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/>
  <xr:revisionPtr revIDLastSave="17" documentId="11_705CA6F7480DA88ABE595AD773A1D3DC727D3E85" xr6:coauthVersionLast="47" xr6:coauthVersionMax="47" xr10:uidLastSave="{98A564A9-19F3-46F6-876A-A708C412A2FD}"/>
  <bookViews>
    <workbookView xWindow="0" yWindow="0" windowWidth="0" windowHeight="0" activeTab="15" xr2:uid="{00000000-000D-0000-FFFF-FFFF00000000}"/>
  </bookViews>
  <sheets>
    <sheet name="안내사항" sheetId="1" r:id="rId1"/>
    <sheet name="WBS" sheetId="2" r:id="rId2"/>
    <sheet name="예시 2023.04.13" sheetId="3" r:id="rId3"/>
    <sheet name="2023.05.24" sheetId="4" r:id="rId4"/>
    <sheet name="2023.05.25" sheetId="5" r:id="rId5"/>
    <sheet name="2023.05.26" sheetId="6" r:id="rId6"/>
    <sheet name="2023.05.30" sheetId="7" r:id="rId7"/>
    <sheet name="2023.05.31" sheetId="8" r:id="rId8"/>
    <sheet name="2023.06.01" sheetId="9" r:id="rId9"/>
    <sheet name="2023.06.02" sheetId="10" r:id="rId10"/>
    <sheet name="2023.06.03" sheetId="11" r:id="rId11"/>
    <sheet name="2023.06.05" sheetId="12" r:id="rId12"/>
    <sheet name="2023.06.07" sheetId="13" r:id="rId13"/>
    <sheet name="2023.06.08" sheetId="14" r:id="rId14"/>
    <sheet name="2023.06.09" sheetId="15" r:id="rId15"/>
    <sheet name="2023.06.12" sheetId="16" r:id="rId16"/>
    <sheet name="2023.06.13" sheetId="17" r:id="rId17"/>
    <sheet name="2023.06.14" sheetId="18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8" i="2" l="1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J5" i="2"/>
</calcChain>
</file>

<file path=xl/sharedStrings.xml><?xml version="1.0" encoding="utf-8"?>
<sst xmlns="http://schemas.openxmlformats.org/spreadsheetml/2006/main" count="1621" uniqueCount="353">
  <si>
    <t>WBS</t>
  </si>
  <si>
    <t>WBS는 꼭 작성방법 확인하고 수식은 건들지 않기!</t>
  </si>
  <si>
    <t>미팅시트</t>
  </si>
  <si>
    <t>날짜별로 생성하기</t>
  </si>
  <si>
    <t>WBS작성법</t>
  </si>
  <si>
    <t>서비스명 WBS</t>
  </si>
  <si>
    <t>과제명</t>
  </si>
  <si>
    <t>YOLOv7를 활용한 HTP 데이터 분석기반 아동심리분석 및 케어 서비스, '심(心)비서'</t>
  </si>
  <si>
    <t>일정관리담당자</t>
  </si>
  <si>
    <t>장영주</t>
  </si>
  <si>
    <t>과제책임자</t>
  </si>
  <si>
    <t>과제기간</t>
  </si>
  <si>
    <t>2023. 5. 2 ~ 2023. 6. 22</t>
  </si>
  <si>
    <t>최종작성일</t>
  </si>
  <si>
    <t>기간경과율</t>
  </si>
  <si>
    <t>작업 이름</t>
  </si>
  <si>
    <t>기간</t>
  </si>
  <si>
    <t>시작 날짜</t>
  </si>
  <si>
    <t>예상 완료 날짜</t>
  </si>
  <si>
    <t>실제 완료 날짜</t>
  </si>
  <si>
    <t>계획율</t>
  </si>
  <si>
    <t>완료율</t>
  </si>
  <si>
    <t>담당자</t>
  </si>
  <si>
    <t>산출물</t>
  </si>
  <si>
    <t>계획</t>
  </si>
  <si>
    <t>2023. 5. 2~
2023. 5. 23</t>
  </si>
  <si>
    <t>장영주, 박화연, 
김한송, 양진영</t>
  </si>
  <si>
    <t>기획서</t>
  </si>
  <si>
    <t>1.1.1</t>
  </si>
  <si>
    <t>계획 수립</t>
  </si>
  <si>
    <t>2023. 5. 4 ~
2023. 5. 23</t>
  </si>
  <si>
    <t>1.1.2</t>
  </si>
  <si>
    <t>WBS 작성</t>
  </si>
  <si>
    <t>2023. 5. 23~</t>
  </si>
  <si>
    <t>분석</t>
  </si>
  <si>
    <t>2023. 5. 23 ~
2023. 5. 26</t>
  </si>
  <si>
    <t>김한송, 양진영</t>
  </si>
  <si>
    <t>1.2.1</t>
  </si>
  <si>
    <t>요구사항 분석</t>
  </si>
  <si>
    <t>데이터베이스
요구사항분석서</t>
  </si>
  <si>
    <t>1.2.1.1</t>
  </si>
  <si>
    <t xml:space="preserve">기능적 요구사항 </t>
  </si>
  <si>
    <t>요구사항정의서</t>
  </si>
  <si>
    <t>1.2.1.2</t>
  </si>
  <si>
    <t>비기능적 요구사항</t>
  </si>
  <si>
    <t>1.2.2</t>
  </si>
  <si>
    <t>빅데이터 분석</t>
  </si>
  <si>
    <t>2023. 5. 30 ~
2023. 6. 20</t>
  </si>
  <si>
    <t>박화연</t>
  </si>
  <si>
    <t>빅데이터 분석서</t>
  </si>
  <si>
    <t>1.2.2.1</t>
  </si>
  <si>
    <t>빅데이터 분석 정의</t>
  </si>
  <si>
    <t>2023. 5. 26 ~
2023. 6. 10</t>
  </si>
  <si>
    <t>1.2.2.2</t>
  </si>
  <si>
    <t>빅데이터 분석 명세</t>
  </si>
  <si>
    <t>2023. 6. 11 ~
2023. 6. 20</t>
  </si>
  <si>
    <t>설계</t>
  </si>
  <si>
    <t>2023. 5. 23~
2323. 6. 10</t>
  </si>
  <si>
    <t>장영주, 박화연, 양진영</t>
  </si>
  <si>
    <t>1.3.1</t>
  </si>
  <si>
    <t>DB 설계</t>
  </si>
  <si>
    <t>장영주, 박화연</t>
  </si>
  <si>
    <t>1.3.1.1</t>
  </si>
  <si>
    <t>DB 아키텍처</t>
  </si>
  <si>
    <t>2023. 5. 24~</t>
  </si>
  <si>
    <t>1.3.1.2</t>
  </si>
  <si>
    <t>DB 요구사항 분석</t>
  </si>
  <si>
    <t>1.3.1.3</t>
  </si>
  <si>
    <t>DB 테이블 명세</t>
  </si>
  <si>
    <t>테이블명세서</t>
  </si>
  <si>
    <t>1.3.2</t>
  </si>
  <si>
    <t>UI/UX 설계</t>
  </si>
  <si>
    <t>2023. 5. 25~</t>
  </si>
  <si>
    <t>양진영</t>
  </si>
  <si>
    <t>화면설계서</t>
  </si>
  <si>
    <t>1.3.2.1</t>
  </si>
  <si>
    <t>UI 설계</t>
  </si>
  <si>
    <t>1.3.2.2</t>
  </si>
  <si>
    <t>UX 방향성 분석(보완)</t>
  </si>
  <si>
    <t>2023. 5. 30~</t>
  </si>
  <si>
    <t>1.3.3</t>
  </si>
  <si>
    <t>Web 설계</t>
  </si>
  <si>
    <t>2023. 5. 25~
2023. 6. 22</t>
  </si>
  <si>
    <t>박화연, 김한송, 양진영</t>
  </si>
  <si>
    <t>1.3.3.1</t>
  </si>
  <si>
    <t>S/W 아키텍처 설계</t>
  </si>
  <si>
    <t>1.3.3.2</t>
  </si>
  <si>
    <t>시스템 아키텍처 설계</t>
  </si>
  <si>
    <t>김한송</t>
  </si>
  <si>
    <t>1.3.3.3</t>
  </si>
  <si>
    <t>웹페이지 설계</t>
  </si>
  <si>
    <t>1.3.4</t>
  </si>
  <si>
    <t>데이터 모델링 설계</t>
  </si>
  <si>
    <t>2023. 5. 17~</t>
  </si>
  <si>
    <t>1.3.4.1</t>
  </si>
  <si>
    <t>데이터 수집 설계</t>
  </si>
  <si>
    <t>1.3.4.2</t>
  </si>
  <si>
    <t>2023. 5. 21~</t>
  </si>
  <si>
    <t>구현</t>
  </si>
  <si>
    <t>2023. 5. 23~
2023. 6. 22</t>
  </si>
  <si>
    <t>장영주, 박화연,
김한송, 양진영</t>
  </si>
  <si>
    <t>1.4.1</t>
  </si>
  <si>
    <t>서비스 개발</t>
  </si>
  <si>
    <t>1.4.1.1</t>
  </si>
  <si>
    <t>기본기능 구현(로그인/회원가입/회원정보수정 등)</t>
  </si>
  <si>
    <t>2023. 5. 26~</t>
  </si>
  <si>
    <t>장영주, 김한송, 양진영</t>
  </si>
  <si>
    <t>1.4.1.2</t>
  </si>
  <si>
    <t>화면 구현(메인페이지, 마이페이지 등)</t>
  </si>
  <si>
    <t>1.4.1.3</t>
  </si>
  <si>
    <t>Camera 연동(Web Cam/태블릿)</t>
  </si>
  <si>
    <t>2023. 5. 31~</t>
  </si>
  <si>
    <t>1.4.1.4</t>
  </si>
  <si>
    <t>Kakao API 연동(간편인증 로그인)</t>
  </si>
  <si>
    <t>1.4.1.5</t>
  </si>
  <si>
    <t>ChatGPT API 연동</t>
  </si>
  <si>
    <t>2023. 6. 1~</t>
  </si>
  <si>
    <t>1.4.1.6</t>
  </si>
  <si>
    <t>데이터 모델링</t>
  </si>
  <si>
    <t>1.4.1.7</t>
  </si>
  <si>
    <t>AI 데이터 전처리</t>
  </si>
  <si>
    <t>1.4.1.8</t>
  </si>
  <si>
    <t>서버/DB 구현</t>
  </si>
  <si>
    <t>1.4.2</t>
  </si>
  <si>
    <t>모델링 개발</t>
  </si>
  <si>
    <t>2023. 5. 20~
2023. 6. 20</t>
  </si>
  <si>
    <t>1.4.2.1</t>
  </si>
  <si>
    <t>아이그림, 검사결과 데이터 수집</t>
  </si>
  <si>
    <t>2023. 5. 20~</t>
  </si>
  <si>
    <t>1.4.2.2</t>
  </si>
  <si>
    <t>아이그림, 검사결과 데이터 전처리</t>
  </si>
  <si>
    <t>1.4.2.3</t>
  </si>
  <si>
    <t>아이그림, 검사결과 분석 모델링</t>
  </si>
  <si>
    <t>1.4.2.4</t>
  </si>
  <si>
    <t>아이그림, 검사결과 분석 모델링 검증</t>
  </si>
  <si>
    <t>2023. 6. 18~</t>
  </si>
  <si>
    <t>테스트</t>
  </si>
  <si>
    <t>2023. 6. 14~</t>
  </si>
  <si>
    <t>1.5.1</t>
  </si>
  <si>
    <t>서비스 테스트</t>
  </si>
  <si>
    <t>1.5.1.1</t>
  </si>
  <si>
    <t>서비스 테스트 계획</t>
  </si>
  <si>
    <t>1.5.1.2</t>
  </si>
  <si>
    <t>단위 테스트(사용자 Flow 단위 테스트)</t>
  </si>
  <si>
    <t>2023. 6. 15~</t>
  </si>
  <si>
    <t>1.5.1.3</t>
  </si>
  <si>
    <t>통합 테스트</t>
  </si>
  <si>
    <t>2023. 6. 16~</t>
  </si>
  <si>
    <t>1.5.1.4</t>
  </si>
  <si>
    <t>사용자 테스트 및 리뷰</t>
  </si>
  <si>
    <t>2023. 6. 20~</t>
  </si>
  <si>
    <t>1.5.2</t>
  </si>
  <si>
    <t>리뷰 취합 및 최종 점검</t>
  </si>
  <si>
    <t>검토</t>
  </si>
  <si>
    <t>1.6.1</t>
  </si>
  <si>
    <t>서류</t>
  </si>
  <si>
    <t>2023. 5. 22~</t>
  </si>
  <si>
    <t>1.6.1.1</t>
  </si>
  <si>
    <t>1.6.1.2</t>
  </si>
  <si>
    <t>요구사항추적표</t>
  </si>
  <si>
    <t>1.6.1.3</t>
  </si>
  <si>
    <t>빅데이터분석정의서</t>
  </si>
  <si>
    <t>1.6.1.4</t>
  </si>
  <si>
    <t>DB요구사항분석서</t>
  </si>
  <si>
    <t>1.6.1.5</t>
  </si>
  <si>
    <t>2023. 5 . 25</t>
  </si>
  <si>
    <t>1.6.1.6</t>
  </si>
  <si>
    <t>1.6.1.7</t>
  </si>
  <si>
    <t>테스트결과서</t>
  </si>
  <si>
    <t>1.6.2</t>
  </si>
  <si>
    <t>동료 검토</t>
  </si>
  <si>
    <t>2023. 6. 12~
2023. 6. 21</t>
  </si>
  <si>
    <t>1.6.2.1</t>
  </si>
  <si>
    <t>동료 검토(설계)</t>
  </si>
  <si>
    <t>2023. 6. 12~</t>
  </si>
  <si>
    <t>1.6.2.2</t>
  </si>
  <si>
    <t>동료 검토(분석)</t>
  </si>
  <si>
    <t>1.6.2.3</t>
  </si>
  <si>
    <t>동료 검토(구현)</t>
  </si>
  <si>
    <t>2023. 6. 19~</t>
  </si>
  <si>
    <t>1.6.3</t>
  </si>
  <si>
    <t>품질 보증</t>
  </si>
  <si>
    <t xml:space="preserve"> 프로젝트 팀미팅</t>
  </si>
  <si>
    <t>리버스엔지니어링</t>
  </si>
  <si>
    <t>SNS</t>
  </si>
  <si>
    <t>역할군</t>
  </si>
  <si>
    <t>주제</t>
  </si>
  <si>
    <t>Project Manager</t>
  </si>
  <si>
    <t>PM</t>
  </si>
  <si>
    <t>일시</t>
  </si>
  <si>
    <t>Back-end</t>
  </si>
  <si>
    <t>Back</t>
  </si>
  <si>
    <t>진행률</t>
  </si>
  <si>
    <t>전체</t>
  </si>
  <si>
    <t>Front</t>
  </si>
  <si>
    <t>DB</t>
  </si>
  <si>
    <t>산출문서</t>
  </si>
  <si>
    <t>데이터수집</t>
  </si>
  <si>
    <t>Front-end</t>
  </si>
  <si>
    <t>Data Analysis/Modeling</t>
  </si>
  <si>
    <t>D.A/M</t>
  </si>
  <si>
    <t>이 름</t>
  </si>
  <si>
    <t>윤성역</t>
  </si>
  <si>
    <t>역할분담</t>
  </si>
  <si>
    <t>Main : PM</t>
  </si>
  <si>
    <t>Main : Back</t>
  </si>
  <si>
    <t>Main : Front</t>
  </si>
  <si>
    <t>Main : Model</t>
  </si>
  <si>
    <t>Sub : Back</t>
  </si>
  <si>
    <t>Sub : Front</t>
  </si>
  <si>
    <t>Sub : Modeling</t>
  </si>
  <si>
    <t>어제 한 업무</t>
  </si>
  <si>
    <t>역할 분담 및 일정관리</t>
  </si>
  <si>
    <t>Model</t>
  </si>
  <si>
    <t>모델 검색 및 선택</t>
  </si>
  <si>
    <t>수집</t>
  </si>
  <si>
    <t>아이그림 데이터 수집(40%)
검사결과 데이터 수집(30%)</t>
  </si>
  <si>
    <t>템플릿 찾아보고 적용시키기</t>
  </si>
  <si>
    <t>오늘 할 업무</t>
  </si>
  <si>
    <t>모델 재검토 및 선택</t>
  </si>
  <si>
    <t>아이그림 데이터 수집(70%)
검사결과 데이터 수집(50%)</t>
  </si>
  <si>
    <t>테이블 명세서, 요구사항정의서 작성</t>
  </si>
  <si>
    <t>화면설계서 구상</t>
  </si>
  <si>
    <t>HELP!</t>
  </si>
  <si>
    <t>프로젝트 진행일지</t>
  </si>
  <si>
    <t>안건 1</t>
  </si>
  <si>
    <t xml:space="preserve">-	이번주 해야 할 것 </t>
  </si>
  <si>
    <t>세부내용</t>
  </si>
  <si>
    <t>목요일 까지 테이블 명세서, 요구사항정의서 작성 (DB 멘토링 준비)</t>
  </si>
  <si>
    <t xml:space="preserve">이번주 까지  화면설계서 작성, 모델 선택 확정 </t>
  </si>
  <si>
    <t>안건 2</t>
  </si>
  <si>
    <t>-	 데이터 수집</t>
  </si>
  <si>
    <t xml:space="preserve">논문, 책 검사결과 데이터 수집 </t>
  </si>
  <si>
    <t>Roboflow에서 아이그림 데이터 수집</t>
  </si>
  <si>
    <t>안건 3</t>
  </si>
  <si>
    <t>크롤링</t>
  </si>
  <si>
    <t>Main : Modeling</t>
  </si>
  <si>
    <t>기획발표</t>
  </si>
  <si>
    <t>DB 설계 및 테이블 정의서 작성</t>
  </si>
  <si>
    <t>요구사항 정의서, 분석서 작성</t>
  </si>
  <si>
    <t>메인 페이지 설계(10%)</t>
  </si>
  <si>
    <t>목요일 까지 DB멘토링 준비 DB관련문서(DB요구사항분석서, DB테이블명세서, 요구사항정의서 등)</t>
  </si>
  <si>
    <t>이번주 까지  템플릿 수정하기, 모델선택하기, DB완성하기, 화면설계서작성하기</t>
  </si>
  <si>
    <t>전문 서적조사, 인터넷 논문 조사</t>
  </si>
  <si>
    <t>roboflow에서 그림 데이터 수집</t>
  </si>
  <si>
    <t>전문가의 자문을 얻기위한 허락</t>
  </si>
  <si>
    <t>DB 설계 및 구축</t>
  </si>
  <si>
    <t>모델링 데이터 수집, 모델 재선정</t>
  </si>
  <si>
    <t>템플릿 적용하기</t>
  </si>
  <si>
    <t>데이터 정리</t>
  </si>
  <si>
    <t>집 객체 인식 모델 테스트</t>
  </si>
  <si>
    <t>ChatGPT, kakao 간편 로그인 api 적용</t>
  </si>
  <si>
    <t>(모바일 기준) 검사페이지 구성</t>
  </si>
  <si>
    <t>화면설계서 작성</t>
  </si>
  <si>
    <t>화연 : 시험 모델링 (집 탐지) &gt;&gt; 집, 나무, 사람 객체 탐지 가능한 모델 금요일까지</t>
  </si>
  <si>
    <t>성역 : (목) 화면설계 돕기 &gt;&gt; (금) 라벨링</t>
  </si>
  <si>
    <t>한송 : gpt, kakao 로그인 api, 다음주 월 까지</t>
  </si>
  <si>
    <t>진영 : 화면설계서 작성, 검사페이지 구성(3분할 주제) &gt;&gt; 모바일 위주</t>
  </si>
  <si>
    <t>나 : 데이터 정리, 시퀀스 초기화 (목) 단계별 감정 결과 데이터</t>
  </si>
  <si>
    <t>시골쥐양진영 from 도산li</t>
  </si>
  <si>
    <t>화면설계</t>
  </si>
  <si>
    <t>DB 테이블 재정비</t>
  </si>
  <si>
    <t>모델링 데이터 수집</t>
  </si>
  <si>
    <t>ChatGPT 답변 데이터 삽입</t>
  </si>
  <si>
    <t>로그인,회원가입 프론트 구현 kakao 간편 로그인 API 공부</t>
  </si>
  <si>
    <t>데이터 라벨링</t>
  </si>
  <si>
    <t>FastAPI 통신 구축 및 테스트</t>
  </si>
  <si>
    <t>빅데이터 분석 정의서 작성</t>
  </si>
  <si>
    <t>DB에 채점표 문항 삽입</t>
  </si>
  <si>
    <t>객체 유무에 따른 결과값 정리</t>
  </si>
  <si>
    <t>back</t>
  </si>
  <si>
    <t xml:space="preserve">ChatGPT API </t>
  </si>
  <si>
    <t>메인페이지 구축</t>
  </si>
  <si>
    <t>병결</t>
  </si>
  <si>
    <t>DB에 case별 결과문장 삽입</t>
  </si>
  <si>
    <t>데이터 라벨링 방법 확인</t>
  </si>
  <si>
    <t>게시판 페이지, 문의 페이지, 마이페이지 UI구성, 관리자 페이지 UI 구성</t>
  </si>
  <si>
    <t>데이터 수집, 빠르면 라벨링까지</t>
  </si>
  <si>
    <t>데이터 수집 및 라벨링</t>
  </si>
  <si>
    <t>flask 와 spring 통신</t>
  </si>
  <si>
    <t>마이페이지 구축</t>
  </si>
  <si>
    <t>결석</t>
  </si>
  <si>
    <t>모델 로컬 서버 연동</t>
  </si>
  <si>
    <t>게시판페이지 구축</t>
  </si>
  <si>
    <t>flask와 spring 통신</t>
  </si>
  <si>
    <t>flask 와 oracle 연결</t>
  </si>
  <si>
    <t>페이지 간 연결
(페이지 전체 디자인중페이지 이동연결)</t>
  </si>
  <si>
    <t>flask와 oracle 연결</t>
  </si>
  <si>
    <t>집데이터 수집(500개)
 라벨링(200개)완료</t>
  </si>
  <si>
    <t>체크박스 페이지 디자인</t>
  </si>
  <si>
    <t>spring ,모델 연결중</t>
  </si>
  <si>
    <t>화면설계서 (관리자페이지만 남음)</t>
  </si>
  <si>
    <t>colab 결재 요청</t>
  </si>
  <si>
    <t>전문가자문</t>
  </si>
  <si>
    <t>전문가자문(1388 거절)</t>
  </si>
  <si>
    <t>다른전문기관 확인중</t>
  </si>
  <si>
    <t>챗GPT,논문 활용</t>
  </si>
  <si>
    <t>체크박스 페이지 화면구성 수정</t>
  </si>
  <si>
    <t>local에서 모델돌릴 수 있는 환경구축-&gt; GPU 요청</t>
  </si>
  <si>
    <t>검사결과 반영 차트 구현</t>
  </si>
  <si>
    <t>검사결과 페이지 디자인</t>
  </si>
  <si>
    <t>체크박스 페이지 데이터 출력</t>
  </si>
  <si>
    <t>model</t>
  </si>
  <si>
    <t>labeling
집데이터 나머지300개</t>
  </si>
  <si>
    <t>추천콘텐츠 화면 구성</t>
  </si>
  <si>
    <t>GPU 요청</t>
  </si>
  <si>
    <t>메인페인지</t>
  </si>
  <si>
    <t>마이페이지 (과거 검사이력,-&gt; 그래프 출력,결과)</t>
  </si>
  <si>
    <t>진영예정/ 그래프-&gt; 한송</t>
  </si>
  <si>
    <t>관리자페이지 (회원관리)</t>
  </si>
  <si>
    <t>검사페이지(사진업로드, 체크박스)</t>
  </si>
  <si>
    <t>영주</t>
  </si>
  <si>
    <t xml:space="preserve"> 프로젝트 팀미팅 (3322)</t>
  </si>
  <si>
    <t>검사일자별 결과 그래프 구현</t>
  </si>
  <si>
    <t>마이페이지 결과 유형문장 출력</t>
  </si>
  <si>
    <t>검사일자별 결과 그래프 구현 (병관샘 헬프)</t>
  </si>
  <si>
    <t>검사결과 페이지 디자인
완! (90%)</t>
  </si>
  <si>
    <t>labeling
집데이터 나머지</t>
  </si>
  <si>
    <t>YOLOv7 학습 및 테스트
(집데이터 라벨링(589) 완료, detect.py에서 값만 추출 시도중)</t>
  </si>
  <si>
    <t>마이페이지 디자인 수정</t>
  </si>
  <si>
    <t>관리자 페이지 디자인</t>
  </si>
  <si>
    <t>체크박스 페이지 controller, mapper 구현</t>
  </si>
  <si>
    <t>이미지 업로드 버튼 대신 이미지로 가능한지 확인 및 모델과 통신 체크</t>
  </si>
  <si>
    <t>체크박스 페이지 슬라이드 분할</t>
  </si>
  <si>
    <t>colab pro 결제 요청</t>
  </si>
  <si>
    <t>병관쌤</t>
  </si>
  <si>
    <t>관리자페이지 디자인 수정</t>
  </si>
  <si>
    <t>화면설계서 마무리</t>
  </si>
  <si>
    <t>HyperParameter 조정</t>
  </si>
  <si>
    <t>전체페이지 디자인 제시</t>
  </si>
  <si>
    <t>DB 복구</t>
  </si>
  <si>
    <t>DB 증발..</t>
  </si>
  <si>
    <t>Modeling</t>
  </si>
  <si>
    <t>모델에서 받아온 값, 체크문항 결과 값 같이 처리하기</t>
  </si>
  <si>
    <t>검사완료 페이지 디자인 수정</t>
  </si>
  <si>
    <t>검사결과 페이지 jsp 구현</t>
  </si>
  <si>
    <t>검사완료 페이지 결과 유형문장 출력</t>
  </si>
  <si>
    <t>검사완료 페이지 결과 그래프 출력</t>
  </si>
  <si>
    <t>ChatGPT flask 서버 통신</t>
  </si>
  <si>
    <t>디자인 수정</t>
  </si>
  <si>
    <t>검사결과 페이지 결과 유형문장 출력</t>
  </si>
  <si>
    <t>검사결과 페이지 그래프 출력</t>
  </si>
  <si>
    <t>YOLOv7 학습 및 테스트
HyperParameter 조정</t>
  </si>
  <si>
    <t>torch 모델 저장 및 로드하여 활용</t>
  </si>
  <si>
    <t>DB에 문장 추가</t>
  </si>
  <si>
    <t>YOLOv7를 활용한 아동심리분석 및 지도방향 제안 서비스, '심(心)비서'</t>
  </si>
  <si>
    <t>카카오 API 고치기</t>
  </si>
  <si>
    <t>마이페이지 감정별 지수변화 시각화</t>
  </si>
  <si>
    <t>모델에서 받아온 값, 체크문항 결과 값 같이 처리하기(수정)</t>
  </si>
  <si>
    <t>결과유형 문장(굴뚝 추가)</t>
  </si>
  <si>
    <t>관리자페이지 구현</t>
  </si>
  <si>
    <t>빅데이터 분석 정의서, ppt 작성</t>
  </si>
  <si>
    <t>javascript 해협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</si>
</sst>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/d"/>
    <numFmt numFmtId="177" formatCode="yyyy\.\ m\.\ d"/>
  </numFmts>
  <fonts count="24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u/>
      <sz val="15"/>
      <color rgb="FF0000FF"/>
      <name val="&quot;Malgun Gothic&quot;"/>
    </font>
    <font>
      <b/>
      <sz val="15"/>
      <color theme="1"/>
      <name val="&quot;Malgun Gothic&quot;"/>
    </font>
    <font>
      <sz val="10"/>
      <name val="Arial"/>
    </font>
    <font>
      <b/>
      <sz val="10"/>
      <color theme="1"/>
      <name val="&quot;Malgun Gothic&quot;"/>
    </font>
    <font>
      <sz val="14"/>
      <color theme="1"/>
      <name val="Nanum Gothic"/>
    </font>
    <font>
      <sz val="10"/>
      <color theme="1"/>
      <name val="&quot;Malgun Gothic&quot;"/>
    </font>
    <font>
      <sz val="10"/>
      <color theme="1"/>
      <name val="Arial"/>
    </font>
    <font>
      <sz val="9"/>
      <color theme="1"/>
      <name val="&quot;Malgun Gothic&quot;"/>
    </font>
    <font>
      <sz val="10"/>
      <color rgb="FF000000"/>
      <name val="&quot;Malgun Gothic&quot;"/>
    </font>
    <font>
      <sz val="10"/>
      <color theme="1"/>
      <name val="Malgun Gothic"/>
    </font>
    <font>
      <sz val="20"/>
      <color theme="1"/>
      <name val="Nanum Gothic"/>
    </font>
    <font>
      <sz val="10"/>
      <color theme="1"/>
      <name val="Nanum Gothic"/>
    </font>
    <font>
      <b/>
      <sz val="12"/>
      <color theme="1"/>
      <name val="&quot;Malgun Gothic&quot;"/>
    </font>
    <font>
      <b/>
      <sz val="12"/>
      <color rgb="FF4285F4"/>
      <name val="&quot;Malgun Gothic&quot;"/>
    </font>
    <font>
      <b/>
      <sz val="12"/>
      <color rgb="FF4A86E8"/>
      <name val="&quot;Malgun Gothic&quot;"/>
    </font>
    <font>
      <b/>
      <sz val="12"/>
      <color rgb="FFFF0000"/>
      <name val="&quot;Malgun Gothic&quot;"/>
    </font>
    <font>
      <b/>
      <sz val="12"/>
      <color rgb="FF34A853"/>
      <name val="&quot;Malgun Gothic&quot;"/>
    </font>
    <font>
      <sz val="14"/>
      <color rgb="FFFFFFFF"/>
      <name val="Nanum Gothic"/>
    </font>
    <font>
      <sz val="10"/>
      <color rgb="FF000000"/>
      <name val="&quot;docs-Nanum Gothic&quot;"/>
    </font>
    <font>
      <sz val="14"/>
      <color rgb="FF000000"/>
      <name val="&quot;Malgun Gothic&quot;"/>
    </font>
    <font>
      <sz val="14"/>
      <color rgb="FF000000"/>
      <name val="Nanum Gothic"/>
    </font>
    <font>
      <sz val="13"/>
      <color theme="1"/>
      <name val="Nanum Gothic"/>
    </font>
  </fonts>
  <fills count="16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C6D9F0"/>
        <bgColor rgb="FFC6D9F0"/>
      </patternFill>
    </fill>
    <fill>
      <patternFill patternType="solid">
        <fgColor rgb="FFF6B26B"/>
        <bgColor rgb="FFF6B26B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A4C2F4"/>
        <bgColor rgb="FFA4C2F4"/>
      </patternFill>
    </fill>
    <fill>
      <patternFill patternType="solid">
        <fgColor rgb="FF000000"/>
        <bgColor rgb="FF000000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10" fontId="5" fillId="0" borderId="6" xfId="0" applyNumberFormat="1" applyFont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7" fillId="6" borderId="4" xfId="0" applyFont="1" applyFill="1" applyBorder="1"/>
    <xf numFmtId="0" fontId="7" fillId="6" borderId="6" xfId="0" applyFont="1" applyFill="1" applyBorder="1"/>
    <xf numFmtId="0" fontId="7" fillId="6" borderId="6" xfId="0" applyFont="1" applyFill="1" applyBorder="1" applyAlignment="1">
      <alignment horizontal="center"/>
    </xf>
    <xf numFmtId="176" fontId="7" fillId="6" borderId="6" xfId="0" applyNumberFormat="1" applyFont="1" applyFill="1" applyBorder="1" applyAlignment="1">
      <alignment horizontal="right"/>
    </xf>
    <xf numFmtId="0" fontId="7" fillId="6" borderId="6" xfId="0" applyFont="1" applyFill="1" applyBorder="1" applyAlignment="1">
      <alignment horizontal="right"/>
    </xf>
    <xf numFmtId="9" fontId="7" fillId="6" borderId="6" xfId="0" applyNumberFormat="1" applyFont="1" applyFill="1" applyBorder="1" applyAlignment="1">
      <alignment horizontal="right"/>
    </xf>
    <xf numFmtId="0" fontId="8" fillId="6" borderId="6" xfId="0" applyFont="1" applyFill="1" applyBorder="1"/>
    <xf numFmtId="0" fontId="7" fillId="7" borderId="4" xfId="0" applyFont="1" applyFill="1" applyBorder="1"/>
    <xf numFmtId="0" fontId="7" fillId="7" borderId="6" xfId="0" applyFont="1" applyFill="1" applyBorder="1"/>
    <xf numFmtId="0" fontId="7" fillId="7" borderId="6" xfId="0" applyFont="1" applyFill="1" applyBorder="1" applyAlignment="1">
      <alignment horizontal="center"/>
    </xf>
    <xf numFmtId="177" fontId="7" fillId="7" borderId="6" xfId="0" applyNumberFormat="1" applyFont="1" applyFill="1" applyBorder="1" applyAlignment="1">
      <alignment horizontal="center"/>
    </xf>
    <xf numFmtId="9" fontId="7" fillId="7" borderId="6" xfId="0" applyNumberFormat="1" applyFont="1" applyFill="1" applyBorder="1" applyAlignment="1">
      <alignment horizontal="right"/>
    </xf>
    <xf numFmtId="0" fontId="8" fillId="7" borderId="6" xfId="0" applyFont="1" applyFill="1" applyBorder="1"/>
    <xf numFmtId="0" fontId="7" fillId="8" borderId="4" xfId="0" applyFont="1" applyFill="1" applyBorder="1" applyAlignment="1">
      <alignment horizontal="right"/>
    </xf>
    <xf numFmtId="0" fontId="7" fillId="8" borderId="6" xfId="0" applyFont="1" applyFill="1" applyBorder="1"/>
    <xf numFmtId="0" fontId="7" fillId="8" borderId="6" xfId="0" applyFont="1" applyFill="1" applyBorder="1" applyAlignment="1">
      <alignment horizontal="center"/>
    </xf>
    <xf numFmtId="177" fontId="7" fillId="8" borderId="6" xfId="0" applyNumberFormat="1" applyFont="1" applyFill="1" applyBorder="1" applyAlignment="1">
      <alignment horizontal="center"/>
    </xf>
    <xf numFmtId="9" fontId="7" fillId="8" borderId="6" xfId="0" applyNumberFormat="1" applyFont="1" applyFill="1" applyBorder="1" applyAlignment="1">
      <alignment horizontal="right"/>
    </xf>
    <xf numFmtId="0" fontId="9" fillId="8" borderId="6" xfId="0" applyFont="1" applyFill="1" applyBorder="1" applyAlignment="1">
      <alignment horizontal="center"/>
    </xf>
    <xf numFmtId="177" fontId="7" fillId="8" borderId="6" xfId="0" applyNumberFormat="1" applyFont="1" applyFill="1" applyBorder="1" applyAlignment="1">
      <alignment horizontal="right"/>
    </xf>
    <xf numFmtId="0" fontId="8" fillId="8" borderId="6" xfId="0" applyFont="1" applyFill="1" applyBorder="1"/>
    <xf numFmtId="177" fontId="7" fillId="7" borderId="6" xfId="0" applyNumberFormat="1" applyFont="1" applyFill="1" applyBorder="1" applyAlignment="1">
      <alignment horizontal="right"/>
    </xf>
    <xf numFmtId="177" fontId="10" fillId="8" borderId="8" xfId="0" applyNumberFormat="1" applyFont="1" applyFill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6" xfId="0" applyFont="1" applyBorder="1"/>
    <xf numFmtId="0" fontId="7" fillId="4" borderId="6" xfId="0" applyFont="1" applyFill="1" applyBorder="1" applyAlignment="1">
      <alignment horizontal="center"/>
    </xf>
    <xf numFmtId="177" fontId="7" fillId="4" borderId="6" xfId="0" applyNumberFormat="1" applyFont="1" applyFill="1" applyBorder="1" applyAlignment="1">
      <alignment horizontal="right"/>
    </xf>
    <xf numFmtId="177" fontId="7" fillId="0" borderId="6" xfId="0" applyNumberFormat="1" applyFont="1" applyBorder="1" applyAlignment="1">
      <alignment horizontal="right"/>
    </xf>
    <xf numFmtId="9" fontId="7" fillId="0" borderId="6" xfId="0" applyNumberFormat="1" applyFont="1" applyBorder="1" applyAlignment="1">
      <alignment horizontal="right"/>
    </xf>
    <xf numFmtId="0" fontId="8" fillId="0" borderId="6" xfId="0" applyFont="1" applyBorder="1"/>
    <xf numFmtId="0" fontId="7" fillId="4" borderId="6" xfId="0" applyFont="1" applyFill="1" applyBorder="1" applyAlignment="1">
      <alignment horizontal="right"/>
    </xf>
    <xf numFmtId="0" fontId="7" fillId="0" borderId="6" xfId="0" applyFont="1" applyBorder="1" applyAlignment="1">
      <alignment horizontal="center"/>
    </xf>
    <xf numFmtId="177" fontId="7" fillId="0" borderId="6" xfId="0" applyNumberFormat="1" applyFont="1" applyBorder="1" applyAlignment="1">
      <alignment horizontal="center"/>
    </xf>
    <xf numFmtId="177" fontId="7" fillId="8" borderId="6" xfId="0" applyNumberFormat="1" applyFont="1" applyFill="1" applyBorder="1" applyAlignment="1">
      <alignment horizontal="center" vertical="center"/>
    </xf>
    <xf numFmtId="177" fontId="10" fillId="8" borderId="8" xfId="0" applyNumberFormat="1" applyFont="1" applyFill="1" applyBorder="1" applyAlignment="1">
      <alignment horizontal="center" vertical="center"/>
    </xf>
    <xf numFmtId="0" fontId="11" fillId="8" borderId="8" xfId="0" applyFont="1" applyFill="1" applyBorder="1" applyAlignment="1">
      <alignment horizontal="right"/>
    </xf>
    <xf numFmtId="0" fontId="11" fillId="8" borderId="3" xfId="0" applyFont="1" applyFill="1" applyBorder="1"/>
    <xf numFmtId="177" fontId="8" fillId="8" borderId="3" xfId="0" applyNumberFormat="1" applyFont="1" applyFill="1" applyBorder="1"/>
    <xf numFmtId="9" fontId="11" fillId="8" borderId="3" xfId="0" applyNumberFormat="1" applyFont="1" applyFill="1" applyBorder="1" applyAlignment="1">
      <alignment horizontal="right"/>
    </xf>
    <xf numFmtId="0" fontId="8" fillId="8" borderId="3" xfId="0" applyFont="1" applyFill="1" applyBorder="1"/>
    <xf numFmtId="0" fontId="8" fillId="0" borderId="0" xfId="0" applyFont="1"/>
    <xf numFmtId="177" fontId="10" fillId="4" borderId="8" xfId="0" applyNumberFormat="1" applyFont="1" applyFill="1" applyBorder="1" applyAlignment="1">
      <alignment horizontal="right"/>
    </xf>
    <xf numFmtId="177" fontId="7" fillId="0" borderId="8" xfId="0" applyNumberFormat="1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9" fillId="0" borderId="6" xfId="0" applyFont="1" applyBorder="1" applyAlignment="1">
      <alignment horizontal="center"/>
    </xf>
    <xf numFmtId="0" fontId="13" fillId="0" borderId="0" xfId="0" applyFont="1" applyAlignment="1">
      <alignment vertical="center"/>
    </xf>
    <xf numFmtId="0" fontId="6" fillId="9" borderId="12" xfId="0" applyFont="1" applyFill="1" applyBorder="1" applyAlignment="1">
      <alignment horizontal="center" vertical="center"/>
    </xf>
    <xf numFmtId="0" fontId="6" fillId="9" borderId="16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6" fillId="9" borderId="17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0" fillId="4" borderId="0" xfId="0" applyFont="1" applyFill="1" applyAlignment="1">
      <alignment horizontal="left" wrapText="1"/>
    </xf>
    <xf numFmtId="0" fontId="19" fillId="12" borderId="33" xfId="0" applyFont="1" applyFill="1" applyBorder="1" applyAlignment="1">
      <alignment horizontal="center"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4" xfId="0" applyFont="1" applyBorder="1" applyAlignment="1">
      <alignment vertical="center" wrapText="1"/>
    </xf>
    <xf numFmtId="0" fontId="13" fillId="0" borderId="35" xfId="0" applyFont="1" applyBorder="1" applyAlignment="1">
      <alignment vertical="center" wrapText="1"/>
    </xf>
    <xf numFmtId="0" fontId="6" fillId="9" borderId="33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6" fillId="0" borderId="8" xfId="0" applyFont="1" applyBorder="1" applyAlignment="1">
      <alignment horizontal="center" vertical="center" wrapText="1"/>
    </xf>
    <xf numFmtId="0" fontId="21" fillId="4" borderId="0" xfId="0" applyFont="1" applyFill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22" fillId="4" borderId="0" xfId="0" applyFont="1" applyFill="1" applyAlignment="1">
      <alignment horizontal="center"/>
    </xf>
    <xf numFmtId="0" fontId="6" fillId="0" borderId="31" xfId="0" applyFont="1" applyBorder="1" applyAlignment="1">
      <alignment vertical="center" wrapText="1"/>
    </xf>
    <xf numFmtId="0" fontId="6" fillId="0" borderId="32" xfId="0" applyFont="1" applyBorder="1" applyAlignment="1">
      <alignment vertical="center" wrapText="1"/>
    </xf>
    <xf numFmtId="0" fontId="23" fillId="0" borderId="34" xfId="0" applyFont="1" applyBorder="1" applyAlignment="1">
      <alignment horizontal="center" vertical="center" wrapText="1"/>
    </xf>
    <xf numFmtId="0" fontId="23" fillId="0" borderId="34" xfId="0" applyFont="1" applyBorder="1" applyAlignment="1">
      <alignment vertical="center" wrapText="1"/>
    </xf>
    <xf numFmtId="0" fontId="23" fillId="0" borderId="35" xfId="0" applyFont="1" applyBorder="1" applyAlignment="1">
      <alignment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4" xfId="0" applyFont="1" applyBorder="1" applyAlignment="1">
      <alignment horizontal="center" vertical="center" wrapText="1"/>
    </xf>
    <xf numFmtId="0" fontId="21" fillId="4" borderId="45" xfId="0" applyFont="1" applyFill="1" applyBorder="1" applyAlignment="1">
      <alignment horizontal="center" vertical="center" wrapText="1"/>
    </xf>
    <xf numFmtId="0" fontId="23" fillId="15" borderId="34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6" fillId="13" borderId="21" xfId="0" applyFont="1" applyFill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9" fontId="6" fillId="4" borderId="18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177" fontId="6" fillId="4" borderId="18" xfId="0" applyNumberFormat="1" applyFont="1" applyFill="1" applyBorder="1" applyAlignment="1">
      <alignment horizontal="center" vertical="center"/>
    </xf>
    <xf numFmtId="0" fontId="6" fillId="9" borderId="21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/>
    </xf>
    <xf numFmtId="0" fontId="6" fillId="11" borderId="4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11" borderId="43" xfId="0" applyFont="1" applyFill="1" applyBorder="1" applyAlignment="1">
      <alignment horizontal="center" vertical="center"/>
    </xf>
    <xf numFmtId="9" fontId="6" fillId="14" borderId="18" xfId="0" applyNumberFormat="1" applyFont="1" applyFill="1" applyBorder="1" applyAlignment="1">
      <alignment horizontal="center" vertical="center"/>
    </xf>
    <xf numFmtId="0" fontId="6" fillId="14" borderId="13" xfId="0" applyFont="1" applyFill="1" applyBorder="1" applyAlignment="1">
      <alignment horizontal="center" vertical="center"/>
    </xf>
    <xf numFmtId="0" fontId="6" fillId="14" borderId="21" xfId="0" applyFont="1" applyFill="1" applyBorder="1" applyAlignment="1">
      <alignment horizontal="center" vertical="center"/>
    </xf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5" xfId="0" applyFont="1" applyBorder="1" applyAlignment="1"/>
    <xf numFmtId="0" fontId="4" fillId="0" borderId="6" xfId="0" applyFont="1" applyBorder="1" applyAlignment="1"/>
    <xf numFmtId="0" fontId="4" fillId="0" borderId="7" xfId="0" applyFont="1" applyBorder="1" applyAlignment="1"/>
    <xf numFmtId="0" fontId="4" fillId="0" borderId="10" xfId="0" applyFont="1" applyBorder="1" applyAlignment="1"/>
    <xf numFmtId="0" fontId="4" fillId="0" borderId="11" xfId="0" applyFont="1" applyBorder="1" applyAlignment="1"/>
    <xf numFmtId="0" fontId="4" fillId="0" borderId="14" xfId="0" applyFont="1" applyBorder="1" applyAlignment="1"/>
    <xf numFmtId="0" fontId="4" fillId="0" borderId="15" xfId="0" applyFont="1" applyBorder="1" applyAlignment="1"/>
    <xf numFmtId="0" fontId="4" fillId="0" borderId="19" xfId="0" applyFont="1" applyBorder="1" applyAlignment="1"/>
    <xf numFmtId="0" fontId="4" fillId="0" borderId="20" xfId="0" applyFont="1" applyBorder="1" applyAlignment="1"/>
    <xf numFmtId="0" fontId="4" fillId="0" borderId="22" xfId="0" applyFont="1" applyBorder="1" applyAlignment="1"/>
    <xf numFmtId="0" fontId="4" fillId="0" borderId="23" xfId="0" applyFont="1" applyBorder="1" applyAlignment="1"/>
    <xf numFmtId="0" fontId="4" fillId="0" borderId="24" xfId="0" applyFont="1" applyBorder="1" applyAlignment="1"/>
    <xf numFmtId="0" fontId="13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4" fillId="0" borderId="28" xfId="0" applyFont="1" applyBorder="1" applyAlignment="1"/>
    <xf numFmtId="0" fontId="13" fillId="0" borderId="8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/>
    <xf numFmtId="0" fontId="13" fillId="0" borderId="31" xfId="0" applyFont="1" applyBorder="1" applyAlignment="1">
      <alignment vertical="center" wrapText="1"/>
    </xf>
    <xf numFmtId="0" fontId="13" fillId="0" borderId="32" xfId="0" applyFont="1" applyBorder="1" applyAlignment="1">
      <alignment vertical="center" wrapText="1"/>
    </xf>
    <xf numFmtId="0" fontId="13" fillId="4" borderId="10" xfId="0" applyFont="1" applyFill="1" applyBorder="1" applyAlignment="1">
      <alignment horizontal="left" vertical="center"/>
    </xf>
    <xf numFmtId="0" fontId="13" fillId="4" borderId="26" xfId="0" applyFont="1" applyFill="1" applyBorder="1" applyAlignment="1">
      <alignment horizontal="center" vertical="center"/>
    </xf>
    <xf numFmtId="0" fontId="13" fillId="4" borderId="14" xfId="0" applyFont="1" applyFill="1" applyBorder="1" applyAlignment="1">
      <alignment horizontal="left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left" vertical="center"/>
    </xf>
    <xf numFmtId="0" fontId="4" fillId="0" borderId="36" xfId="0" applyFont="1" applyBorder="1" applyAlignment="1"/>
    <xf numFmtId="0" fontId="13" fillId="4" borderId="31" xfId="0" applyFont="1" applyFill="1" applyBorder="1" applyAlignment="1">
      <alignment horizontal="center" vertical="center"/>
    </xf>
    <xf numFmtId="0" fontId="13" fillId="4" borderId="37" xfId="0" applyFont="1" applyFill="1" applyBorder="1" applyAlignment="1">
      <alignment horizontal="left" vertical="center"/>
    </xf>
    <xf numFmtId="0" fontId="4" fillId="0" borderId="37" xfId="0" applyFont="1" applyBorder="1" applyAlignment="1"/>
    <xf numFmtId="0" fontId="4" fillId="0" borderId="38" xfId="0" applyFont="1" applyBorder="1" applyAlignment="1"/>
    <xf numFmtId="0" fontId="13" fillId="0" borderId="39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4" fillId="0" borderId="41" xfId="0" applyFont="1" applyBorder="1" applyAlignment="1"/>
    <xf numFmtId="0" fontId="4" fillId="0" borderId="42" xfId="0" applyFont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burly-aletopelta-9ec.notion.site/1-1-WBS-Work-Breakdown-Structure-f8a6e391a914485388eafc4a21885c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3" max="3" width="34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>
        <v>1</v>
      </c>
      <c r="B5" s="2" t="s">
        <v>0</v>
      </c>
      <c r="C5" s="1" t="s">
        <v>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>
        <v>2</v>
      </c>
      <c r="B6" s="2" t="s">
        <v>2</v>
      </c>
      <c r="C6" s="1" t="s">
        <v>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68"/>
  <sheetViews>
    <sheetView workbookViewId="0">
      <selection activeCell="B4" sqref="B4:G4"/>
    </sheetView>
  </sheetViews>
  <sheetFormatPr defaultColWidth="12.5703125" defaultRowHeight="15.75" customHeight="1"/>
  <cols>
    <col min="2" max="2" width="46.28515625" customWidth="1"/>
    <col min="9" max="9" width="17.5703125" customWidth="1"/>
    <col min="10" max="10" width="16" customWidth="1"/>
  </cols>
  <sheetData>
    <row r="1" spans="1:10">
      <c r="B1" s="3" t="s">
        <v>4</v>
      </c>
      <c r="C1" s="4"/>
      <c r="D1" s="4"/>
      <c r="E1" s="4"/>
      <c r="F1" s="4"/>
      <c r="G1" s="4"/>
      <c r="H1" s="4"/>
      <c r="I1" s="4"/>
      <c r="J1" s="4"/>
    </row>
    <row r="2" spans="1:10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>
      <c r="A3" s="94" t="s">
        <v>5</v>
      </c>
      <c r="B3" s="116"/>
      <c r="C3" s="116"/>
      <c r="D3" s="116"/>
      <c r="E3" s="116"/>
      <c r="F3" s="116"/>
      <c r="G3" s="116"/>
      <c r="H3" s="116"/>
      <c r="I3" s="116"/>
      <c r="J3" s="117"/>
    </row>
    <row r="4" spans="1:10">
      <c r="A4" s="5" t="s">
        <v>6</v>
      </c>
      <c r="B4" s="95" t="s">
        <v>7</v>
      </c>
      <c r="C4" s="116"/>
      <c r="D4" s="116"/>
      <c r="E4" s="116"/>
      <c r="F4" s="116"/>
      <c r="G4" s="118"/>
      <c r="H4" s="6" t="s">
        <v>8</v>
      </c>
      <c r="I4" s="96" t="s">
        <v>9</v>
      </c>
      <c r="J4" s="119"/>
    </row>
    <row r="5" spans="1:10">
      <c r="A5" s="5" t="s">
        <v>10</v>
      </c>
      <c r="B5" s="7">
        <v>3322</v>
      </c>
      <c r="C5" s="6" t="s">
        <v>11</v>
      </c>
      <c r="D5" s="96" t="s">
        <v>12</v>
      </c>
      <c r="E5" s="120"/>
      <c r="F5" s="120"/>
      <c r="G5" s="119"/>
      <c r="H5" s="6" t="s">
        <v>13</v>
      </c>
      <c r="I5" s="6" t="s">
        <v>14</v>
      </c>
      <c r="J5" s="8">
        <f ca="1">(TODAY()-DATE(2023,5,23))/(DATE(2023,6,22)-DATE(2023,5,23))</f>
        <v>0.8</v>
      </c>
    </row>
    <row r="6" spans="1:10">
      <c r="A6" s="9" t="s">
        <v>0</v>
      </c>
      <c r="B6" s="10" t="s">
        <v>15</v>
      </c>
      <c r="C6" s="10" t="s">
        <v>16</v>
      </c>
      <c r="D6" s="10" t="s">
        <v>17</v>
      </c>
      <c r="E6" s="10" t="s">
        <v>18</v>
      </c>
      <c r="F6" s="10" t="s">
        <v>19</v>
      </c>
      <c r="G6" s="10" t="s">
        <v>20</v>
      </c>
      <c r="H6" s="10" t="s">
        <v>21</v>
      </c>
      <c r="I6" s="10" t="s">
        <v>22</v>
      </c>
      <c r="J6" s="10" t="s">
        <v>23</v>
      </c>
    </row>
    <row r="7" spans="1:10">
      <c r="A7" s="11">
        <v>1</v>
      </c>
      <c r="B7" s="12"/>
      <c r="C7" s="13"/>
      <c r="D7" s="14"/>
      <c r="E7" s="15"/>
      <c r="F7" s="14"/>
      <c r="G7" s="16" t="e">
        <f t="shared" ref="G7:G24" ca="1" si="0">(TODAY()-D7)/(E7-D7)</f>
        <v>#DIV/0!</v>
      </c>
      <c r="H7" s="16"/>
      <c r="I7" s="17"/>
      <c r="J7" s="17"/>
    </row>
    <row r="8" spans="1:10">
      <c r="A8" s="18">
        <v>1.1000000000000001</v>
      </c>
      <c r="B8" s="19" t="s">
        <v>24</v>
      </c>
      <c r="C8" s="20" t="s">
        <v>25</v>
      </c>
      <c r="D8" s="21">
        <v>45048</v>
      </c>
      <c r="E8" s="21">
        <v>45069</v>
      </c>
      <c r="F8" s="21">
        <v>45069</v>
      </c>
      <c r="G8" s="22">
        <f t="shared" ca="1" si="0"/>
        <v>2.1428571428571428</v>
      </c>
      <c r="H8" s="22">
        <v>1</v>
      </c>
      <c r="I8" s="20" t="s">
        <v>26</v>
      </c>
      <c r="J8" s="23" t="s">
        <v>27</v>
      </c>
    </row>
    <row r="9" spans="1:10">
      <c r="A9" s="24" t="s">
        <v>28</v>
      </c>
      <c r="B9" s="25" t="s">
        <v>29</v>
      </c>
      <c r="C9" s="26" t="s">
        <v>30</v>
      </c>
      <c r="D9" s="27">
        <v>45050</v>
      </c>
      <c r="E9" s="27">
        <v>45069</v>
      </c>
      <c r="F9" s="27">
        <v>45069</v>
      </c>
      <c r="G9" s="28">
        <f t="shared" ca="1" si="0"/>
        <v>2.263157894736842</v>
      </c>
      <c r="H9" s="28">
        <v>0.85</v>
      </c>
      <c r="I9" s="26" t="s">
        <v>26</v>
      </c>
      <c r="J9" s="29"/>
    </row>
    <row r="10" spans="1:10">
      <c r="A10" s="24" t="s">
        <v>31</v>
      </c>
      <c r="B10" s="25" t="s">
        <v>32</v>
      </c>
      <c r="C10" s="26" t="s">
        <v>33</v>
      </c>
      <c r="D10" s="27">
        <v>45069</v>
      </c>
      <c r="E10" s="27">
        <v>45098</v>
      </c>
      <c r="F10" s="30">
        <v>45098</v>
      </c>
      <c r="G10" s="28">
        <f t="shared" ca="1" si="0"/>
        <v>0.82758620689655171</v>
      </c>
      <c r="H10" s="28">
        <v>1</v>
      </c>
      <c r="I10" s="31" t="s">
        <v>9</v>
      </c>
      <c r="J10" s="29" t="s">
        <v>0</v>
      </c>
    </row>
    <row r="11" spans="1:10">
      <c r="A11" s="18">
        <v>1.2</v>
      </c>
      <c r="B11" s="19" t="s">
        <v>34</v>
      </c>
      <c r="C11" s="20" t="s">
        <v>35</v>
      </c>
      <c r="D11" s="32">
        <v>45070</v>
      </c>
      <c r="E11" s="32">
        <v>45071</v>
      </c>
      <c r="F11" s="32">
        <v>45071</v>
      </c>
      <c r="G11" s="22">
        <f t="shared" ca="1" si="0"/>
        <v>23</v>
      </c>
      <c r="H11" s="22">
        <v>0.75</v>
      </c>
      <c r="I11" s="20" t="s">
        <v>36</v>
      </c>
      <c r="J11" s="23"/>
    </row>
    <row r="12" spans="1:10">
      <c r="A12" s="24" t="s">
        <v>37</v>
      </c>
      <c r="B12" s="31" t="s">
        <v>38</v>
      </c>
      <c r="C12" s="26" t="s">
        <v>35</v>
      </c>
      <c r="D12" s="30">
        <v>45070</v>
      </c>
      <c r="E12" s="30">
        <v>45071</v>
      </c>
      <c r="F12" s="33">
        <v>45071</v>
      </c>
      <c r="G12" s="28">
        <f t="shared" ca="1" si="0"/>
        <v>23</v>
      </c>
      <c r="H12" s="28">
        <v>1</v>
      </c>
      <c r="I12" s="31" t="s">
        <v>36</v>
      </c>
      <c r="J12" s="29" t="s">
        <v>39</v>
      </c>
    </row>
    <row r="13" spans="1:10">
      <c r="A13" s="34" t="s">
        <v>40</v>
      </c>
      <c r="B13" s="35" t="s">
        <v>41</v>
      </c>
      <c r="C13" s="36" t="s">
        <v>35</v>
      </c>
      <c r="D13" s="37">
        <v>45070</v>
      </c>
      <c r="E13" s="37">
        <v>45071</v>
      </c>
      <c r="F13" s="38">
        <v>45071</v>
      </c>
      <c r="G13" s="39">
        <f t="shared" ca="1" si="0"/>
        <v>23</v>
      </c>
      <c r="H13" s="39">
        <v>1</v>
      </c>
      <c r="I13" s="40" t="s">
        <v>36</v>
      </c>
      <c r="J13" s="40" t="s">
        <v>42</v>
      </c>
    </row>
    <row r="14" spans="1:10">
      <c r="A14" s="34" t="s">
        <v>43</v>
      </c>
      <c r="B14" s="35" t="s">
        <v>44</v>
      </c>
      <c r="C14" s="36" t="s">
        <v>35</v>
      </c>
      <c r="D14" s="37">
        <v>45070</v>
      </c>
      <c r="E14" s="37">
        <v>45071</v>
      </c>
      <c r="F14" s="38">
        <v>45071</v>
      </c>
      <c r="G14" s="39">
        <f t="shared" ca="1" si="0"/>
        <v>23</v>
      </c>
      <c r="H14" s="39">
        <v>1</v>
      </c>
      <c r="I14" s="40" t="s">
        <v>36</v>
      </c>
      <c r="J14" s="40" t="s">
        <v>42</v>
      </c>
    </row>
    <row r="15" spans="1:10">
      <c r="A15" s="24" t="s">
        <v>45</v>
      </c>
      <c r="B15" s="25" t="s">
        <v>46</v>
      </c>
      <c r="C15" s="26" t="s">
        <v>47</v>
      </c>
      <c r="D15" s="30">
        <v>45072</v>
      </c>
      <c r="E15" s="30">
        <v>45097</v>
      </c>
      <c r="F15" s="30">
        <v>45081</v>
      </c>
      <c r="G15" s="28">
        <f t="shared" ca="1" si="0"/>
        <v>0.84</v>
      </c>
      <c r="H15" s="28">
        <v>1</v>
      </c>
      <c r="I15" s="31" t="s">
        <v>48</v>
      </c>
      <c r="J15" s="29" t="s">
        <v>49</v>
      </c>
    </row>
    <row r="16" spans="1:10">
      <c r="A16" s="34" t="s">
        <v>50</v>
      </c>
      <c r="B16" s="35" t="s">
        <v>51</v>
      </c>
      <c r="C16" s="41" t="s">
        <v>52</v>
      </c>
      <c r="D16" s="38">
        <v>45072</v>
      </c>
      <c r="E16" s="38">
        <v>45087</v>
      </c>
      <c r="F16" s="38">
        <v>45081</v>
      </c>
      <c r="G16" s="39">
        <f t="shared" ca="1" si="0"/>
        <v>1.4</v>
      </c>
      <c r="H16" s="39">
        <v>1</v>
      </c>
      <c r="I16" s="40" t="s">
        <v>9</v>
      </c>
      <c r="J16" s="40"/>
    </row>
    <row r="17" spans="1:10">
      <c r="A17" s="34" t="s">
        <v>53</v>
      </c>
      <c r="B17" s="35" t="s">
        <v>54</v>
      </c>
      <c r="C17" s="41" t="s">
        <v>55</v>
      </c>
      <c r="D17" s="38">
        <v>45088</v>
      </c>
      <c r="E17" s="38">
        <v>45097</v>
      </c>
      <c r="F17" s="38">
        <v>45081</v>
      </c>
      <c r="G17" s="39">
        <f t="shared" ca="1" si="0"/>
        <v>0.55555555555555558</v>
      </c>
      <c r="H17" s="39">
        <v>1</v>
      </c>
      <c r="I17" s="40" t="s">
        <v>9</v>
      </c>
      <c r="J17" s="40"/>
    </row>
    <row r="18" spans="1:10">
      <c r="A18" s="18">
        <v>1.3</v>
      </c>
      <c r="B18" s="19" t="s">
        <v>56</v>
      </c>
      <c r="C18" s="20" t="s">
        <v>57</v>
      </c>
      <c r="D18" s="21">
        <v>45069</v>
      </c>
      <c r="E18" s="21">
        <v>45099</v>
      </c>
      <c r="F18" s="32">
        <v>45099</v>
      </c>
      <c r="G18" s="22">
        <f t="shared" ca="1" si="0"/>
        <v>0.8</v>
      </c>
      <c r="H18" s="22">
        <v>1</v>
      </c>
      <c r="I18" s="20" t="s">
        <v>58</v>
      </c>
      <c r="J18" s="23"/>
    </row>
    <row r="19" spans="1:10">
      <c r="A19" s="24" t="s">
        <v>59</v>
      </c>
      <c r="B19" s="25" t="s">
        <v>60</v>
      </c>
      <c r="C19" s="26" t="s">
        <v>33</v>
      </c>
      <c r="D19" s="27">
        <v>45069</v>
      </c>
      <c r="E19" s="27">
        <v>45072</v>
      </c>
      <c r="F19" s="30">
        <v>45072</v>
      </c>
      <c r="G19" s="28">
        <f t="shared" ca="1" si="0"/>
        <v>8</v>
      </c>
      <c r="H19" s="28">
        <v>1</v>
      </c>
      <c r="I19" s="31" t="s">
        <v>61</v>
      </c>
      <c r="J19" s="31"/>
    </row>
    <row r="20" spans="1:10">
      <c r="A20" s="34" t="s">
        <v>62</v>
      </c>
      <c r="B20" s="35" t="s">
        <v>63</v>
      </c>
      <c r="C20" s="42" t="s">
        <v>64</v>
      </c>
      <c r="D20" s="43">
        <v>45070</v>
      </c>
      <c r="E20" s="43">
        <v>45072</v>
      </c>
      <c r="F20" s="43">
        <v>45072</v>
      </c>
      <c r="G20" s="39">
        <f t="shared" ca="1" si="0"/>
        <v>11.5</v>
      </c>
      <c r="H20" s="39">
        <v>1</v>
      </c>
      <c r="I20" s="40" t="s">
        <v>61</v>
      </c>
      <c r="J20" s="40"/>
    </row>
    <row r="21" spans="1:10">
      <c r="A21" s="34" t="s">
        <v>65</v>
      </c>
      <c r="B21" s="35" t="s">
        <v>66</v>
      </c>
      <c r="C21" s="42" t="s">
        <v>64</v>
      </c>
      <c r="D21" s="43">
        <v>45070</v>
      </c>
      <c r="E21" s="43">
        <v>45071</v>
      </c>
      <c r="F21" s="43">
        <v>45071</v>
      </c>
      <c r="G21" s="39">
        <f t="shared" ca="1" si="0"/>
        <v>23</v>
      </c>
      <c r="H21" s="39">
        <v>1</v>
      </c>
      <c r="I21" s="40" t="s">
        <v>61</v>
      </c>
      <c r="J21" s="40"/>
    </row>
    <row r="22" spans="1:10">
      <c r="A22" s="34" t="s">
        <v>67</v>
      </c>
      <c r="B22" s="35" t="s">
        <v>68</v>
      </c>
      <c r="C22" s="42" t="s">
        <v>33</v>
      </c>
      <c r="D22" s="43">
        <v>45069</v>
      </c>
      <c r="E22" s="43">
        <v>45071</v>
      </c>
      <c r="F22" s="43">
        <v>45071</v>
      </c>
      <c r="G22" s="39">
        <f t="shared" ca="1" si="0"/>
        <v>12</v>
      </c>
      <c r="H22" s="39">
        <v>1</v>
      </c>
      <c r="I22" s="40" t="s">
        <v>61</v>
      </c>
      <c r="J22" s="40" t="s">
        <v>69</v>
      </c>
    </row>
    <row r="23" spans="1:10">
      <c r="A23" s="24" t="s">
        <v>70</v>
      </c>
      <c r="B23" s="25" t="s">
        <v>71</v>
      </c>
      <c r="C23" s="26" t="s">
        <v>72</v>
      </c>
      <c r="D23" s="27">
        <v>45071</v>
      </c>
      <c r="E23" s="27">
        <v>45078</v>
      </c>
      <c r="F23" s="30">
        <v>45099</v>
      </c>
      <c r="G23" s="28">
        <f t="shared" ca="1" si="0"/>
        <v>3.1428571428571428</v>
      </c>
      <c r="H23" s="28">
        <v>1</v>
      </c>
      <c r="I23" s="31" t="s">
        <v>73</v>
      </c>
      <c r="J23" s="31" t="s">
        <v>74</v>
      </c>
    </row>
    <row r="24" spans="1:10">
      <c r="A24" s="34" t="s">
        <v>75</v>
      </c>
      <c r="B24" s="35" t="s">
        <v>76</v>
      </c>
      <c r="C24" s="42" t="s">
        <v>72</v>
      </c>
      <c r="D24" s="43">
        <v>45071</v>
      </c>
      <c r="E24" s="43">
        <v>45076</v>
      </c>
      <c r="F24" s="38">
        <v>45076</v>
      </c>
      <c r="G24" s="39">
        <f t="shared" ca="1" si="0"/>
        <v>4.4000000000000004</v>
      </c>
      <c r="H24" s="39">
        <v>1</v>
      </c>
      <c r="I24" s="40" t="s">
        <v>73</v>
      </c>
      <c r="J24" s="40"/>
    </row>
    <row r="25" spans="1:10">
      <c r="A25" s="34" t="s">
        <v>77</v>
      </c>
      <c r="B25" s="35" t="s">
        <v>78</v>
      </c>
      <c r="C25" s="42" t="s">
        <v>79</v>
      </c>
      <c r="D25" s="43">
        <v>45076</v>
      </c>
      <c r="E25" s="43">
        <v>45077</v>
      </c>
      <c r="F25" s="38">
        <v>45077</v>
      </c>
      <c r="G25" s="39">
        <v>1</v>
      </c>
      <c r="H25" s="39">
        <v>1</v>
      </c>
      <c r="I25" s="40" t="s">
        <v>73</v>
      </c>
      <c r="J25" s="40"/>
    </row>
    <row r="26" spans="1:10">
      <c r="A26" s="24" t="s">
        <v>80</v>
      </c>
      <c r="B26" s="25" t="s">
        <v>81</v>
      </c>
      <c r="C26" s="26" t="s">
        <v>82</v>
      </c>
      <c r="D26" s="44">
        <v>45071</v>
      </c>
      <c r="E26" s="45">
        <v>45099</v>
      </c>
      <c r="F26" s="30">
        <v>45099</v>
      </c>
      <c r="G26" s="28">
        <v>0.7</v>
      </c>
      <c r="H26" s="28">
        <v>0.7</v>
      </c>
      <c r="I26" s="31" t="s">
        <v>83</v>
      </c>
      <c r="J26" s="31"/>
    </row>
    <row r="27" spans="1:10">
      <c r="A27" s="34" t="s">
        <v>84</v>
      </c>
      <c r="B27" s="35" t="s">
        <v>85</v>
      </c>
      <c r="C27" s="42" t="s">
        <v>33</v>
      </c>
      <c r="D27" s="38">
        <v>45069</v>
      </c>
      <c r="E27" s="38">
        <v>45071</v>
      </c>
      <c r="F27" s="38">
        <v>45071</v>
      </c>
      <c r="G27" s="39">
        <f t="shared" ref="G27:G39" ca="1" si="1">(TODAY()-D27)/(E27-D27)</f>
        <v>12</v>
      </c>
      <c r="H27" s="39">
        <v>0.89</v>
      </c>
      <c r="I27" s="40" t="s">
        <v>48</v>
      </c>
      <c r="J27" s="40"/>
    </row>
    <row r="28" spans="1:10">
      <c r="A28" s="34" t="s">
        <v>86</v>
      </c>
      <c r="B28" s="35" t="s">
        <v>87</v>
      </c>
      <c r="C28" s="42" t="s">
        <v>33</v>
      </c>
      <c r="D28" s="38">
        <v>45071</v>
      </c>
      <c r="E28" s="38">
        <v>45099</v>
      </c>
      <c r="F28" s="38">
        <v>45099</v>
      </c>
      <c r="G28" s="39">
        <f t="shared" ca="1" si="1"/>
        <v>0.7857142857142857</v>
      </c>
      <c r="H28" s="39">
        <v>0.79</v>
      </c>
      <c r="I28" s="40" t="s">
        <v>88</v>
      </c>
      <c r="J28" s="40"/>
    </row>
    <row r="29" spans="1:10">
      <c r="A29" s="34" t="s">
        <v>89</v>
      </c>
      <c r="B29" s="35" t="s">
        <v>90</v>
      </c>
      <c r="C29" s="42" t="s">
        <v>33</v>
      </c>
      <c r="D29" s="38">
        <v>45071</v>
      </c>
      <c r="E29" s="38">
        <v>45099</v>
      </c>
      <c r="F29" s="38">
        <v>45099</v>
      </c>
      <c r="G29" s="39">
        <f t="shared" ca="1" si="1"/>
        <v>0.7857142857142857</v>
      </c>
      <c r="H29" s="39">
        <v>0.79</v>
      </c>
      <c r="I29" s="40" t="s">
        <v>73</v>
      </c>
      <c r="J29" s="40"/>
    </row>
    <row r="30" spans="1:10">
      <c r="A30" s="24" t="s">
        <v>91</v>
      </c>
      <c r="B30" s="25" t="s">
        <v>92</v>
      </c>
      <c r="C30" s="26" t="s">
        <v>93</v>
      </c>
      <c r="D30" s="27">
        <v>45063</v>
      </c>
      <c r="E30" s="27">
        <v>45076</v>
      </c>
      <c r="F30" s="30">
        <v>45087</v>
      </c>
      <c r="G30" s="28">
        <f t="shared" ca="1" si="1"/>
        <v>2.3076923076923075</v>
      </c>
      <c r="H30" s="28">
        <v>0.1</v>
      </c>
      <c r="I30" s="31" t="s">
        <v>48</v>
      </c>
      <c r="J30" s="31"/>
    </row>
    <row r="31" spans="1:10">
      <c r="A31" s="34" t="s">
        <v>94</v>
      </c>
      <c r="B31" s="35" t="s">
        <v>95</v>
      </c>
      <c r="C31" s="42" t="s">
        <v>93</v>
      </c>
      <c r="D31" s="43">
        <v>45063</v>
      </c>
      <c r="E31" s="43">
        <v>45074</v>
      </c>
      <c r="F31" s="38">
        <v>45077</v>
      </c>
      <c r="G31" s="39">
        <f t="shared" ca="1" si="1"/>
        <v>2.7272727272727271</v>
      </c>
      <c r="H31" s="39">
        <v>1</v>
      </c>
      <c r="I31" s="42" t="s">
        <v>48</v>
      </c>
      <c r="J31" s="40"/>
    </row>
    <row r="32" spans="1:10">
      <c r="A32" s="34" t="s">
        <v>96</v>
      </c>
      <c r="B32" s="35" t="s">
        <v>92</v>
      </c>
      <c r="C32" s="42" t="s">
        <v>97</v>
      </c>
      <c r="D32" s="43">
        <v>45067</v>
      </c>
      <c r="E32" s="43">
        <v>45076</v>
      </c>
      <c r="F32" s="38">
        <v>45092</v>
      </c>
      <c r="G32" s="39">
        <f t="shared" ca="1" si="1"/>
        <v>2.8888888888888888</v>
      </c>
      <c r="H32" s="39">
        <v>1</v>
      </c>
      <c r="I32" s="42" t="s">
        <v>48</v>
      </c>
      <c r="J32" s="40"/>
    </row>
    <row r="33" spans="1:23">
      <c r="A33" s="18">
        <v>1.4</v>
      </c>
      <c r="B33" s="19" t="s">
        <v>98</v>
      </c>
      <c r="C33" s="20" t="s">
        <v>99</v>
      </c>
      <c r="D33" s="32">
        <v>45069</v>
      </c>
      <c r="E33" s="32">
        <v>45099</v>
      </c>
      <c r="F33" s="32">
        <v>45099</v>
      </c>
      <c r="G33" s="22">
        <f t="shared" ca="1" si="1"/>
        <v>0.8</v>
      </c>
      <c r="H33" s="22">
        <v>0.7</v>
      </c>
      <c r="I33" s="20" t="s">
        <v>100</v>
      </c>
      <c r="J33" s="23"/>
    </row>
    <row r="34" spans="1:23">
      <c r="A34" s="24" t="s">
        <v>101</v>
      </c>
      <c r="B34" s="25" t="s">
        <v>102</v>
      </c>
      <c r="C34" s="27">
        <v>45069</v>
      </c>
      <c r="D34" s="30">
        <v>45071</v>
      </c>
      <c r="E34" s="30">
        <v>45099</v>
      </c>
      <c r="F34" s="30">
        <v>45099</v>
      </c>
      <c r="G34" s="28">
        <f t="shared" ca="1" si="1"/>
        <v>0.7857142857142857</v>
      </c>
      <c r="H34" s="28">
        <v>0.7</v>
      </c>
      <c r="I34" s="31" t="s">
        <v>100</v>
      </c>
      <c r="J34" s="31"/>
    </row>
    <row r="35" spans="1:23">
      <c r="A35" s="34" t="s">
        <v>103</v>
      </c>
      <c r="B35" s="35" t="s">
        <v>104</v>
      </c>
      <c r="C35" s="42" t="s">
        <v>105</v>
      </c>
      <c r="D35" s="38">
        <v>45075</v>
      </c>
      <c r="E35" s="43">
        <v>45076</v>
      </c>
      <c r="F35" s="38">
        <v>45076</v>
      </c>
      <c r="G35" s="39">
        <f t="shared" ca="1" si="1"/>
        <v>18</v>
      </c>
      <c r="H35" s="39">
        <v>1</v>
      </c>
      <c r="I35" s="40" t="s">
        <v>106</v>
      </c>
      <c r="J35" s="40"/>
    </row>
    <row r="36" spans="1:23">
      <c r="A36" s="34" t="s">
        <v>107</v>
      </c>
      <c r="B36" s="35" t="s">
        <v>108</v>
      </c>
      <c r="C36" s="42" t="s">
        <v>79</v>
      </c>
      <c r="D36" s="38">
        <v>45076</v>
      </c>
      <c r="E36" s="38">
        <v>45077</v>
      </c>
      <c r="F36" s="38">
        <v>45085</v>
      </c>
      <c r="G36" s="39">
        <f t="shared" ca="1" si="1"/>
        <v>17</v>
      </c>
      <c r="H36" s="39">
        <v>1</v>
      </c>
      <c r="I36" s="40" t="s">
        <v>106</v>
      </c>
      <c r="J36" s="40"/>
    </row>
    <row r="37" spans="1:23">
      <c r="A37" s="34" t="s">
        <v>109</v>
      </c>
      <c r="B37" s="35" t="s">
        <v>110</v>
      </c>
      <c r="C37" s="42" t="s">
        <v>111</v>
      </c>
      <c r="D37" s="38">
        <v>45077</v>
      </c>
      <c r="E37" s="38">
        <v>45076</v>
      </c>
      <c r="F37" s="38">
        <v>45079</v>
      </c>
      <c r="G37" s="39">
        <f t="shared" ca="1" si="1"/>
        <v>-16</v>
      </c>
      <c r="H37" s="39">
        <v>1</v>
      </c>
      <c r="I37" s="40" t="s">
        <v>73</v>
      </c>
      <c r="J37" s="40"/>
    </row>
    <row r="38" spans="1:23">
      <c r="A38" s="34" t="s">
        <v>112</v>
      </c>
      <c r="B38" s="35" t="s">
        <v>113</v>
      </c>
      <c r="C38" s="42" t="s">
        <v>105</v>
      </c>
      <c r="D38" s="38">
        <v>45072</v>
      </c>
      <c r="E38" s="38">
        <v>45075</v>
      </c>
      <c r="F38" s="38">
        <v>45076</v>
      </c>
      <c r="G38" s="39">
        <f t="shared" ca="1" si="1"/>
        <v>7</v>
      </c>
      <c r="H38" s="39">
        <v>1</v>
      </c>
      <c r="I38" s="40" t="s">
        <v>88</v>
      </c>
      <c r="J38" s="40"/>
    </row>
    <row r="39" spans="1:23">
      <c r="A39" s="34" t="s">
        <v>114</v>
      </c>
      <c r="B39" s="35" t="s">
        <v>115</v>
      </c>
      <c r="C39" s="42" t="s">
        <v>116</v>
      </c>
      <c r="D39" s="38">
        <v>45078</v>
      </c>
      <c r="E39" s="38">
        <v>45082</v>
      </c>
      <c r="F39" s="38">
        <v>45082</v>
      </c>
      <c r="G39" s="39">
        <f t="shared" ca="1" si="1"/>
        <v>3.75</v>
      </c>
      <c r="H39" s="39">
        <v>1</v>
      </c>
      <c r="I39" s="40" t="s">
        <v>88</v>
      </c>
      <c r="J39" s="40"/>
    </row>
    <row r="40" spans="1:23">
      <c r="A40" s="34" t="s">
        <v>117</v>
      </c>
      <c r="B40" s="35" t="s">
        <v>118</v>
      </c>
      <c r="C40" s="42" t="s">
        <v>72</v>
      </c>
      <c r="D40" s="38">
        <v>45071</v>
      </c>
      <c r="E40" s="38">
        <v>45095</v>
      </c>
      <c r="F40" s="38"/>
      <c r="G40" s="39">
        <f ca="1">(TODAY()-D40)/(E41-D40)</f>
        <v>3.6666666666666665</v>
      </c>
      <c r="H40" s="39">
        <v>0.6</v>
      </c>
      <c r="I40" s="40" t="s">
        <v>48</v>
      </c>
      <c r="J40" s="40"/>
    </row>
    <row r="41" spans="1:23">
      <c r="A41" s="34" t="s">
        <v>119</v>
      </c>
      <c r="B41" s="35" t="s">
        <v>120</v>
      </c>
      <c r="C41" s="42" t="s">
        <v>72</v>
      </c>
      <c r="D41" s="38">
        <v>45071</v>
      </c>
      <c r="E41" s="38">
        <v>45077</v>
      </c>
      <c r="F41" s="38"/>
      <c r="G41" s="39">
        <f t="shared" ref="G41:G68" ca="1" si="2">(TODAY()-D41)/(E41-D41)</f>
        <v>3.6666666666666665</v>
      </c>
      <c r="H41" s="39">
        <v>0.8</v>
      </c>
      <c r="I41" s="40" t="s">
        <v>48</v>
      </c>
      <c r="J41" s="40"/>
    </row>
    <row r="42" spans="1:23">
      <c r="A42" s="34" t="s">
        <v>121</v>
      </c>
      <c r="B42" s="35" t="s">
        <v>122</v>
      </c>
      <c r="C42" s="42" t="s">
        <v>72</v>
      </c>
      <c r="D42" s="38">
        <v>45070</v>
      </c>
      <c r="E42" s="38">
        <v>45075</v>
      </c>
      <c r="F42" s="38">
        <v>45075</v>
      </c>
      <c r="G42" s="39">
        <f t="shared" ca="1" si="2"/>
        <v>4.5999999999999996</v>
      </c>
      <c r="H42" s="39">
        <v>0.9</v>
      </c>
      <c r="I42" s="40" t="s">
        <v>61</v>
      </c>
      <c r="J42" s="40"/>
    </row>
    <row r="43" spans="1:23">
      <c r="A43" s="46" t="s">
        <v>123</v>
      </c>
      <c r="B43" s="47" t="s">
        <v>124</v>
      </c>
      <c r="C43" s="26" t="s">
        <v>125</v>
      </c>
      <c r="D43" s="48">
        <v>45066</v>
      </c>
      <c r="E43" s="30">
        <v>45097</v>
      </c>
      <c r="F43" s="48"/>
      <c r="G43" s="49">
        <f t="shared" ca="1" si="2"/>
        <v>0.87096774193548387</v>
      </c>
      <c r="H43" s="49">
        <v>0.6</v>
      </c>
      <c r="I43" s="50" t="s">
        <v>48</v>
      </c>
      <c r="J43" s="50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</row>
    <row r="44" spans="1:23">
      <c r="A44" s="34" t="s">
        <v>126</v>
      </c>
      <c r="B44" s="35" t="s">
        <v>127</v>
      </c>
      <c r="C44" s="42" t="s">
        <v>128</v>
      </c>
      <c r="D44" s="38">
        <v>45066</v>
      </c>
      <c r="E44" s="38">
        <v>45071</v>
      </c>
      <c r="F44" s="38">
        <v>45079</v>
      </c>
      <c r="G44" s="39">
        <f t="shared" ca="1" si="2"/>
        <v>5.4</v>
      </c>
      <c r="H44" s="39">
        <v>0.9</v>
      </c>
      <c r="I44" s="40" t="s">
        <v>48</v>
      </c>
      <c r="J44" s="40"/>
    </row>
    <row r="45" spans="1:23">
      <c r="A45" s="34" t="s">
        <v>129</v>
      </c>
      <c r="B45" s="35" t="s">
        <v>130</v>
      </c>
      <c r="C45" s="42" t="s">
        <v>72</v>
      </c>
      <c r="D45" s="38">
        <v>45071</v>
      </c>
      <c r="E45" s="38">
        <v>45077</v>
      </c>
      <c r="F45" s="38">
        <v>45079</v>
      </c>
      <c r="G45" s="39">
        <f t="shared" ca="1" si="2"/>
        <v>3.6666666666666665</v>
      </c>
      <c r="H45" s="39">
        <v>0.8</v>
      </c>
      <c r="I45" s="40" t="s">
        <v>100</v>
      </c>
      <c r="J45" s="40"/>
    </row>
    <row r="46" spans="1:23">
      <c r="A46" s="34" t="s">
        <v>131</v>
      </c>
      <c r="B46" s="35" t="s">
        <v>132</v>
      </c>
      <c r="C46" s="42" t="s">
        <v>111</v>
      </c>
      <c r="D46" s="38">
        <v>45071</v>
      </c>
      <c r="E46" s="38">
        <v>45095</v>
      </c>
      <c r="F46" s="38">
        <v>45099</v>
      </c>
      <c r="G46" s="39">
        <f t="shared" ca="1" si="2"/>
        <v>0.91666666666666663</v>
      </c>
      <c r="H46" s="39">
        <v>0.15</v>
      </c>
      <c r="I46" s="40" t="s">
        <v>48</v>
      </c>
      <c r="J46" s="40"/>
    </row>
    <row r="47" spans="1:23">
      <c r="A47" s="34" t="s">
        <v>133</v>
      </c>
      <c r="B47" s="35" t="s">
        <v>134</v>
      </c>
      <c r="C47" s="42" t="s">
        <v>135</v>
      </c>
      <c r="D47" s="43">
        <v>45095</v>
      </c>
      <c r="E47" s="38">
        <v>45097</v>
      </c>
      <c r="F47" s="38">
        <v>45099</v>
      </c>
      <c r="G47" s="39">
        <f t="shared" ca="1" si="2"/>
        <v>-1</v>
      </c>
      <c r="H47" s="39">
        <v>0</v>
      </c>
      <c r="I47" s="40" t="s">
        <v>48</v>
      </c>
      <c r="J47" s="40"/>
    </row>
    <row r="48" spans="1:23">
      <c r="A48" s="18">
        <v>1.5</v>
      </c>
      <c r="B48" s="19" t="s">
        <v>136</v>
      </c>
      <c r="C48" s="20" t="s">
        <v>137</v>
      </c>
      <c r="D48" s="32">
        <v>45091</v>
      </c>
      <c r="E48" s="32">
        <v>45097</v>
      </c>
      <c r="F48" s="32">
        <v>45099</v>
      </c>
      <c r="G48" s="22">
        <f t="shared" ca="1" si="2"/>
        <v>0.33333333333333331</v>
      </c>
      <c r="H48" s="22">
        <v>0</v>
      </c>
      <c r="I48" s="20" t="s">
        <v>36</v>
      </c>
      <c r="J48" s="23"/>
    </row>
    <row r="49" spans="1:10">
      <c r="A49" s="24" t="s">
        <v>138</v>
      </c>
      <c r="B49" s="25" t="s">
        <v>139</v>
      </c>
      <c r="C49" s="26" t="s">
        <v>137</v>
      </c>
      <c r="D49" s="30">
        <v>45091</v>
      </c>
      <c r="E49" s="30">
        <v>45092</v>
      </c>
      <c r="F49" s="30">
        <v>45099</v>
      </c>
      <c r="G49" s="28">
        <f t="shared" ca="1" si="2"/>
        <v>2</v>
      </c>
      <c r="H49" s="28">
        <v>0</v>
      </c>
      <c r="I49" s="31" t="s">
        <v>36</v>
      </c>
      <c r="J49" s="29"/>
    </row>
    <row r="50" spans="1:10">
      <c r="A50" s="34" t="s">
        <v>140</v>
      </c>
      <c r="B50" s="35" t="s">
        <v>141</v>
      </c>
      <c r="C50" s="42" t="s">
        <v>137</v>
      </c>
      <c r="D50" s="38">
        <v>45091</v>
      </c>
      <c r="E50" s="38">
        <v>45092</v>
      </c>
      <c r="F50" s="38">
        <v>45099</v>
      </c>
      <c r="G50" s="39">
        <f t="shared" ca="1" si="2"/>
        <v>2</v>
      </c>
      <c r="H50" s="39">
        <v>0</v>
      </c>
      <c r="I50" s="40" t="s">
        <v>36</v>
      </c>
      <c r="J50" s="40"/>
    </row>
    <row r="51" spans="1:10">
      <c r="A51" s="34" t="s">
        <v>142</v>
      </c>
      <c r="B51" s="35" t="s">
        <v>143</v>
      </c>
      <c r="C51" s="42" t="s">
        <v>144</v>
      </c>
      <c r="D51" s="38">
        <v>45092</v>
      </c>
      <c r="E51" s="52">
        <v>45093</v>
      </c>
      <c r="F51" s="38">
        <v>45099</v>
      </c>
      <c r="G51" s="39">
        <f t="shared" ca="1" si="2"/>
        <v>1</v>
      </c>
      <c r="H51" s="39">
        <v>0</v>
      </c>
      <c r="I51" s="40" t="s">
        <v>36</v>
      </c>
      <c r="J51" s="40"/>
    </row>
    <row r="52" spans="1:10">
      <c r="A52" s="34" t="s">
        <v>145</v>
      </c>
      <c r="B52" s="35" t="s">
        <v>146</v>
      </c>
      <c r="C52" s="42" t="s">
        <v>147</v>
      </c>
      <c r="D52" s="52">
        <v>45093</v>
      </c>
      <c r="E52" s="53">
        <v>45097</v>
      </c>
      <c r="F52" s="38">
        <v>45099</v>
      </c>
      <c r="G52" s="39">
        <f t="shared" ca="1" si="2"/>
        <v>0</v>
      </c>
      <c r="H52" s="39">
        <v>0</v>
      </c>
      <c r="I52" s="40" t="s">
        <v>36</v>
      </c>
      <c r="J52" s="40"/>
    </row>
    <row r="53" spans="1:10">
      <c r="A53" s="34" t="s">
        <v>148</v>
      </c>
      <c r="B53" s="35" t="s">
        <v>149</v>
      </c>
      <c r="C53" s="42" t="s">
        <v>150</v>
      </c>
      <c r="D53" s="38">
        <v>45097</v>
      </c>
      <c r="E53" s="52">
        <v>45098</v>
      </c>
      <c r="F53" s="38">
        <v>45099</v>
      </c>
      <c r="G53" s="39">
        <f t="shared" ca="1" si="2"/>
        <v>-4</v>
      </c>
      <c r="H53" s="39">
        <v>0</v>
      </c>
      <c r="I53" s="40" t="s">
        <v>36</v>
      </c>
      <c r="J53" s="40"/>
    </row>
    <row r="54" spans="1:10">
      <c r="A54" s="24" t="s">
        <v>151</v>
      </c>
      <c r="B54" s="25" t="s">
        <v>152</v>
      </c>
      <c r="C54" s="26" t="s">
        <v>150</v>
      </c>
      <c r="D54" s="30">
        <v>45097</v>
      </c>
      <c r="E54" s="30">
        <v>45099</v>
      </c>
      <c r="F54" s="30">
        <v>45099</v>
      </c>
      <c r="G54" s="28">
        <f t="shared" ca="1" si="2"/>
        <v>-2</v>
      </c>
      <c r="H54" s="28">
        <v>0</v>
      </c>
      <c r="I54" s="31" t="s">
        <v>36</v>
      </c>
      <c r="J54" s="31"/>
    </row>
    <row r="55" spans="1:10">
      <c r="A55" s="18">
        <v>1.6</v>
      </c>
      <c r="B55" s="19" t="s">
        <v>153</v>
      </c>
      <c r="C55" s="20" t="s">
        <v>150</v>
      </c>
      <c r="D55" s="32">
        <v>45097</v>
      </c>
      <c r="E55" s="32">
        <v>45099</v>
      </c>
      <c r="F55" s="32">
        <v>45099</v>
      </c>
      <c r="G55" s="22">
        <f t="shared" ca="1" si="2"/>
        <v>-2</v>
      </c>
      <c r="H55" s="22">
        <v>0</v>
      </c>
      <c r="I55" s="20" t="s">
        <v>36</v>
      </c>
      <c r="J55" s="23"/>
    </row>
    <row r="56" spans="1:10">
      <c r="A56" s="24" t="s">
        <v>154</v>
      </c>
      <c r="B56" s="25" t="s">
        <v>155</v>
      </c>
      <c r="C56" s="26" t="s">
        <v>156</v>
      </c>
      <c r="D56" s="30">
        <v>45068</v>
      </c>
      <c r="E56" s="30">
        <v>45099</v>
      </c>
      <c r="F56" s="30">
        <v>45099</v>
      </c>
      <c r="G56" s="28">
        <f t="shared" ca="1" si="2"/>
        <v>0.80645161290322576</v>
      </c>
      <c r="H56" s="28">
        <v>0.7</v>
      </c>
      <c r="I56" s="31" t="s">
        <v>100</v>
      </c>
      <c r="J56" s="29"/>
    </row>
    <row r="57" spans="1:10">
      <c r="A57" s="34" t="s">
        <v>157</v>
      </c>
      <c r="B57" s="35" t="s">
        <v>42</v>
      </c>
      <c r="C57" s="42" t="s">
        <v>156</v>
      </c>
      <c r="D57" s="38">
        <v>45070</v>
      </c>
      <c r="E57" s="38">
        <v>45075</v>
      </c>
      <c r="F57" s="38">
        <v>45076</v>
      </c>
      <c r="G57" s="39">
        <f t="shared" ca="1" si="2"/>
        <v>4.5999999999999996</v>
      </c>
      <c r="H57" s="39">
        <v>1</v>
      </c>
      <c r="I57" s="40" t="s">
        <v>36</v>
      </c>
      <c r="J57" s="35" t="s">
        <v>42</v>
      </c>
    </row>
    <row r="58" spans="1:10">
      <c r="A58" s="34" t="s">
        <v>158</v>
      </c>
      <c r="B58" s="35" t="s">
        <v>159</v>
      </c>
      <c r="C58" s="42" t="s">
        <v>150</v>
      </c>
      <c r="D58" s="38">
        <v>45097</v>
      </c>
      <c r="E58" s="38">
        <v>45097</v>
      </c>
      <c r="F58" s="38">
        <v>45099</v>
      </c>
      <c r="G58" s="39" t="e">
        <f t="shared" ca="1" si="2"/>
        <v>#DIV/0!</v>
      </c>
      <c r="H58" s="39">
        <v>0</v>
      </c>
      <c r="I58" s="40" t="s">
        <v>100</v>
      </c>
      <c r="J58" s="35" t="s">
        <v>159</v>
      </c>
    </row>
    <row r="59" spans="1:10">
      <c r="A59" s="34" t="s">
        <v>160</v>
      </c>
      <c r="B59" s="35" t="s">
        <v>161</v>
      </c>
      <c r="C59" s="42" t="s">
        <v>72</v>
      </c>
      <c r="D59" s="38">
        <v>45072</v>
      </c>
      <c r="E59" s="38">
        <v>45097</v>
      </c>
      <c r="F59" s="38">
        <v>45099</v>
      </c>
      <c r="G59" s="39">
        <f t="shared" ca="1" si="2"/>
        <v>0.84</v>
      </c>
      <c r="H59" s="39">
        <v>0.8</v>
      </c>
      <c r="I59" s="40" t="s">
        <v>9</v>
      </c>
      <c r="J59" s="35" t="s">
        <v>161</v>
      </c>
    </row>
    <row r="60" spans="1:10">
      <c r="A60" s="34" t="s">
        <v>162</v>
      </c>
      <c r="B60" s="35" t="s">
        <v>163</v>
      </c>
      <c r="C60" s="42" t="s">
        <v>72</v>
      </c>
      <c r="D60" s="38">
        <v>45071</v>
      </c>
      <c r="E60" s="38">
        <v>45075</v>
      </c>
      <c r="F60" s="38">
        <v>45077</v>
      </c>
      <c r="G60" s="39">
        <f t="shared" ca="1" si="2"/>
        <v>5.5</v>
      </c>
      <c r="H60" s="39">
        <v>1</v>
      </c>
      <c r="I60" s="40" t="s">
        <v>36</v>
      </c>
      <c r="J60" s="35" t="s">
        <v>163</v>
      </c>
    </row>
    <row r="61" spans="1:10">
      <c r="A61" s="34" t="s">
        <v>164</v>
      </c>
      <c r="B61" s="35" t="s">
        <v>69</v>
      </c>
      <c r="C61" s="42" t="s">
        <v>64</v>
      </c>
      <c r="D61" s="38">
        <v>45070</v>
      </c>
      <c r="E61" s="38">
        <v>45071</v>
      </c>
      <c r="F61" s="54" t="s">
        <v>165</v>
      </c>
      <c r="G61" s="39">
        <f t="shared" ca="1" si="2"/>
        <v>23</v>
      </c>
      <c r="H61" s="39">
        <v>1</v>
      </c>
      <c r="I61" s="40" t="s">
        <v>61</v>
      </c>
      <c r="J61" s="35" t="s">
        <v>69</v>
      </c>
    </row>
    <row r="62" spans="1:10">
      <c r="A62" s="34" t="s">
        <v>166</v>
      </c>
      <c r="B62" s="35" t="s">
        <v>74</v>
      </c>
      <c r="C62" s="42" t="s">
        <v>64</v>
      </c>
      <c r="D62" s="38">
        <v>45070</v>
      </c>
      <c r="E62" s="38">
        <v>45075</v>
      </c>
      <c r="F62" s="52">
        <v>45076</v>
      </c>
      <c r="G62" s="39">
        <f t="shared" ca="1" si="2"/>
        <v>4.5999999999999996</v>
      </c>
      <c r="H62" s="39">
        <v>0.9</v>
      </c>
      <c r="I62" s="40" t="s">
        <v>73</v>
      </c>
      <c r="J62" s="35" t="s">
        <v>74</v>
      </c>
    </row>
    <row r="63" spans="1:10">
      <c r="A63" s="34" t="s">
        <v>167</v>
      </c>
      <c r="B63" s="35" t="s">
        <v>168</v>
      </c>
      <c r="C63" s="42" t="s">
        <v>150</v>
      </c>
      <c r="D63" s="38">
        <v>45097</v>
      </c>
      <c r="E63" s="38">
        <v>45099</v>
      </c>
      <c r="F63" s="38">
        <v>45099</v>
      </c>
      <c r="G63" s="39">
        <f t="shared" ca="1" si="2"/>
        <v>-2</v>
      </c>
      <c r="H63" s="39">
        <v>0</v>
      </c>
      <c r="I63" s="40" t="s">
        <v>36</v>
      </c>
      <c r="J63" s="35" t="s">
        <v>168</v>
      </c>
    </row>
    <row r="64" spans="1:10">
      <c r="A64" s="24" t="s">
        <v>169</v>
      </c>
      <c r="B64" s="25" t="s">
        <v>170</v>
      </c>
      <c r="C64" s="26" t="s">
        <v>171</v>
      </c>
      <c r="D64" s="30">
        <v>45089</v>
      </c>
      <c r="E64" s="30">
        <v>45090</v>
      </c>
      <c r="F64" s="30">
        <v>45099</v>
      </c>
      <c r="G64" s="28">
        <f t="shared" ca="1" si="2"/>
        <v>4</v>
      </c>
      <c r="H64" s="28">
        <v>0</v>
      </c>
      <c r="I64" s="31" t="s">
        <v>100</v>
      </c>
      <c r="J64" s="31"/>
    </row>
    <row r="65" spans="1:10">
      <c r="A65" s="34" t="s">
        <v>172</v>
      </c>
      <c r="B65" s="35" t="s">
        <v>173</v>
      </c>
      <c r="C65" s="42" t="s">
        <v>174</v>
      </c>
      <c r="D65" s="38">
        <v>45089</v>
      </c>
      <c r="E65" s="38">
        <v>45090</v>
      </c>
      <c r="F65" s="38">
        <v>45099</v>
      </c>
      <c r="G65" s="39">
        <f t="shared" ca="1" si="2"/>
        <v>4</v>
      </c>
      <c r="H65" s="39">
        <v>0</v>
      </c>
      <c r="I65" s="40" t="s">
        <v>100</v>
      </c>
      <c r="J65" s="55"/>
    </row>
    <row r="66" spans="1:10">
      <c r="A66" s="34" t="s">
        <v>175</v>
      </c>
      <c r="B66" s="35" t="s">
        <v>176</v>
      </c>
      <c r="C66" s="42" t="s">
        <v>137</v>
      </c>
      <c r="D66" s="38">
        <v>45091</v>
      </c>
      <c r="E66" s="38">
        <v>45095</v>
      </c>
      <c r="F66" s="38">
        <v>45099</v>
      </c>
      <c r="G66" s="39">
        <f t="shared" ca="1" si="2"/>
        <v>0.5</v>
      </c>
      <c r="H66" s="39">
        <v>0</v>
      </c>
      <c r="I66" s="40" t="s">
        <v>100</v>
      </c>
      <c r="J66" s="55"/>
    </row>
    <row r="67" spans="1:10">
      <c r="A67" s="34" t="s">
        <v>177</v>
      </c>
      <c r="B67" s="35" t="s">
        <v>178</v>
      </c>
      <c r="C67" s="42" t="s">
        <v>179</v>
      </c>
      <c r="D67" s="38">
        <v>45096</v>
      </c>
      <c r="E67" s="38">
        <v>45097</v>
      </c>
      <c r="F67" s="38">
        <v>45099</v>
      </c>
      <c r="G67" s="39">
        <f t="shared" ca="1" si="2"/>
        <v>-3</v>
      </c>
      <c r="H67" s="39">
        <v>0</v>
      </c>
      <c r="I67" s="40" t="s">
        <v>100</v>
      </c>
      <c r="J67" s="55"/>
    </row>
    <row r="68" spans="1:10">
      <c r="A68" s="34" t="s">
        <v>180</v>
      </c>
      <c r="B68" s="35" t="s">
        <v>181</v>
      </c>
      <c r="C68" s="43">
        <v>45098</v>
      </c>
      <c r="D68" s="38">
        <v>45097</v>
      </c>
      <c r="E68" s="38">
        <v>45098</v>
      </c>
      <c r="F68" s="38">
        <v>45099</v>
      </c>
      <c r="G68" s="39">
        <f t="shared" ca="1" si="2"/>
        <v>-4</v>
      </c>
      <c r="H68" s="39">
        <v>0</v>
      </c>
      <c r="I68" s="40" t="s">
        <v>100</v>
      </c>
      <c r="J68" s="55"/>
    </row>
  </sheetData>
  <mergeCells count="4">
    <mergeCell ref="A3:J3"/>
    <mergeCell ref="B4:G4"/>
    <mergeCell ref="I4:J4"/>
    <mergeCell ref="D5:G5"/>
  </mergeCells>
  <hyperlinks>
    <hyperlink ref="B1" r:id="rId1" xr:uid="{00000000-0004-0000-0100-000000000000}"/>
  </hyperlinks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8.2851562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5.14062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 t="s">
        <v>184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45070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197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0.1</v>
      </c>
      <c r="C6" s="129"/>
      <c r="D6" s="103">
        <v>0</v>
      </c>
      <c r="E6" s="129"/>
      <c r="F6" s="103">
        <v>0</v>
      </c>
      <c r="G6" s="129"/>
      <c r="H6" s="103">
        <v>0</v>
      </c>
      <c r="I6" s="129"/>
      <c r="J6" s="103">
        <v>0.7</v>
      </c>
      <c r="K6" s="129"/>
      <c r="L6" s="103">
        <v>0.4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73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205</v>
      </c>
      <c r="E8" s="117"/>
      <c r="F8" s="97" t="s">
        <v>205</v>
      </c>
      <c r="G8" s="117"/>
      <c r="H8" s="97" t="s">
        <v>206</v>
      </c>
      <c r="I8" s="117"/>
      <c r="J8" s="97" t="s">
        <v>207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209</v>
      </c>
      <c r="E9" s="129"/>
      <c r="F9" s="98" t="s">
        <v>210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0" t="s">
        <v>188</v>
      </c>
      <c r="C10" s="130" t="s">
        <v>212</v>
      </c>
      <c r="D10" s="130" t="s">
        <v>213</v>
      </c>
      <c r="E10" s="130" t="s">
        <v>214</v>
      </c>
      <c r="F10" s="130" t="s">
        <v>215</v>
      </c>
      <c r="G10" s="130" t="s">
        <v>216</v>
      </c>
      <c r="H10" s="130" t="s">
        <v>194</v>
      </c>
      <c r="I10" s="130" t="s">
        <v>217</v>
      </c>
      <c r="J10" s="130"/>
      <c r="K10" s="130"/>
      <c r="L10" s="130"/>
      <c r="M10" s="131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4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01" t="s">
        <v>218</v>
      </c>
      <c r="B15" s="133" t="s">
        <v>213</v>
      </c>
      <c r="C15" s="133" t="s">
        <v>219</v>
      </c>
      <c r="D15" s="133" t="s">
        <v>215</v>
      </c>
      <c r="E15" s="68" t="s">
        <v>220</v>
      </c>
      <c r="F15" s="133" t="s">
        <v>191</v>
      </c>
      <c r="G15" s="133" t="s">
        <v>221</v>
      </c>
      <c r="H15" s="133" t="s">
        <v>194</v>
      </c>
      <c r="I15" s="133" t="s">
        <v>222</v>
      </c>
      <c r="J15" s="133"/>
      <c r="K15" s="133"/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133"/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32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28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228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229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232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233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1">
    <mergeCell ref="J7:K7"/>
    <mergeCell ref="L7:M7"/>
    <mergeCell ref="J8:K8"/>
    <mergeCell ref="L8:M8"/>
    <mergeCell ref="B5:C5"/>
    <mergeCell ref="B6:C6"/>
    <mergeCell ref="B7:C7"/>
    <mergeCell ref="B8:C8"/>
    <mergeCell ref="A5:A6"/>
    <mergeCell ref="L5:M5"/>
    <mergeCell ref="L6:M6"/>
    <mergeCell ref="H6:I6"/>
    <mergeCell ref="J6:K6"/>
    <mergeCell ref="A1:M1"/>
    <mergeCell ref="B2:M2"/>
    <mergeCell ref="O2:P2"/>
    <mergeCell ref="B3:M3"/>
    <mergeCell ref="B4:M4"/>
    <mergeCell ref="B31:M31"/>
    <mergeCell ref="C32:M32"/>
    <mergeCell ref="B37:M37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H7:I7"/>
    <mergeCell ref="C35:M35"/>
    <mergeCell ref="C36:M36"/>
    <mergeCell ref="A32:A36"/>
    <mergeCell ref="A38:A42"/>
    <mergeCell ref="C38:M38"/>
    <mergeCell ref="C39:M39"/>
    <mergeCell ref="C40:M40"/>
    <mergeCell ref="C41:M41"/>
    <mergeCell ref="C42:M42"/>
    <mergeCell ref="C33:M33"/>
    <mergeCell ref="C34:M34"/>
    <mergeCell ref="C27:M27"/>
    <mergeCell ref="C28:M28"/>
    <mergeCell ref="H8:I8"/>
    <mergeCell ref="H9:I9"/>
    <mergeCell ref="J9:K9"/>
    <mergeCell ref="L9:M9"/>
    <mergeCell ref="A24:M24"/>
    <mergeCell ref="B25:M25"/>
    <mergeCell ref="C26:M26"/>
    <mergeCell ref="A15:A20"/>
    <mergeCell ref="A26:A30"/>
    <mergeCell ref="C29:M29"/>
    <mergeCell ref="C30:M30"/>
    <mergeCell ref="A8:A9"/>
    <mergeCell ref="B9:C9"/>
    <mergeCell ref="A10:A14"/>
  </mergeCells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5.8554687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45070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235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0.15</v>
      </c>
      <c r="C6" s="129"/>
      <c r="D6" s="103">
        <v>0</v>
      </c>
      <c r="E6" s="129"/>
      <c r="F6" s="103">
        <v>0</v>
      </c>
      <c r="G6" s="129"/>
      <c r="H6" s="103">
        <v>0</v>
      </c>
      <c r="I6" s="129"/>
      <c r="J6" s="103">
        <v>0.2</v>
      </c>
      <c r="K6" s="129"/>
      <c r="L6" s="103">
        <v>0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73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236</v>
      </c>
      <c r="E8" s="117"/>
      <c r="F8" s="97" t="s">
        <v>205</v>
      </c>
      <c r="G8" s="117"/>
      <c r="H8" s="97" t="s">
        <v>206</v>
      </c>
      <c r="I8" s="117"/>
      <c r="J8" s="97" t="s">
        <v>236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208</v>
      </c>
      <c r="E9" s="129"/>
      <c r="F9" s="98" t="s">
        <v>208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0"/>
      <c r="C10" s="130" t="s">
        <v>237</v>
      </c>
      <c r="D10" s="130"/>
      <c r="E10" s="130" t="s">
        <v>237</v>
      </c>
      <c r="F10" s="130"/>
      <c r="G10" s="130" t="s">
        <v>237</v>
      </c>
      <c r="H10" s="130"/>
      <c r="I10" s="130" t="s">
        <v>237</v>
      </c>
      <c r="J10" s="130"/>
      <c r="K10" s="130" t="s">
        <v>237</v>
      </c>
      <c r="L10" s="130"/>
      <c r="M10" s="131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4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48"/>
      <c r="C14" s="148"/>
      <c r="D14" s="148"/>
      <c r="E14" s="148"/>
      <c r="F14" s="148"/>
      <c r="G14" s="148"/>
      <c r="H14" s="148"/>
      <c r="I14" s="148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10" t="s">
        <v>218</v>
      </c>
      <c r="B15" s="133" t="s">
        <v>196</v>
      </c>
      <c r="C15" s="133" t="s">
        <v>238</v>
      </c>
      <c r="D15" s="133" t="s">
        <v>196</v>
      </c>
      <c r="E15" s="133" t="s">
        <v>238</v>
      </c>
      <c r="F15" s="133" t="s">
        <v>196</v>
      </c>
      <c r="G15" s="133" t="s">
        <v>239</v>
      </c>
      <c r="H15" s="133" t="s">
        <v>196</v>
      </c>
      <c r="I15" s="133" t="s">
        <v>239</v>
      </c>
      <c r="J15" s="149" t="s">
        <v>196</v>
      </c>
      <c r="K15" s="149" t="s">
        <v>239</v>
      </c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50"/>
      <c r="B16" s="133"/>
      <c r="C16" s="133"/>
      <c r="D16" s="133"/>
      <c r="E16" s="133"/>
      <c r="F16" s="133"/>
      <c r="G16" s="133"/>
      <c r="H16" s="133"/>
      <c r="I16" s="133" t="s">
        <v>240</v>
      </c>
      <c r="J16" s="133"/>
      <c r="K16" s="133"/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50"/>
      <c r="B17" s="133"/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50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50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51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241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242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243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244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 t="s">
        <v>245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1">
    <mergeCell ref="J7:K7"/>
    <mergeCell ref="L7:M7"/>
    <mergeCell ref="J8:K8"/>
    <mergeCell ref="L8:M8"/>
    <mergeCell ref="B5:C5"/>
    <mergeCell ref="B6:C6"/>
    <mergeCell ref="B7:C7"/>
    <mergeCell ref="B8:C8"/>
    <mergeCell ref="A5:A6"/>
    <mergeCell ref="L5:M5"/>
    <mergeCell ref="L6:M6"/>
    <mergeCell ref="H6:I6"/>
    <mergeCell ref="J6:K6"/>
    <mergeCell ref="A1:M1"/>
    <mergeCell ref="B2:M2"/>
    <mergeCell ref="O2:P2"/>
    <mergeCell ref="B3:M3"/>
    <mergeCell ref="B4:M4"/>
    <mergeCell ref="B31:M31"/>
    <mergeCell ref="C32:M32"/>
    <mergeCell ref="B37:M37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H7:I7"/>
    <mergeCell ref="C35:M35"/>
    <mergeCell ref="C36:M36"/>
    <mergeCell ref="A32:A36"/>
    <mergeCell ref="A38:A42"/>
    <mergeCell ref="C38:M38"/>
    <mergeCell ref="C39:M39"/>
    <mergeCell ref="C40:M40"/>
    <mergeCell ref="C41:M41"/>
    <mergeCell ref="C42:M42"/>
    <mergeCell ref="C33:M33"/>
    <mergeCell ref="C34:M34"/>
    <mergeCell ref="C27:M27"/>
    <mergeCell ref="C28:M28"/>
    <mergeCell ref="H8:I8"/>
    <mergeCell ref="H9:I9"/>
    <mergeCell ref="J9:K9"/>
    <mergeCell ref="L9:M9"/>
    <mergeCell ref="A24:M24"/>
    <mergeCell ref="B25:M25"/>
    <mergeCell ref="C26:M26"/>
    <mergeCell ref="A15:A20"/>
    <mergeCell ref="A26:A30"/>
    <mergeCell ref="C29:M29"/>
    <mergeCell ref="C30:M30"/>
    <mergeCell ref="A8:A9"/>
    <mergeCell ref="B9:C9"/>
    <mergeCell ref="A10:A14"/>
  </mergeCells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5.8554687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45071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235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0.05</v>
      </c>
      <c r="C6" s="129"/>
      <c r="D6" s="103">
        <v>0</v>
      </c>
      <c r="E6" s="129"/>
      <c r="F6" s="103">
        <v>0</v>
      </c>
      <c r="G6" s="129"/>
      <c r="H6" s="103">
        <v>0.1</v>
      </c>
      <c r="I6" s="129"/>
      <c r="J6" s="103">
        <v>0.3</v>
      </c>
      <c r="K6" s="129"/>
      <c r="L6" s="103">
        <v>0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73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236</v>
      </c>
      <c r="E8" s="117"/>
      <c r="F8" s="97" t="s">
        <v>205</v>
      </c>
      <c r="G8" s="117"/>
      <c r="H8" s="97" t="s">
        <v>206</v>
      </c>
      <c r="I8" s="117"/>
      <c r="J8" s="97" t="s">
        <v>236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208</v>
      </c>
      <c r="E9" s="129"/>
      <c r="F9" s="98" t="s">
        <v>208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104"/>
      <c r="P9" s="123"/>
      <c r="Q9" s="123"/>
      <c r="R9" s="12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3" t="s">
        <v>196</v>
      </c>
      <c r="C10" s="133" t="s">
        <v>238</v>
      </c>
      <c r="D10" s="133" t="s">
        <v>196</v>
      </c>
      <c r="E10" s="133" t="s">
        <v>238</v>
      </c>
      <c r="F10" s="133" t="s">
        <v>196</v>
      </c>
      <c r="G10" s="133" t="s">
        <v>239</v>
      </c>
      <c r="H10" s="133" t="s">
        <v>196</v>
      </c>
      <c r="I10" s="133" t="s">
        <v>239</v>
      </c>
      <c r="J10" s="149" t="s">
        <v>196</v>
      </c>
      <c r="K10" s="149" t="s">
        <v>239</v>
      </c>
      <c r="L10" s="130"/>
      <c r="M10" s="131"/>
      <c r="N10" s="56"/>
      <c r="O10" s="97"/>
      <c r="P10" s="116"/>
      <c r="Q10" s="116"/>
      <c r="R10" s="117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/>
      <c r="D11" s="133"/>
      <c r="E11" s="133"/>
      <c r="F11" s="133"/>
      <c r="G11" s="133"/>
      <c r="H11" s="133"/>
      <c r="I11" s="133" t="s">
        <v>240</v>
      </c>
      <c r="J11" s="133"/>
      <c r="K11" s="133"/>
      <c r="L11" s="133"/>
      <c r="M11" s="134"/>
      <c r="N11" s="56"/>
      <c r="O11" s="98"/>
      <c r="P11" s="125"/>
      <c r="Q11" s="125"/>
      <c r="R11" s="12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01" t="s">
        <v>218</v>
      </c>
      <c r="B15" s="133" t="s">
        <v>191</v>
      </c>
      <c r="C15" s="133" t="s">
        <v>246</v>
      </c>
      <c r="D15" s="133" t="s">
        <v>213</v>
      </c>
      <c r="E15" s="74" t="s">
        <v>247</v>
      </c>
      <c r="F15" s="133" t="s">
        <v>194</v>
      </c>
      <c r="G15" s="133" t="s">
        <v>248</v>
      </c>
      <c r="H15" s="133" t="s">
        <v>194</v>
      </c>
      <c r="I15" s="133" t="s">
        <v>248</v>
      </c>
      <c r="J15" s="133" t="s">
        <v>213</v>
      </c>
      <c r="K15" s="74" t="s">
        <v>247</v>
      </c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133"/>
      <c r="C16" s="133" t="s">
        <v>249</v>
      </c>
      <c r="D16" s="133"/>
      <c r="E16" s="133" t="s">
        <v>250</v>
      </c>
      <c r="F16" s="133"/>
      <c r="G16" s="133" t="s">
        <v>251</v>
      </c>
      <c r="H16" s="133"/>
      <c r="I16" s="133" t="s">
        <v>252</v>
      </c>
      <c r="J16" s="133" t="s">
        <v>194</v>
      </c>
      <c r="K16" s="133" t="s">
        <v>74</v>
      </c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133"/>
      <c r="C17" s="133"/>
      <c r="D17" s="133"/>
      <c r="E17" s="133"/>
      <c r="F17" s="133"/>
      <c r="G17" s="133"/>
      <c r="H17" s="133" t="s">
        <v>196</v>
      </c>
      <c r="I17" s="133" t="s">
        <v>253</v>
      </c>
      <c r="J17" s="133"/>
      <c r="K17" s="133"/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32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28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241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242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243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244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 t="s">
        <v>245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 t="s">
        <v>254</v>
      </c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 t="s">
        <v>255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 t="s">
        <v>256</v>
      </c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 t="s">
        <v>257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 t="s">
        <v>258</v>
      </c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4">
    <mergeCell ref="A10:A14"/>
    <mergeCell ref="A26:A30"/>
    <mergeCell ref="O9:R9"/>
    <mergeCell ref="O10:R10"/>
    <mergeCell ref="O11:R11"/>
    <mergeCell ref="H6:I6"/>
    <mergeCell ref="J6:K6"/>
    <mergeCell ref="H7:I7"/>
    <mergeCell ref="J7:K7"/>
    <mergeCell ref="L7:M7"/>
    <mergeCell ref="J8:K8"/>
    <mergeCell ref="L8:M8"/>
    <mergeCell ref="A5:A6"/>
    <mergeCell ref="L5:M5"/>
    <mergeCell ref="L6:M6"/>
    <mergeCell ref="H8:I8"/>
    <mergeCell ref="H9:I9"/>
    <mergeCell ref="J9:K9"/>
    <mergeCell ref="L9:M9"/>
    <mergeCell ref="B5:C5"/>
    <mergeCell ref="B6:C6"/>
    <mergeCell ref="B7:C7"/>
    <mergeCell ref="A8:A9"/>
    <mergeCell ref="B8:C8"/>
    <mergeCell ref="B9:C9"/>
    <mergeCell ref="A1:M1"/>
    <mergeCell ref="B2:M2"/>
    <mergeCell ref="O2:P2"/>
    <mergeCell ref="B3:M3"/>
    <mergeCell ref="B4:M4"/>
    <mergeCell ref="C35:M35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C28:M28"/>
    <mergeCell ref="C29:M29"/>
    <mergeCell ref="C36:M36"/>
    <mergeCell ref="B37:M37"/>
    <mergeCell ref="A38:A42"/>
    <mergeCell ref="C38:M38"/>
    <mergeCell ref="C39:M39"/>
    <mergeCell ref="C40:M40"/>
    <mergeCell ref="C41:M41"/>
    <mergeCell ref="C42:M42"/>
    <mergeCell ref="C30:M30"/>
    <mergeCell ref="B31:M31"/>
    <mergeCell ref="A32:A36"/>
    <mergeCell ref="C32:M32"/>
    <mergeCell ref="C33:M33"/>
    <mergeCell ref="C34:M34"/>
    <mergeCell ref="A15:A20"/>
    <mergeCell ref="A24:M24"/>
    <mergeCell ref="B25:M25"/>
    <mergeCell ref="C26:M26"/>
    <mergeCell ref="C27:M27"/>
  </mergeCells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5.8554687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45072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235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0.05</v>
      </c>
      <c r="C6" s="129"/>
      <c r="D6" s="103">
        <v>0</v>
      </c>
      <c r="E6" s="129"/>
      <c r="F6" s="103">
        <v>0</v>
      </c>
      <c r="G6" s="129"/>
      <c r="H6" s="103">
        <v>0.1</v>
      </c>
      <c r="I6" s="129"/>
      <c r="J6" s="103">
        <v>0.3</v>
      </c>
      <c r="K6" s="129"/>
      <c r="L6" s="103">
        <v>0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259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236</v>
      </c>
      <c r="E8" s="117"/>
      <c r="F8" s="97" t="s">
        <v>205</v>
      </c>
      <c r="G8" s="117"/>
      <c r="H8" s="97" t="s">
        <v>206</v>
      </c>
      <c r="I8" s="117"/>
      <c r="J8" s="97" t="s">
        <v>236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208</v>
      </c>
      <c r="E9" s="129"/>
      <c r="F9" s="98" t="s">
        <v>208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104"/>
      <c r="P9" s="123"/>
      <c r="Q9" s="123"/>
      <c r="R9" s="12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3" t="s">
        <v>195</v>
      </c>
      <c r="C10" s="133" t="s">
        <v>246</v>
      </c>
      <c r="D10" s="133" t="s">
        <v>213</v>
      </c>
      <c r="E10" s="74" t="s">
        <v>247</v>
      </c>
      <c r="F10" s="133" t="s">
        <v>194</v>
      </c>
      <c r="G10" s="133" t="s">
        <v>248</v>
      </c>
      <c r="H10" s="133" t="s">
        <v>194</v>
      </c>
      <c r="I10" s="133" t="s">
        <v>248</v>
      </c>
      <c r="J10" s="149" t="s">
        <v>213</v>
      </c>
      <c r="K10" s="75" t="s">
        <v>247</v>
      </c>
      <c r="L10" s="130"/>
      <c r="M10" s="131"/>
      <c r="N10" s="56"/>
      <c r="O10" s="97"/>
      <c r="P10" s="116"/>
      <c r="Q10" s="116"/>
      <c r="R10" s="117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 t="s">
        <v>249</v>
      </c>
      <c r="D11" s="133"/>
      <c r="E11" s="133" t="s">
        <v>250</v>
      </c>
      <c r="F11" s="133"/>
      <c r="G11" s="133" t="s">
        <v>251</v>
      </c>
      <c r="H11" s="133"/>
      <c r="I11" s="133" t="s">
        <v>252</v>
      </c>
      <c r="J11" s="133" t="s">
        <v>194</v>
      </c>
      <c r="K11" s="133" t="s">
        <v>260</v>
      </c>
      <c r="L11" s="133"/>
      <c r="M11" s="134"/>
      <c r="N11" s="56"/>
      <c r="O11" s="98"/>
      <c r="P11" s="125"/>
      <c r="Q11" s="125"/>
      <c r="R11" s="12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/>
      <c r="F12" s="133"/>
      <c r="G12" s="133"/>
      <c r="H12" s="133" t="s">
        <v>196</v>
      </c>
      <c r="I12" s="133" t="s">
        <v>253</v>
      </c>
      <c r="J12" s="133"/>
      <c r="K12" s="133"/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01" t="s">
        <v>218</v>
      </c>
      <c r="B15" s="133" t="s">
        <v>195</v>
      </c>
      <c r="C15" s="133" t="s">
        <v>261</v>
      </c>
      <c r="D15" s="133" t="s">
        <v>213</v>
      </c>
      <c r="E15" s="74" t="s">
        <v>262</v>
      </c>
      <c r="F15" s="133" t="s">
        <v>194</v>
      </c>
      <c r="G15" s="133" t="s">
        <v>248</v>
      </c>
      <c r="H15" s="133" t="s">
        <v>194</v>
      </c>
      <c r="I15" s="133" t="s">
        <v>248</v>
      </c>
      <c r="J15" s="133" t="s">
        <v>213</v>
      </c>
      <c r="K15" s="74" t="s">
        <v>262</v>
      </c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133"/>
      <c r="C16" s="133" t="s">
        <v>263</v>
      </c>
      <c r="D16" s="133"/>
      <c r="E16" s="133" t="s">
        <v>250</v>
      </c>
      <c r="F16" s="133"/>
      <c r="G16" s="133" t="s">
        <v>264</v>
      </c>
      <c r="H16" s="133"/>
      <c r="I16" s="133" t="s">
        <v>252</v>
      </c>
      <c r="J16" s="133"/>
      <c r="K16" s="133" t="s">
        <v>265</v>
      </c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133"/>
      <c r="C17" s="133"/>
      <c r="D17" s="133"/>
      <c r="E17" s="76" t="s">
        <v>266</v>
      </c>
      <c r="F17" s="133"/>
      <c r="G17" s="133"/>
      <c r="H17" s="133" t="s">
        <v>196</v>
      </c>
      <c r="I17" s="133" t="s">
        <v>253</v>
      </c>
      <c r="J17" s="133" t="s">
        <v>196</v>
      </c>
      <c r="K17" s="133" t="s">
        <v>267</v>
      </c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32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28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241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242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243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244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 t="s">
        <v>245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4">
    <mergeCell ref="A10:A14"/>
    <mergeCell ref="A26:A30"/>
    <mergeCell ref="O9:R9"/>
    <mergeCell ref="O10:R10"/>
    <mergeCell ref="O11:R11"/>
    <mergeCell ref="H6:I6"/>
    <mergeCell ref="J6:K6"/>
    <mergeCell ref="H7:I7"/>
    <mergeCell ref="J7:K7"/>
    <mergeCell ref="L7:M7"/>
    <mergeCell ref="J8:K8"/>
    <mergeCell ref="L8:M8"/>
    <mergeCell ref="A5:A6"/>
    <mergeCell ref="L5:M5"/>
    <mergeCell ref="L6:M6"/>
    <mergeCell ref="H8:I8"/>
    <mergeCell ref="H9:I9"/>
    <mergeCell ref="J9:K9"/>
    <mergeCell ref="L9:M9"/>
    <mergeCell ref="B5:C5"/>
    <mergeCell ref="B6:C6"/>
    <mergeCell ref="B7:C7"/>
    <mergeCell ref="A8:A9"/>
    <mergeCell ref="B8:C8"/>
    <mergeCell ref="B9:C9"/>
    <mergeCell ref="A1:M1"/>
    <mergeCell ref="B2:M2"/>
    <mergeCell ref="O2:P2"/>
    <mergeCell ref="B3:M3"/>
    <mergeCell ref="B4:M4"/>
    <mergeCell ref="C35:M35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C28:M28"/>
    <mergeCell ref="C29:M29"/>
    <mergeCell ref="C36:M36"/>
    <mergeCell ref="B37:M37"/>
    <mergeCell ref="A38:A42"/>
    <mergeCell ref="C38:M38"/>
    <mergeCell ref="C39:M39"/>
    <mergeCell ref="C40:M40"/>
    <mergeCell ref="C41:M41"/>
    <mergeCell ref="C42:M42"/>
    <mergeCell ref="C30:M30"/>
    <mergeCell ref="B31:M31"/>
    <mergeCell ref="A32:A36"/>
    <mergeCell ref="C32:M32"/>
    <mergeCell ref="C33:M33"/>
    <mergeCell ref="C34:M34"/>
    <mergeCell ref="A15:A20"/>
    <mergeCell ref="A24:M24"/>
    <mergeCell ref="B25:M25"/>
    <mergeCell ref="C26:M26"/>
    <mergeCell ref="C27:M27"/>
  </mergeCells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5.8554687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45076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235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0.1</v>
      </c>
      <c r="C6" s="129"/>
      <c r="D6" s="103">
        <v>0</v>
      </c>
      <c r="E6" s="129"/>
      <c r="F6" s="103">
        <v>0</v>
      </c>
      <c r="G6" s="129"/>
      <c r="H6" s="103">
        <v>0.1</v>
      </c>
      <c r="I6" s="129"/>
      <c r="J6" s="103">
        <v>0.3</v>
      </c>
      <c r="K6" s="129"/>
      <c r="L6" s="103">
        <v>0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73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236</v>
      </c>
      <c r="E8" s="117"/>
      <c r="F8" s="97" t="s">
        <v>205</v>
      </c>
      <c r="G8" s="117"/>
      <c r="H8" s="97" t="s">
        <v>206</v>
      </c>
      <c r="I8" s="117"/>
      <c r="J8" s="97" t="s">
        <v>236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208</v>
      </c>
      <c r="E9" s="129"/>
      <c r="F9" s="98" t="s">
        <v>208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104"/>
      <c r="P9" s="123"/>
      <c r="Q9" s="123"/>
      <c r="R9" s="12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3" t="s">
        <v>195</v>
      </c>
      <c r="C10" s="133" t="s">
        <v>261</v>
      </c>
      <c r="D10" s="133" t="s">
        <v>213</v>
      </c>
      <c r="E10" s="74" t="s">
        <v>262</v>
      </c>
      <c r="F10" s="133" t="s">
        <v>194</v>
      </c>
      <c r="G10" s="133" t="s">
        <v>248</v>
      </c>
      <c r="H10" s="133" t="s">
        <v>194</v>
      </c>
      <c r="I10" s="133" t="s">
        <v>248</v>
      </c>
      <c r="J10" s="149" t="s">
        <v>213</v>
      </c>
      <c r="K10" s="77" t="s">
        <v>262</v>
      </c>
      <c r="L10" s="130"/>
      <c r="M10" s="131"/>
      <c r="N10" s="56"/>
      <c r="O10" s="97"/>
      <c r="P10" s="116"/>
      <c r="Q10" s="116"/>
      <c r="R10" s="117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 t="s">
        <v>263</v>
      </c>
      <c r="D11" s="133"/>
      <c r="E11" s="133" t="s">
        <v>250</v>
      </c>
      <c r="F11" s="133"/>
      <c r="G11" s="133" t="s">
        <v>264</v>
      </c>
      <c r="H11" s="133"/>
      <c r="I11" s="133" t="s">
        <v>252</v>
      </c>
      <c r="J11" s="133"/>
      <c r="K11" s="133" t="s">
        <v>265</v>
      </c>
      <c r="L11" s="133"/>
      <c r="M11" s="134"/>
      <c r="N11" s="56"/>
      <c r="O11" s="98"/>
      <c r="P11" s="125"/>
      <c r="Q11" s="125"/>
      <c r="R11" s="12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 t="s">
        <v>266</v>
      </c>
      <c r="F12" s="133"/>
      <c r="G12" s="133"/>
      <c r="H12" s="133" t="s">
        <v>196</v>
      </c>
      <c r="I12" s="133" t="s">
        <v>253</v>
      </c>
      <c r="J12" s="133" t="s">
        <v>196</v>
      </c>
      <c r="K12" s="133" t="s">
        <v>267</v>
      </c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01" t="s">
        <v>218</v>
      </c>
      <c r="B15" s="133" t="s">
        <v>195</v>
      </c>
      <c r="C15" s="133" t="s">
        <v>268</v>
      </c>
      <c r="D15" s="133" t="s">
        <v>213</v>
      </c>
      <c r="E15" s="74" t="s">
        <v>269</v>
      </c>
      <c r="F15" s="133" t="s">
        <v>270</v>
      </c>
      <c r="G15" s="133" t="s">
        <v>271</v>
      </c>
      <c r="H15" s="133" t="s">
        <v>194</v>
      </c>
      <c r="I15" s="133" t="s">
        <v>272</v>
      </c>
      <c r="J15" s="133"/>
      <c r="K15" s="74" t="s">
        <v>273</v>
      </c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133"/>
      <c r="C16" s="133" t="s">
        <v>274</v>
      </c>
      <c r="D16" s="133"/>
      <c r="E16" s="133" t="s">
        <v>275</v>
      </c>
      <c r="F16" s="133"/>
      <c r="G16" s="133"/>
      <c r="H16" s="133"/>
      <c r="I16" s="133"/>
      <c r="J16" s="133"/>
      <c r="K16" s="133"/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133"/>
      <c r="C17" s="133"/>
      <c r="D17" s="133"/>
      <c r="E17" s="76"/>
      <c r="F17" s="133"/>
      <c r="G17" s="133"/>
      <c r="H17" s="133"/>
      <c r="I17" s="133"/>
      <c r="J17" s="133"/>
      <c r="K17" s="133"/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32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28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276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277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243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244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 t="s">
        <v>245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4">
    <mergeCell ref="A10:A14"/>
    <mergeCell ref="A26:A30"/>
    <mergeCell ref="O9:R9"/>
    <mergeCell ref="O10:R10"/>
    <mergeCell ref="O11:R11"/>
    <mergeCell ref="H6:I6"/>
    <mergeCell ref="J6:K6"/>
    <mergeCell ref="H7:I7"/>
    <mergeCell ref="J7:K7"/>
    <mergeCell ref="L7:M7"/>
    <mergeCell ref="J8:K8"/>
    <mergeCell ref="L8:M8"/>
    <mergeCell ref="A5:A6"/>
    <mergeCell ref="L5:M5"/>
    <mergeCell ref="L6:M6"/>
    <mergeCell ref="H8:I8"/>
    <mergeCell ref="H9:I9"/>
    <mergeCell ref="J9:K9"/>
    <mergeCell ref="L9:M9"/>
    <mergeCell ref="B5:C5"/>
    <mergeCell ref="B6:C6"/>
    <mergeCell ref="B7:C7"/>
    <mergeCell ref="A8:A9"/>
    <mergeCell ref="B8:C8"/>
    <mergeCell ref="B9:C9"/>
    <mergeCell ref="A1:M1"/>
    <mergeCell ref="B2:M2"/>
    <mergeCell ref="O2:P2"/>
    <mergeCell ref="B3:M3"/>
    <mergeCell ref="B4:M4"/>
    <mergeCell ref="C35:M35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C28:M28"/>
    <mergeCell ref="C29:M29"/>
    <mergeCell ref="C36:M36"/>
    <mergeCell ref="B37:M37"/>
    <mergeCell ref="A38:A42"/>
    <mergeCell ref="C38:M38"/>
    <mergeCell ref="C39:M39"/>
    <mergeCell ref="C40:M40"/>
    <mergeCell ref="C41:M41"/>
    <mergeCell ref="C42:M42"/>
    <mergeCell ref="C30:M30"/>
    <mergeCell ref="B31:M31"/>
    <mergeCell ref="A32:A36"/>
    <mergeCell ref="C32:M32"/>
    <mergeCell ref="C33:M33"/>
    <mergeCell ref="C34:M34"/>
    <mergeCell ref="A15:A20"/>
    <mergeCell ref="A24:M24"/>
    <mergeCell ref="B25:M25"/>
    <mergeCell ref="C26:M26"/>
    <mergeCell ref="C27:M27"/>
  </mergeCells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F1001"/>
  <sheetViews>
    <sheetView workbookViewId="0">
      <selection activeCell="B3" sqref="B3:M3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5.85546875" customWidth="1"/>
    <col min="7" max="7" width="25.140625" customWidth="1"/>
    <col min="8" max="8" width="5.57031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7" t="s">
        <v>183</v>
      </c>
      <c r="B2" s="102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4"/>
      <c r="N2" s="56"/>
      <c r="O2" s="105" t="s">
        <v>185</v>
      </c>
      <c r="P2" s="117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58" t="s">
        <v>186</v>
      </c>
      <c r="B3" s="95" t="s">
        <v>7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56"/>
      <c r="O3" s="59" t="s">
        <v>187</v>
      </c>
      <c r="P3" s="60" t="s">
        <v>188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61" t="s">
        <v>189</v>
      </c>
      <c r="B4" s="106">
        <v>45077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6"/>
      <c r="N4" s="56"/>
      <c r="O4" s="62" t="s">
        <v>190</v>
      </c>
      <c r="P4" s="63" t="s">
        <v>191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07" t="s">
        <v>192</v>
      </c>
      <c r="B5" s="102" t="s">
        <v>193</v>
      </c>
      <c r="C5" s="127"/>
      <c r="D5" s="102" t="s">
        <v>191</v>
      </c>
      <c r="E5" s="127"/>
      <c r="F5" s="102" t="s">
        <v>194</v>
      </c>
      <c r="G5" s="127"/>
      <c r="H5" s="102" t="s">
        <v>195</v>
      </c>
      <c r="I5" s="127"/>
      <c r="J5" s="102" t="s">
        <v>196</v>
      </c>
      <c r="K5" s="127"/>
      <c r="L5" s="102" t="s">
        <v>235</v>
      </c>
      <c r="M5" s="124"/>
      <c r="N5" s="56"/>
      <c r="O5" s="64" t="s">
        <v>198</v>
      </c>
      <c r="P5" s="65" t="s">
        <v>194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128"/>
      <c r="B6" s="103">
        <v>0.1</v>
      </c>
      <c r="C6" s="129"/>
      <c r="D6" s="103">
        <v>0</v>
      </c>
      <c r="E6" s="129"/>
      <c r="F6" s="103">
        <v>0</v>
      </c>
      <c r="G6" s="129"/>
      <c r="H6" s="103">
        <v>0.1</v>
      </c>
      <c r="I6" s="129"/>
      <c r="J6" s="103">
        <v>0.3</v>
      </c>
      <c r="K6" s="129"/>
      <c r="L6" s="103">
        <v>0</v>
      </c>
      <c r="M6" s="126"/>
      <c r="N6" s="56"/>
      <c r="O6" s="66" t="s">
        <v>199</v>
      </c>
      <c r="P6" s="67" t="s">
        <v>200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57" t="s">
        <v>201</v>
      </c>
      <c r="B7" s="104" t="s">
        <v>9</v>
      </c>
      <c r="C7" s="127"/>
      <c r="D7" s="104" t="s">
        <v>48</v>
      </c>
      <c r="E7" s="127"/>
      <c r="F7" s="104" t="s">
        <v>88</v>
      </c>
      <c r="G7" s="127"/>
      <c r="H7" s="104" t="s">
        <v>73</v>
      </c>
      <c r="I7" s="127"/>
      <c r="J7" s="104" t="s">
        <v>202</v>
      </c>
      <c r="K7" s="127"/>
      <c r="L7" s="104"/>
      <c r="M7" s="124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08" t="s">
        <v>203</v>
      </c>
      <c r="B8" s="97" t="s">
        <v>204</v>
      </c>
      <c r="C8" s="117"/>
      <c r="D8" s="97" t="s">
        <v>236</v>
      </c>
      <c r="E8" s="117"/>
      <c r="F8" s="97" t="s">
        <v>205</v>
      </c>
      <c r="G8" s="117"/>
      <c r="H8" s="97" t="s">
        <v>206</v>
      </c>
      <c r="I8" s="117"/>
      <c r="J8" s="97" t="s">
        <v>236</v>
      </c>
      <c r="K8" s="117"/>
      <c r="L8" s="97"/>
      <c r="M8" s="118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28"/>
      <c r="B9" s="98" t="s">
        <v>208</v>
      </c>
      <c r="C9" s="129"/>
      <c r="D9" s="98" t="s">
        <v>208</v>
      </c>
      <c r="E9" s="129"/>
      <c r="F9" s="98" t="s">
        <v>208</v>
      </c>
      <c r="G9" s="129"/>
      <c r="H9" s="98" t="s">
        <v>208</v>
      </c>
      <c r="I9" s="129"/>
      <c r="J9" s="98" t="s">
        <v>208</v>
      </c>
      <c r="K9" s="129"/>
      <c r="L9" s="98"/>
      <c r="M9" s="126"/>
      <c r="N9" s="56"/>
      <c r="O9" s="104"/>
      <c r="P9" s="123"/>
      <c r="Q9" s="123"/>
      <c r="R9" s="12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09" t="s">
        <v>211</v>
      </c>
      <c r="B10" s="133" t="s">
        <v>195</v>
      </c>
      <c r="C10" s="133" t="s">
        <v>268</v>
      </c>
      <c r="D10" s="133" t="s">
        <v>213</v>
      </c>
      <c r="E10" s="74" t="s">
        <v>269</v>
      </c>
      <c r="F10" s="133" t="s">
        <v>270</v>
      </c>
      <c r="G10" s="133" t="s">
        <v>271</v>
      </c>
      <c r="H10" s="133" t="s">
        <v>194</v>
      </c>
      <c r="I10" s="133" t="s">
        <v>272</v>
      </c>
      <c r="J10" s="149"/>
      <c r="K10" s="74" t="s">
        <v>273</v>
      </c>
      <c r="L10" s="130"/>
      <c r="M10" s="131"/>
      <c r="N10" s="56"/>
      <c r="O10" s="97"/>
      <c r="P10" s="116"/>
      <c r="Q10" s="116"/>
      <c r="R10" s="117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133"/>
      <c r="C11" s="133"/>
      <c r="D11" s="133"/>
      <c r="E11" s="133" t="s">
        <v>275</v>
      </c>
      <c r="F11" s="133"/>
      <c r="G11" s="133"/>
      <c r="H11" s="133"/>
      <c r="I11" s="133"/>
      <c r="J11" s="133"/>
      <c r="K11" s="133"/>
      <c r="L11" s="133"/>
      <c r="M11" s="134"/>
      <c r="N11" s="56"/>
      <c r="O11" s="98"/>
      <c r="P11" s="125"/>
      <c r="Q11" s="125"/>
      <c r="R11" s="12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4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2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4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35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4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01" t="s">
        <v>218</v>
      </c>
      <c r="B15" s="133" t="s">
        <v>195</v>
      </c>
      <c r="C15" s="133" t="s">
        <v>274</v>
      </c>
      <c r="D15" s="133" t="s">
        <v>213</v>
      </c>
      <c r="E15" s="74" t="s">
        <v>278</v>
      </c>
      <c r="F15" s="133" t="s">
        <v>270</v>
      </c>
      <c r="G15" s="133" t="s">
        <v>279</v>
      </c>
      <c r="H15" s="133" t="s">
        <v>194</v>
      </c>
      <c r="I15" s="133" t="s">
        <v>280</v>
      </c>
      <c r="J15" s="133"/>
      <c r="K15" s="74" t="s">
        <v>281</v>
      </c>
      <c r="L15" s="133"/>
      <c r="M15" s="134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133"/>
      <c r="C16" s="133"/>
      <c r="D16" s="133"/>
      <c r="E16" s="133" t="s">
        <v>282</v>
      </c>
      <c r="F16" s="133"/>
      <c r="G16" s="133"/>
      <c r="H16" s="133"/>
      <c r="I16" s="133" t="s">
        <v>283</v>
      </c>
      <c r="J16" s="133"/>
      <c r="K16" s="133"/>
      <c r="L16" s="133"/>
      <c r="M16" s="134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133"/>
      <c r="C17" s="133"/>
      <c r="D17" s="133"/>
      <c r="E17" s="76"/>
      <c r="F17" s="133"/>
      <c r="G17" s="133"/>
      <c r="H17" s="133"/>
      <c r="I17" s="133"/>
      <c r="J17" s="133"/>
      <c r="K17" s="133"/>
      <c r="L17" s="133"/>
      <c r="M17" s="134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4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32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4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128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7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69" t="s">
        <v>223</v>
      </c>
      <c r="B21" s="70"/>
      <c r="C21" s="71"/>
      <c r="D21" s="70"/>
      <c r="E21" s="71"/>
      <c r="F21" s="70"/>
      <c r="G21" s="71"/>
      <c r="H21" s="70"/>
      <c r="I21" s="71"/>
      <c r="J21" s="70"/>
      <c r="K21" s="71"/>
      <c r="L21" s="70"/>
      <c r="M21" s="72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99" t="s">
        <v>224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2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73" t="s">
        <v>225</v>
      </c>
      <c r="B25" s="138" t="s">
        <v>226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00" t="s">
        <v>227</v>
      </c>
      <c r="B26" s="139">
        <v>1</v>
      </c>
      <c r="C26" s="140" t="s">
        <v>276</v>
      </c>
      <c r="D26" s="123"/>
      <c r="E26" s="123"/>
      <c r="F26" s="123"/>
      <c r="G26" s="123"/>
      <c r="H26" s="123"/>
      <c r="I26" s="123"/>
      <c r="J26" s="123"/>
      <c r="K26" s="123"/>
      <c r="L26" s="123"/>
      <c r="M26" s="124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2</v>
      </c>
      <c r="C27" s="142" t="s">
        <v>277</v>
      </c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3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32"/>
      <c r="B29" s="141">
        <v>4</v>
      </c>
      <c r="C29" s="142"/>
      <c r="D29" s="120"/>
      <c r="E29" s="120"/>
      <c r="F29" s="120"/>
      <c r="G29" s="120"/>
      <c r="H29" s="120"/>
      <c r="I29" s="120"/>
      <c r="J29" s="120"/>
      <c r="K29" s="120"/>
      <c r="L29" s="120"/>
      <c r="M29" s="143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128"/>
      <c r="B30" s="144">
        <v>5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7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73" t="s">
        <v>230</v>
      </c>
      <c r="B31" s="138" t="s">
        <v>231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00" t="s">
        <v>227</v>
      </c>
      <c r="B32" s="139">
        <v>1</v>
      </c>
      <c r="C32" s="140" t="s">
        <v>243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4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2</v>
      </c>
      <c r="C33" s="142" t="s">
        <v>244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3</v>
      </c>
      <c r="C34" s="142" t="s">
        <v>245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32"/>
      <c r="B35" s="141">
        <v>4</v>
      </c>
      <c r="C35" s="142"/>
      <c r="D35" s="120"/>
      <c r="E35" s="120"/>
      <c r="F35" s="120"/>
      <c r="G35" s="120"/>
      <c r="H35" s="120"/>
      <c r="I35" s="120"/>
      <c r="J35" s="120"/>
      <c r="K35" s="120"/>
      <c r="L35" s="120"/>
      <c r="M35" s="143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128"/>
      <c r="B36" s="144">
        <v>5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7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73" t="s">
        <v>234</v>
      </c>
      <c r="B37" s="13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00" t="s">
        <v>227</v>
      </c>
      <c r="B38" s="139">
        <v>1</v>
      </c>
      <c r="C38" s="140"/>
      <c r="D38" s="123"/>
      <c r="E38" s="123"/>
      <c r="F38" s="123"/>
      <c r="G38" s="123"/>
      <c r="H38" s="123"/>
      <c r="I38" s="123"/>
      <c r="J38" s="123"/>
      <c r="K38" s="123"/>
      <c r="L38" s="123"/>
      <c r="M38" s="124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2</v>
      </c>
      <c r="C39" s="142"/>
      <c r="D39" s="120"/>
      <c r="E39" s="120"/>
      <c r="F39" s="120"/>
      <c r="G39" s="120"/>
      <c r="H39" s="120"/>
      <c r="I39" s="120"/>
      <c r="J39" s="120"/>
      <c r="K39" s="120"/>
      <c r="L39" s="120"/>
      <c r="M39" s="143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3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32"/>
      <c r="B41" s="141">
        <v>4</v>
      </c>
      <c r="C41" s="142"/>
      <c r="D41" s="120"/>
      <c r="E41" s="120"/>
      <c r="F41" s="120"/>
      <c r="G41" s="120"/>
      <c r="H41" s="120"/>
      <c r="I41" s="120"/>
      <c r="J41" s="120"/>
      <c r="K41" s="120"/>
      <c r="L41" s="120"/>
      <c r="M41" s="143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128"/>
      <c r="B42" s="144">
        <v>5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7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 spans="1:32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</sheetData>
  <mergeCells count="64">
    <mergeCell ref="A10:A14"/>
    <mergeCell ref="A26:A30"/>
    <mergeCell ref="O9:R9"/>
    <mergeCell ref="O10:R10"/>
    <mergeCell ref="O11:R11"/>
    <mergeCell ref="H6:I6"/>
    <mergeCell ref="J6:K6"/>
    <mergeCell ref="H7:I7"/>
    <mergeCell ref="J7:K7"/>
    <mergeCell ref="L7:M7"/>
    <mergeCell ref="J8:K8"/>
    <mergeCell ref="L8:M8"/>
    <mergeCell ref="A5:A6"/>
    <mergeCell ref="L5:M5"/>
    <mergeCell ref="L6:M6"/>
    <mergeCell ref="H8:I8"/>
    <mergeCell ref="H9:I9"/>
    <mergeCell ref="J9:K9"/>
    <mergeCell ref="L9:M9"/>
    <mergeCell ref="B5:C5"/>
    <mergeCell ref="B6:C6"/>
    <mergeCell ref="B7:C7"/>
    <mergeCell ref="A8:A9"/>
    <mergeCell ref="B8:C8"/>
    <mergeCell ref="B9:C9"/>
    <mergeCell ref="A1:M1"/>
    <mergeCell ref="B2:M2"/>
    <mergeCell ref="O2:P2"/>
    <mergeCell ref="B3:M3"/>
    <mergeCell ref="B4:M4"/>
    <mergeCell ref="C35:M35"/>
    <mergeCell ref="D5:E5"/>
    <mergeCell ref="F5:G5"/>
    <mergeCell ref="H5:I5"/>
    <mergeCell ref="J5:K5"/>
    <mergeCell ref="D6:E6"/>
    <mergeCell ref="F6:G6"/>
    <mergeCell ref="D7:E7"/>
    <mergeCell ref="F7:G7"/>
    <mergeCell ref="D8:E8"/>
    <mergeCell ref="F8:G8"/>
    <mergeCell ref="D9:E9"/>
    <mergeCell ref="F9:G9"/>
    <mergeCell ref="C28:M28"/>
    <mergeCell ref="C29:M29"/>
    <mergeCell ref="C36:M36"/>
    <mergeCell ref="B37:M37"/>
    <mergeCell ref="A38:A42"/>
    <mergeCell ref="C38:M38"/>
    <mergeCell ref="C39:M39"/>
    <mergeCell ref="C40:M40"/>
    <mergeCell ref="C41:M41"/>
    <mergeCell ref="C42:M42"/>
    <mergeCell ref="C30:M30"/>
    <mergeCell ref="B31:M31"/>
    <mergeCell ref="A32:A36"/>
    <mergeCell ref="C32:M32"/>
    <mergeCell ref="C33:M33"/>
    <mergeCell ref="C34:M34"/>
    <mergeCell ref="A15:A20"/>
    <mergeCell ref="A24:M24"/>
    <mergeCell ref="B25:M25"/>
    <mergeCell ref="C26:M26"/>
    <mergeCell ref="C27:M27"/>
  </mergeCells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7" customWidth="1"/>
    <col min="7" max="7" width="25.140625" customWidth="1"/>
    <col min="8" max="8" width="10.285156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45078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07" t="s">
        <v>192</v>
      </c>
      <c r="B4" s="102" t="s">
        <v>193</v>
      </c>
      <c r="C4" s="127"/>
      <c r="D4" s="102" t="s">
        <v>191</v>
      </c>
      <c r="E4" s="127"/>
      <c r="F4" s="102" t="s">
        <v>194</v>
      </c>
      <c r="G4" s="127"/>
      <c r="H4" s="102" t="s">
        <v>195</v>
      </c>
      <c r="I4" s="127"/>
      <c r="J4" s="102" t="s">
        <v>196</v>
      </c>
      <c r="K4" s="127"/>
      <c r="L4" s="102"/>
      <c r="M4" s="124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03">
        <v>0.3</v>
      </c>
      <c r="C5" s="129"/>
      <c r="D5" s="103">
        <v>0</v>
      </c>
      <c r="E5" s="129"/>
      <c r="F5" s="103">
        <v>0</v>
      </c>
      <c r="G5" s="129"/>
      <c r="H5" s="103">
        <v>0.9</v>
      </c>
      <c r="I5" s="129"/>
      <c r="J5" s="103">
        <v>0.7</v>
      </c>
      <c r="K5" s="129"/>
      <c r="L5" s="103"/>
      <c r="M5" s="126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 t="s">
        <v>202</v>
      </c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 t="s">
        <v>236</v>
      </c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 t="s">
        <v>208</v>
      </c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195</v>
      </c>
      <c r="C9" s="78" t="s">
        <v>274</v>
      </c>
      <c r="D9" s="78" t="s">
        <v>213</v>
      </c>
      <c r="E9" s="79" t="s">
        <v>278</v>
      </c>
      <c r="F9" s="78" t="s">
        <v>270</v>
      </c>
      <c r="G9" s="78" t="s">
        <v>279</v>
      </c>
      <c r="H9" s="78" t="s">
        <v>194</v>
      </c>
      <c r="I9" s="78" t="s">
        <v>280</v>
      </c>
      <c r="J9" s="80"/>
      <c r="K9" s="79" t="s">
        <v>273</v>
      </c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 t="s">
        <v>270</v>
      </c>
      <c r="C10" s="78" t="s">
        <v>284</v>
      </c>
      <c r="D10" s="78"/>
      <c r="E10" s="78" t="s">
        <v>282</v>
      </c>
      <c r="F10" s="78"/>
      <c r="G10" s="78"/>
      <c r="H10" s="78"/>
      <c r="I10" s="78" t="s">
        <v>283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195</v>
      </c>
      <c r="C14" s="78" t="s">
        <v>274</v>
      </c>
      <c r="D14" s="78" t="s">
        <v>213</v>
      </c>
      <c r="E14" s="79" t="s">
        <v>278</v>
      </c>
      <c r="F14" s="78" t="s">
        <v>270</v>
      </c>
      <c r="G14" s="78" t="s">
        <v>285</v>
      </c>
      <c r="H14" s="78" t="s">
        <v>194</v>
      </c>
      <c r="I14" s="78" t="s">
        <v>286</v>
      </c>
      <c r="J14" s="78"/>
      <c r="K14" s="79" t="s">
        <v>273</v>
      </c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 t="s">
        <v>270</v>
      </c>
      <c r="C15" s="78" t="s">
        <v>287</v>
      </c>
      <c r="D15" s="78" t="s">
        <v>213</v>
      </c>
      <c r="E15" s="78" t="s">
        <v>288</v>
      </c>
      <c r="F15" s="78"/>
      <c r="G15" s="78"/>
      <c r="H15" s="78"/>
      <c r="I15" s="78" t="s">
        <v>289</v>
      </c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 t="s">
        <v>213</v>
      </c>
      <c r="E16" s="84" t="s">
        <v>290</v>
      </c>
      <c r="F16" s="78"/>
      <c r="G16" s="78"/>
      <c r="H16" s="78" t="s">
        <v>196</v>
      </c>
      <c r="I16" s="78" t="s">
        <v>291</v>
      </c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 t="s">
        <v>292</v>
      </c>
      <c r="D20" s="87"/>
      <c r="E20" s="88"/>
      <c r="F20" s="87"/>
      <c r="G20" s="88"/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7" customWidth="1"/>
    <col min="7" max="7" width="25.140625" customWidth="1"/>
    <col min="8" max="8" width="10.285156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182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45079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07" t="s">
        <v>192</v>
      </c>
      <c r="B4" s="102" t="s">
        <v>193</v>
      </c>
      <c r="C4" s="127"/>
      <c r="D4" s="102" t="s">
        <v>191</v>
      </c>
      <c r="E4" s="127"/>
      <c r="F4" s="102" t="s">
        <v>194</v>
      </c>
      <c r="G4" s="127"/>
      <c r="H4" s="102" t="s">
        <v>195</v>
      </c>
      <c r="I4" s="127"/>
      <c r="J4" s="102" t="s">
        <v>196</v>
      </c>
      <c r="K4" s="127"/>
      <c r="L4" s="102"/>
      <c r="M4" s="124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03">
        <v>0.3</v>
      </c>
      <c r="C5" s="129"/>
      <c r="D5" s="103">
        <v>0</v>
      </c>
      <c r="E5" s="129"/>
      <c r="F5" s="103">
        <v>0</v>
      </c>
      <c r="G5" s="129"/>
      <c r="H5" s="103">
        <v>0.9</v>
      </c>
      <c r="I5" s="129"/>
      <c r="J5" s="103">
        <v>0.7</v>
      </c>
      <c r="K5" s="129"/>
      <c r="L5" s="103"/>
      <c r="M5" s="126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195</v>
      </c>
      <c r="C9" s="78" t="s">
        <v>274</v>
      </c>
      <c r="D9" s="78" t="s">
        <v>213</v>
      </c>
      <c r="E9" s="79" t="s">
        <v>278</v>
      </c>
      <c r="F9" s="78" t="s">
        <v>270</v>
      </c>
      <c r="G9" s="78" t="s">
        <v>285</v>
      </c>
      <c r="H9" s="78" t="s">
        <v>194</v>
      </c>
      <c r="I9" s="78" t="s">
        <v>286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 t="s">
        <v>270</v>
      </c>
      <c r="C10" s="78" t="s">
        <v>287</v>
      </c>
      <c r="D10" s="78" t="s">
        <v>213</v>
      </c>
      <c r="E10" s="78" t="s">
        <v>288</v>
      </c>
      <c r="F10" s="78"/>
      <c r="G10" s="78"/>
      <c r="H10" s="78"/>
      <c r="I10" s="78" t="s">
        <v>289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 t="s">
        <v>213</v>
      </c>
      <c r="E11" s="84" t="s">
        <v>290</v>
      </c>
      <c r="F11" s="78"/>
      <c r="G11" s="78"/>
      <c r="H11" s="78" t="s">
        <v>196</v>
      </c>
      <c r="I11" s="78" t="s">
        <v>291</v>
      </c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194</v>
      </c>
      <c r="C14" s="78" t="s">
        <v>297</v>
      </c>
      <c r="D14" s="78" t="s">
        <v>270</v>
      </c>
      <c r="E14" s="79" t="s">
        <v>298</v>
      </c>
      <c r="F14" s="78" t="s">
        <v>270</v>
      </c>
      <c r="G14" s="78" t="s">
        <v>299</v>
      </c>
      <c r="H14" s="78" t="s">
        <v>194</v>
      </c>
      <c r="I14" s="78" t="s">
        <v>300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 t="s">
        <v>270</v>
      </c>
      <c r="C15" s="78" t="s">
        <v>301</v>
      </c>
      <c r="D15" s="78" t="s">
        <v>302</v>
      </c>
      <c r="E15" s="78" t="s">
        <v>303</v>
      </c>
      <c r="F15" s="78"/>
      <c r="G15" s="78"/>
      <c r="H15" s="78"/>
      <c r="I15" s="78" t="s">
        <v>304</v>
      </c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88" t="s">
        <v>305</v>
      </c>
      <c r="F20" s="87"/>
      <c r="G20" s="88"/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5.140625" customWidth="1"/>
    <col min="4" max="4" width="9.140625" customWidth="1"/>
    <col min="5" max="5" width="25.140625" customWidth="1"/>
    <col min="6" max="6" width="7" customWidth="1"/>
    <col min="7" max="7" width="25.140625" customWidth="1"/>
    <col min="8" max="8" width="10.28515625" customWidth="1"/>
    <col min="9" max="9" width="25.14062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45080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07" t="s">
        <v>192</v>
      </c>
      <c r="B4" s="102" t="s">
        <v>193</v>
      </c>
      <c r="C4" s="127"/>
      <c r="D4" s="102" t="s">
        <v>191</v>
      </c>
      <c r="E4" s="127"/>
      <c r="F4" s="102" t="s">
        <v>194</v>
      </c>
      <c r="G4" s="127"/>
      <c r="H4" s="102" t="s">
        <v>195</v>
      </c>
      <c r="I4" s="127"/>
      <c r="J4" s="102"/>
      <c r="K4" s="127"/>
      <c r="L4" s="102"/>
      <c r="M4" s="124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03">
        <v>0.3</v>
      </c>
      <c r="C5" s="129"/>
      <c r="D5" s="103">
        <v>0</v>
      </c>
      <c r="E5" s="129"/>
      <c r="F5" s="103">
        <v>0</v>
      </c>
      <c r="G5" s="129"/>
      <c r="H5" s="103">
        <v>0.9</v>
      </c>
      <c r="I5" s="129"/>
      <c r="J5" s="103"/>
      <c r="K5" s="129"/>
      <c r="L5" s="103"/>
      <c r="M5" s="126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194</v>
      </c>
      <c r="C9" s="78" t="s">
        <v>297</v>
      </c>
      <c r="D9" s="78" t="s">
        <v>270</v>
      </c>
      <c r="E9" s="79" t="s">
        <v>298</v>
      </c>
      <c r="F9" s="78" t="s">
        <v>270</v>
      </c>
      <c r="G9" s="78" t="s">
        <v>299</v>
      </c>
      <c r="H9" s="78" t="s">
        <v>194</v>
      </c>
      <c r="I9" s="78" t="s">
        <v>300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 t="s">
        <v>270</v>
      </c>
      <c r="C10" s="78" t="s">
        <v>301</v>
      </c>
      <c r="D10" s="78" t="s">
        <v>302</v>
      </c>
      <c r="E10" s="78" t="s">
        <v>303</v>
      </c>
      <c r="F10" s="78"/>
      <c r="G10" s="78"/>
      <c r="H10" s="78"/>
      <c r="I10" s="78" t="s">
        <v>304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90"/>
      <c r="C13" s="90"/>
      <c r="D13" s="90"/>
      <c r="E13" s="90"/>
      <c r="F13" s="90"/>
      <c r="G13" s="90"/>
      <c r="H13" s="90"/>
      <c r="I13" s="90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12" t="s">
        <v>218</v>
      </c>
      <c r="B14" s="91" t="s">
        <v>194</v>
      </c>
      <c r="C14" s="91" t="s">
        <v>297</v>
      </c>
      <c r="D14" s="91" t="s">
        <v>270</v>
      </c>
      <c r="E14" s="92" t="s">
        <v>298</v>
      </c>
      <c r="F14" s="91" t="s">
        <v>270</v>
      </c>
      <c r="G14" s="91" t="s">
        <v>313</v>
      </c>
      <c r="H14" s="91" t="s">
        <v>194</v>
      </c>
      <c r="I14" s="91"/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 t="s">
        <v>270</v>
      </c>
      <c r="C15" s="78" t="s">
        <v>301</v>
      </c>
      <c r="D15" s="78" t="s">
        <v>302</v>
      </c>
      <c r="E15" s="78" t="s">
        <v>303</v>
      </c>
      <c r="F15" s="78"/>
      <c r="G15" s="78" t="s">
        <v>314</v>
      </c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88" t="s">
        <v>305</v>
      </c>
      <c r="F20" s="87"/>
      <c r="G20" s="88"/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45082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196</v>
      </c>
      <c r="K4" s="127"/>
      <c r="L4" s="102"/>
      <c r="M4" s="124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0.3</v>
      </c>
      <c r="E5" s="129"/>
      <c r="F5" s="113">
        <v>0.7</v>
      </c>
      <c r="G5" s="129"/>
      <c r="H5" s="113">
        <v>0.9</v>
      </c>
      <c r="I5" s="129"/>
      <c r="J5" s="113">
        <v>0.7</v>
      </c>
      <c r="K5" s="129"/>
      <c r="L5" s="103"/>
      <c r="M5" s="126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194</v>
      </c>
      <c r="C9" s="78" t="s">
        <v>297</v>
      </c>
      <c r="D9" s="78" t="s">
        <v>270</v>
      </c>
      <c r="E9" s="79" t="s">
        <v>298</v>
      </c>
      <c r="F9" s="78" t="s">
        <v>270</v>
      </c>
      <c r="G9" s="78" t="s">
        <v>315</v>
      </c>
      <c r="H9" s="78" t="s">
        <v>194</v>
      </c>
      <c r="I9" s="78" t="s">
        <v>316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 t="s">
        <v>270</v>
      </c>
      <c r="C10" s="78" t="s">
        <v>301</v>
      </c>
      <c r="D10" s="78" t="s">
        <v>302</v>
      </c>
      <c r="E10" s="78" t="s">
        <v>317</v>
      </c>
      <c r="F10" s="78"/>
      <c r="G10" s="78" t="s">
        <v>314</v>
      </c>
      <c r="H10" s="78"/>
      <c r="I10" s="78" t="s">
        <v>304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270</v>
      </c>
      <c r="C14" s="78" t="s">
        <v>301</v>
      </c>
      <c r="D14" s="78" t="s">
        <v>270</v>
      </c>
      <c r="E14" s="79" t="s">
        <v>318</v>
      </c>
      <c r="F14" s="78" t="s">
        <v>194</v>
      </c>
      <c r="G14" s="78" t="s">
        <v>319</v>
      </c>
      <c r="H14" s="78" t="s">
        <v>194</v>
      </c>
      <c r="I14" s="78" t="s">
        <v>320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321</v>
      </c>
      <c r="D15" s="78"/>
      <c r="E15" s="78" t="s">
        <v>322</v>
      </c>
      <c r="F15" s="78" t="s">
        <v>270</v>
      </c>
      <c r="G15" s="78" t="s">
        <v>314</v>
      </c>
      <c r="H15" s="78"/>
      <c r="I15" s="78" t="s">
        <v>323</v>
      </c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93" t="s">
        <v>324</v>
      </c>
      <c r="F20" s="87"/>
      <c r="G20" s="88" t="s">
        <v>325</v>
      </c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45084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196</v>
      </c>
      <c r="K4" s="127"/>
      <c r="L4" s="102"/>
      <c r="M4" s="124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0.3</v>
      </c>
      <c r="E5" s="129"/>
      <c r="F5" s="113">
        <v>0.7</v>
      </c>
      <c r="G5" s="129"/>
      <c r="H5" s="113">
        <v>0.9</v>
      </c>
      <c r="I5" s="129"/>
      <c r="J5" s="113">
        <v>0.7</v>
      </c>
      <c r="K5" s="129"/>
      <c r="L5" s="103"/>
      <c r="M5" s="126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270</v>
      </c>
      <c r="C9" s="78" t="s">
        <v>301</v>
      </c>
      <c r="D9" s="78" t="s">
        <v>270</v>
      </c>
      <c r="E9" s="79" t="s">
        <v>318</v>
      </c>
      <c r="F9" s="78" t="s">
        <v>194</v>
      </c>
      <c r="G9" s="78" t="s">
        <v>319</v>
      </c>
      <c r="H9" s="78" t="s">
        <v>194</v>
      </c>
      <c r="I9" s="78" t="s">
        <v>320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 t="s">
        <v>321</v>
      </c>
      <c r="D10" s="78"/>
      <c r="E10" s="78" t="s">
        <v>322</v>
      </c>
      <c r="F10" s="78" t="s">
        <v>270</v>
      </c>
      <c r="G10" s="78" t="s">
        <v>314</v>
      </c>
      <c r="H10" s="78"/>
      <c r="I10" s="78" t="s">
        <v>323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270</v>
      </c>
      <c r="C14" s="78" t="s">
        <v>301</v>
      </c>
      <c r="D14" s="78" t="s">
        <v>270</v>
      </c>
      <c r="E14" s="79" t="s">
        <v>318</v>
      </c>
      <c r="F14" s="78" t="s">
        <v>194</v>
      </c>
      <c r="G14" s="78" t="s">
        <v>326</v>
      </c>
      <c r="H14" s="78" t="s">
        <v>196</v>
      </c>
      <c r="I14" s="78" t="s">
        <v>327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321</v>
      </c>
      <c r="D15" s="78"/>
      <c r="E15" s="78" t="s">
        <v>328</v>
      </c>
      <c r="F15" s="78" t="s">
        <v>270</v>
      </c>
      <c r="G15" s="78" t="s">
        <v>314</v>
      </c>
      <c r="H15" s="78"/>
      <c r="I15" s="78" t="s">
        <v>329</v>
      </c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 t="s">
        <v>330</v>
      </c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 t="s">
        <v>331</v>
      </c>
      <c r="D20" s="87"/>
      <c r="E20" s="93" t="s">
        <v>324</v>
      </c>
      <c r="F20" s="87"/>
      <c r="G20" s="88" t="s">
        <v>325</v>
      </c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45085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332</v>
      </c>
      <c r="K4" s="127"/>
      <c r="L4" s="114" t="s">
        <v>196</v>
      </c>
      <c r="M4" s="127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0.4</v>
      </c>
      <c r="E5" s="129"/>
      <c r="F5" s="113">
        <v>0.7</v>
      </c>
      <c r="G5" s="129"/>
      <c r="H5" s="113">
        <v>0.9</v>
      </c>
      <c r="I5" s="129"/>
      <c r="J5" s="113">
        <v>0.6</v>
      </c>
      <c r="K5" s="129"/>
      <c r="L5" s="113">
        <v>0.7</v>
      </c>
      <c r="M5" s="129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191</v>
      </c>
      <c r="C9" s="78" t="s">
        <v>301</v>
      </c>
      <c r="D9" s="78" t="s">
        <v>332</v>
      </c>
      <c r="E9" s="79" t="s">
        <v>318</v>
      </c>
      <c r="F9" s="78" t="s">
        <v>194</v>
      </c>
      <c r="G9" s="78" t="s">
        <v>326</v>
      </c>
      <c r="H9" s="78" t="s">
        <v>196</v>
      </c>
      <c r="I9" s="78" t="s">
        <v>327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 t="s">
        <v>321</v>
      </c>
      <c r="D10" s="78"/>
      <c r="E10" s="78" t="s">
        <v>328</v>
      </c>
      <c r="F10" s="78" t="s">
        <v>191</v>
      </c>
      <c r="G10" s="78" t="s">
        <v>314</v>
      </c>
      <c r="H10" s="78"/>
      <c r="I10" s="78" t="s">
        <v>329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 t="s">
        <v>330</v>
      </c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191</v>
      </c>
      <c r="C14" s="78" t="s">
        <v>333</v>
      </c>
      <c r="D14" s="78" t="s">
        <v>332</v>
      </c>
      <c r="E14" s="79" t="s">
        <v>318</v>
      </c>
      <c r="F14" s="78" t="s">
        <v>194</v>
      </c>
      <c r="G14" s="78" t="s">
        <v>334</v>
      </c>
      <c r="H14" s="78" t="s">
        <v>194</v>
      </c>
      <c r="I14" s="78" t="s">
        <v>335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336</v>
      </c>
      <c r="D15" s="78"/>
      <c r="E15" s="78" t="s">
        <v>328</v>
      </c>
      <c r="F15" s="78" t="s">
        <v>270</v>
      </c>
      <c r="G15" s="78" t="s">
        <v>337</v>
      </c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93" t="s">
        <v>324</v>
      </c>
      <c r="F20" s="87"/>
      <c r="G20" s="88" t="s">
        <v>325</v>
      </c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F1000"/>
  <sheetViews>
    <sheetView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45086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332</v>
      </c>
      <c r="K4" s="127"/>
      <c r="L4" s="114" t="s">
        <v>196</v>
      </c>
      <c r="M4" s="127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0.4</v>
      </c>
      <c r="E5" s="129"/>
      <c r="F5" s="113">
        <v>0.7</v>
      </c>
      <c r="G5" s="129"/>
      <c r="H5" s="113">
        <v>0.9</v>
      </c>
      <c r="I5" s="129"/>
      <c r="J5" s="113">
        <v>0.6</v>
      </c>
      <c r="K5" s="129"/>
      <c r="L5" s="113">
        <v>0.7</v>
      </c>
      <c r="M5" s="129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191</v>
      </c>
      <c r="C9" s="78" t="s">
        <v>333</v>
      </c>
      <c r="D9" s="78" t="s">
        <v>332</v>
      </c>
      <c r="E9" s="79" t="s">
        <v>318</v>
      </c>
      <c r="F9" s="78" t="s">
        <v>194</v>
      </c>
      <c r="G9" s="78" t="s">
        <v>334</v>
      </c>
      <c r="H9" s="78" t="s">
        <v>196</v>
      </c>
      <c r="I9" s="78" t="s">
        <v>327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 t="s">
        <v>336</v>
      </c>
      <c r="D10" s="78"/>
      <c r="E10" s="78" t="s">
        <v>328</v>
      </c>
      <c r="F10" s="78" t="s">
        <v>270</v>
      </c>
      <c r="G10" s="78" t="s">
        <v>337</v>
      </c>
      <c r="H10" s="78"/>
      <c r="I10" s="78" t="s">
        <v>329</v>
      </c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191</v>
      </c>
      <c r="C14" s="78" t="s">
        <v>333</v>
      </c>
      <c r="D14" s="78" t="s">
        <v>332</v>
      </c>
      <c r="E14" s="79" t="s">
        <v>318</v>
      </c>
      <c r="F14" s="78" t="s">
        <v>270</v>
      </c>
      <c r="G14" s="78" t="s">
        <v>338</v>
      </c>
      <c r="H14" s="78" t="s">
        <v>194</v>
      </c>
      <c r="I14" s="78" t="s">
        <v>339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340</v>
      </c>
      <c r="D15" s="78"/>
      <c r="E15" s="78" t="s">
        <v>328</v>
      </c>
      <c r="F15" s="78"/>
      <c r="G15" s="78"/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 t="s">
        <v>341</v>
      </c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93" t="s">
        <v>324</v>
      </c>
      <c r="F20" s="87"/>
      <c r="G20" s="88" t="s">
        <v>325</v>
      </c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F1000"/>
  <sheetViews>
    <sheetView tabSelected="1" workbookViewId="0">
      <selection activeCell="B2" sqref="B2:M2"/>
    </sheetView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7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45089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332</v>
      </c>
      <c r="K4" s="127"/>
      <c r="L4" s="114" t="s">
        <v>196</v>
      </c>
      <c r="M4" s="127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0.5</v>
      </c>
      <c r="E5" s="129"/>
      <c r="F5" s="113">
        <v>0.7</v>
      </c>
      <c r="G5" s="129"/>
      <c r="H5" s="113">
        <v>0.9</v>
      </c>
      <c r="I5" s="129"/>
      <c r="J5" s="113">
        <v>0.7</v>
      </c>
      <c r="K5" s="129"/>
      <c r="L5" s="113">
        <v>0.7</v>
      </c>
      <c r="M5" s="129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191</v>
      </c>
      <c r="C9" s="78" t="s">
        <v>333</v>
      </c>
      <c r="D9" s="78" t="s">
        <v>332</v>
      </c>
      <c r="E9" s="79" t="s">
        <v>318</v>
      </c>
      <c r="F9" s="78" t="s">
        <v>270</v>
      </c>
      <c r="G9" s="78" t="s">
        <v>338</v>
      </c>
      <c r="H9" s="78" t="s">
        <v>194</v>
      </c>
      <c r="I9" s="78" t="s">
        <v>339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 t="s">
        <v>340</v>
      </c>
      <c r="D10" s="78"/>
      <c r="E10" s="78" t="s">
        <v>328</v>
      </c>
      <c r="F10" s="78"/>
      <c r="G10" s="78"/>
      <c r="H10" s="78"/>
      <c r="I10" s="78"/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 t="s">
        <v>341</v>
      </c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191</v>
      </c>
      <c r="C14" s="78" t="s">
        <v>340</v>
      </c>
      <c r="D14" s="78" t="s">
        <v>332</v>
      </c>
      <c r="E14" s="79" t="s">
        <v>342</v>
      </c>
      <c r="F14" s="78" t="s">
        <v>270</v>
      </c>
      <c r="G14" s="78" t="s">
        <v>338</v>
      </c>
      <c r="H14" s="78" t="s">
        <v>194</v>
      </c>
      <c r="I14" s="78" t="s">
        <v>339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333</v>
      </c>
      <c r="D15" s="78"/>
      <c r="E15" s="78" t="s">
        <v>343</v>
      </c>
      <c r="F15" s="78"/>
      <c r="G15" s="78"/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 t="s">
        <v>195</v>
      </c>
      <c r="C16" s="78" t="s">
        <v>344</v>
      </c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88"/>
      <c r="F20" s="87"/>
      <c r="G20" s="88"/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F1000"/>
  <sheetViews>
    <sheetView workbookViewId="0"/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345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45090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332</v>
      </c>
      <c r="K4" s="127"/>
      <c r="L4" s="114" t="s">
        <v>196</v>
      </c>
      <c r="M4" s="127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0.3</v>
      </c>
      <c r="C5" s="129"/>
      <c r="D5" s="113">
        <v>0.5</v>
      </c>
      <c r="E5" s="129"/>
      <c r="F5" s="113">
        <v>0.7</v>
      </c>
      <c r="G5" s="129"/>
      <c r="H5" s="113">
        <v>0.9</v>
      </c>
      <c r="I5" s="129"/>
      <c r="J5" s="113">
        <v>0.7</v>
      </c>
      <c r="K5" s="129"/>
      <c r="L5" s="113">
        <v>0.7</v>
      </c>
      <c r="M5" s="129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191</v>
      </c>
      <c r="C9" s="78" t="s">
        <v>340</v>
      </c>
      <c r="D9" s="78" t="s">
        <v>332</v>
      </c>
      <c r="E9" s="79" t="s">
        <v>342</v>
      </c>
      <c r="F9" s="78" t="s">
        <v>270</v>
      </c>
      <c r="G9" s="78" t="s">
        <v>338</v>
      </c>
      <c r="H9" s="78" t="s">
        <v>194</v>
      </c>
      <c r="I9" s="78" t="s">
        <v>339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 t="s">
        <v>333</v>
      </c>
      <c r="D10" s="78"/>
      <c r="E10" s="78" t="s">
        <v>343</v>
      </c>
      <c r="F10" s="78"/>
      <c r="G10" s="78" t="s">
        <v>346</v>
      </c>
      <c r="H10" s="78"/>
      <c r="I10" s="78"/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191</v>
      </c>
      <c r="C14" s="78" t="s">
        <v>340</v>
      </c>
      <c r="D14" s="78" t="s">
        <v>332</v>
      </c>
      <c r="E14" s="79" t="s">
        <v>342</v>
      </c>
      <c r="F14" s="78" t="s">
        <v>270</v>
      </c>
      <c r="G14" s="78" t="s">
        <v>347</v>
      </c>
      <c r="H14" s="78" t="s">
        <v>194</v>
      </c>
      <c r="I14" s="78" t="s">
        <v>339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 t="s">
        <v>348</v>
      </c>
      <c r="D15" s="78"/>
      <c r="E15" s="78" t="s">
        <v>343</v>
      </c>
      <c r="F15" s="78"/>
      <c r="G15" s="78"/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 t="s">
        <v>195</v>
      </c>
      <c r="C16" s="78" t="s">
        <v>349</v>
      </c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88"/>
      <c r="F20" s="87"/>
      <c r="G20" s="88"/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F1000"/>
  <sheetViews>
    <sheetView workbookViewId="0"/>
  </sheetViews>
  <sheetFormatPr defaultColWidth="12.5703125" defaultRowHeight="15.75" customHeight="1"/>
  <cols>
    <col min="1" max="1" width="21.140625" customWidth="1"/>
    <col min="2" max="2" width="7.42578125" customWidth="1"/>
    <col min="3" max="3" width="29.28515625" customWidth="1"/>
    <col min="4" max="4" width="9.140625" customWidth="1"/>
    <col min="5" max="5" width="29" customWidth="1"/>
    <col min="6" max="6" width="7" customWidth="1"/>
    <col min="7" max="7" width="27.28515625" customWidth="1"/>
    <col min="8" max="8" width="10.28515625" customWidth="1"/>
    <col min="9" max="9" width="29.7109375" customWidth="1"/>
    <col min="10" max="10" width="6.7109375" customWidth="1"/>
    <col min="11" max="11" width="25.140625" customWidth="1"/>
    <col min="12" max="12" width="3.7109375" customWidth="1"/>
    <col min="13" max="13" width="25.140625" customWidth="1"/>
    <col min="15" max="15" width="23.85546875" customWidth="1"/>
  </cols>
  <sheetData>
    <row r="1" spans="1:32">
      <c r="A1" s="99" t="s">
        <v>312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</row>
    <row r="2" spans="1:32">
      <c r="A2" s="58" t="s">
        <v>186</v>
      </c>
      <c r="B2" s="95" t="s">
        <v>345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8"/>
      <c r="N2" s="56"/>
      <c r="O2" s="59" t="s">
        <v>187</v>
      </c>
      <c r="P2" s="60" t="s">
        <v>188</v>
      </c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>
      <c r="A3" s="61" t="s">
        <v>189</v>
      </c>
      <c r="B3" s="106">
        <v>45091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56"/>
      <c r="O3" s="62" t="s">
        <v>190</v>
      </c>
      <c r="P3" s="63" t="s">
        <v>191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</row>
    <row r="4" spans="1:32">
      <c r="A4" s="115" t="s">
        <v>192</v>
      </c>
      <c r="B4" s="114" t="s">
        <v>193</v>
      </c>
      <c r="C4" s="127"/>
      <c r="D4" s="114" t="s">
        <v>191</v>
      </c>
      <c r="E4" s="127"/>
      <c r="F4" s="114" t="s">
        <v>194</v>
      </c>
      <c r="G4" s="127"/>
      <c r="H4" s="114" t="s">
        <v>195</v>
      </c>
      <c r="I4" s="127"/>
      <c r="J4" s="114" t="s">
        <v>332</v>
      </c>
      <c r="K4" s="127"/>
      <c r="L4" s="114" t="s">
        <v>196</v>
      </c>
      <c r="M4" s="127"/>
      <c r="N4" s="56"/>
      <c r="O4" s="64" t="s">
        <v>198</v>
      </c>
      <c r="P4" s="65" t="s">
        <v>194</v>
      </c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</row>
    <row r="5" spans="1:32">
      <c r="A5" s="128"/>
      <c r="B5" s="113">
        <v>0.5</v>
      </c>
      <c r="C5" s="129"/>
      <c r="D5" s="113">
        <v>0.6</v>
      </c>
      <c r="E5" s="129"/>
      <c r="F5" s="113">
        <v>0.7</v>
      </c>
      <c r="G5" s="129"/>
      <c r="H5" s="113">
        <v>0.9</v>
      </c>
      <c r="I5" s="129"/>
      <c r="J5" s="113">
        <v>0.8</v>
      </c>
      <c r="K5" s="129"/>
      <c r="L5" s="113">
        <v>0.8</v>
      </c>
      <c r="M5" s="129"/>
      <c r="N5" s="56"/>
      <c r="O5" s="66" t="s">
        <v>199</v>
      </c>
      <c r="P5" s="67" t="s">
        <v>200</v>
      </c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</row>
    <row r="6" spans="1:32">
      <c r="A6" s="57" t="s">
        <v>201</v>
      </c>
      <c r="B6" s="104" t="s">
        <v>9</v>
      </c>
      <c r="C6" s="127"/>
      <c r="D6" s="104" t="s">
        <v>48</v>
      </c>
      <c r="E6" s="127"/>
      <c r="F6" s="104" t="s">
        <v>88</v>
      </c>
      <c r="G6" s="127"/>
      <c r="H6" s="104" t="s">
        <v>73</v>
      </c>
      <c r="I6" s="127"/>
      <c r="J6" s="104"/>
      <c r="K6" s="127"/>
      <c r="L6" s="104"/>
      <c r="M6" s="124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</row>
    <row r="7" spans="1:32">
      <c r="A7" s="108" t="s">
        <v>203</v>
      </c>
      <c r="B7" s="97" t="s">
        <v>204</v>
      </c>
      <c r="C7" s="117"/>
      <c r="D7" s="97" t="s">
        <v>236</v>
      </c>
      <c r="E7" s="117"/>
      <c r="F7" s="97" t="s">
        <v>205</v>
      </c>
      <c r="G7" s="117"/>
      <c r="H7" s="97" t="s">
        <v>206</v>
      </c>
      <c r="I7" s="117"/>
      <c r="J7" s="97"/>
      <c r="K7" s="117"/>
      <c r="L7" s="97"/>
      <c r="M7" s="118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</row>
    <row r="8" spans="1:32">
      <c r="A8" s="128"/>
      <c r="B8" s="98" t="s">
        <v>208</v>
      </c>
      <c r="C8" s="129"/>
      <c r="D8" s="98" t="s">
        <v>208</v>
      </c>
      <c r="E8" s="129"/>
      <c r="F8" s="98" t="s">
        <v>208</v>
      </c>
      <c r="G8" s="129"/>
      <c r="H8" s="98" t="s">
        <v>208</v>
      </c>
      <c r="I8" s="129"/>
      <c r="J8" s="98"/>
      <c r="K8" s="129"/>
      <c r="L8" s="98"/>
      <c r="M8" s="126"/>
      <c r="N8" s="56"/>
      <c r="O8" s="104"/>
      <c r="P8" s="123"/>
      <c r="Q8" s="123"/>
      <c r="R8" s="127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</row>
    <row r="9" spans="1:32">
      <c r="A9" s="109" t="s">
        <v>211</v>
      </c>
      <c r="B9" s="78" t="s">
        <v>191</v>
      </c>
      <c r="C9" s="78" t="s">
        <v>350</v>
      </c>
      <c r="D9" s="78" t="s">
        <v>332</v>
      </c>
      <c r="E9" s="78" t="s">
        <v>343</v>
      </c>
      <c r="F9" s="78" t="s">
        <v>270</v>
      </c>
      <c r="G9" s="78" t="s">
        <v>347</v>
      </c>
      <c r="H9" s="78" t="s">
        <v>194</v>
      </c>
      <c r="I9" s="78" t="s">
        <v>339</v>
      </c>
      <c r="J9" s="80"/>
      <c r="K9" s="79"/>
      <c r="L9" s="81"/>
      <c r="M9" s="82"/>
      <c r="N9" s="56"/>
      <c r="O9" s="97"/>
      <c r="P9" s="116"/>
      <c r="Q9" s="116"/>
      <c r="R9" s="117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</row>
    <row r="10" spans="1:32">
      <c r="A10" s="132"/>
      <c r="B10" s="78"/>
      <c r="C10" s="78"/>
      <c r="D10" s="78"/>
      <c r="E10" s="78" t="s">
        <v>351</v>
      </c>
      <c r="F10" s="78"/>
      <c r="G10" s="78"/>
      <c r="H10" s="78"/>
      <c r="I10" s="78"/>
      <c r="J10" s="78"/>
      <c r="K10" s="78"/>
      <c r="L10" s="78"/>
      <c r="M10" s="83"/>
      <c r="N10" s="56"/>
      <c r="O10" s="98"/>
      <c r="P10" s="125"/>
      <c r="Q10" s="125"/>
      <c r="R10" s="12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</row>
    <row r="11" spans="1:32">
      <c r="A11" s="132"/>
      <c r="B11" s="78"/>
      <c r="C11" s="78"/>
      <c r="D11" s="78"/>
      <c r="E11" s="84"/>
      <c r="F11" s="78"/>
      <c r="G11" s="78"/>
      <c r="H11" s="78"/>
      <c r="I11" s="78"/>
      <c r="J11" s="78"/>
      <c r="K11" s="78"/>
      <c r="L11" s="78"/>
      <c r="M11" s="83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</row>
    <row r="12" spans="1:32">
      <c r="A12" s="132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83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</row>
    <row r="13" spans="1:32">
      <c r="A13" s="135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83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</row>
    <row r="14" spans="1:32">
      <c r="A14" s="101" t="s">
        <v>218</v>
      </c>
      <c r="B14" s="78" t="s">
        <v>191</v>
      </c>
      <c r="C14" s="78" t="s">
        <v>350</v>
      </c>
      <c r="D14" s="78" t="s">
        <v>332</v>
      </c>
      <c r="E14" s="78" t="s">
        <v>343</v>
      </c>
      <c r="F14" s="78" t="s">
        <v>270</v>
      </c>
      <c r="G14" s="78" t="s">
        <v>347</v>
      </c>
      <c r="H14" s="78" t="s">
        <v>194</v>
      </c>
      <c r="I14" s="78" t="s">
        <v>339</v>
      </c>
      <c r="J14" s="78"/>
      <c r="K14" s="79"/>
      <c r="L14" s="78"/>
      <c r="M14" s="83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</row>
    <row r="15" spans="1:32">
      <c r="A15" s="132"/>
      <c r="B15" s="78"/>
      <c r="C15" s="78"/>
      <c r="D15" s="78"/>
      <c r="E15" s="78" t="s">
        <v>351</v>
      </c>
      <c r="F15" s="78"/>
      <c r="G15" s="78"/>
      <c r="H15" s="78"/>
      <c r="I15" s="78"/>
      <c r="J15" s="78"/>
      <c r="K15" s="78"/>
      <c r="L15" s="78"/>
      <c r="M15" s="83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</row>
    <row r="16" spans="1:32">
      <c r="A16" s="132"/>
      <c r="B16" s="78"/>
      <c r="C16" s="78"/>
      <c r="D16" s="78"/>
      <c r="E16" s="84"/>
      <c r="F16" s="78"/>
      <c r="G16" s="78"/>
      <c r="H16" s="78"/>
      <c r="I16" s="78"/>
      <c r="J16" s="78"/>
      <c r="K16" s="78"/>
      <c r="L16" s="78"/>
      <c r="M16" s="83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</row>
    <row r="17" spans="1:32">
      <c r="A17" s="132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83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</row>
    <row r="18" spans="1:32">
      <c r="A18" s="132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83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 spans="1:32">
      <c r="A19" s="128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 spans="1:32">
      <c r="A20" s="69" t="s">
        <v>223</v>
      </c>
      <c r="B20" s="87"/>
      <c r="C20" s="88"/>
      <c r="D20" s="87"/>
      <c r="E20" s="88"/>
      <c r="F20" s="87"/>
      <c r="G20" s="88" t="s">
        <v>352</v>
      </c>
      <c r="H20" s="87"/>
      <c r="I20" s="88"/>
      <c r="J20" s="87"/>
      <c r="K20" s="88"/>
      <c r="L20" s="87"/>
      <c r="M20" s="89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 spans="1:32">
      <c r="A23" s="99" t="s">
        <v>224</v>
      </c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 spans="1:32">
      <c r="A24" s="73" t="s">
        <v>225</v>
      </c>
      <c r="B24" s="138" t="s">
        <v>226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 spans="1:32">
      <c r="A25" s="100" t="s">
        <v>227</v>
      </c>
      <c r="B25" s="139">
        <v>1</v>
      </c>
      <c r="C25" s="140" t="s">
        <v>276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4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</row>
    <row r="26" spans="1:32">
      <c r="A26" s="132"/>
      <c r="B26" s="141">
        <v>2</v>
      </c>
      <c r="C26" s="142" t="s">
        <v>277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43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</row>
    <row r="27" spans="1:32">
      <c r="A27" s="132"/>
      <c r="B27" s="141">
        <v>3</v>
      </c>
      <c r="C27" s="142"/>
      <c r="D27" s="120"/>
      <c r="E27" s="120"/>
      <c r="F27" s="120"/>
      <c r="G27" s="120"/>
      <c r="H27" s="120"/>
      <c r="I27" s="120"/>
      <c r="J27" s="120"/>
      <c r="K27" s="120"/>
      <c r="L27" s="120"/>
      <c r="M27" s="143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</row>
    <row r="28" spans="1:32">
      <c r="A28" s="132"/>
      <c r="B28" s="141">
        <v>4</v>
      </c>
      <c r="C28" s="142"/>
      <c r="D28" s="120"/>
      <c r="E28" s="120"/>
      <c r="F28" s="120"/>
      <c r="G28" s="120"/>
      <c r="H28" s="120"/>
      <c r="I28" s="120"/>
      <c r="J28" s="120"/>
      <c r="K28" s="120"/>
      <c r="L28" s="120"/>
      <c r="M28" s="143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</row>
    <row r="29" spans="1:32">
      <c r="A29" s="128"/>
      <c r="B29" s="144">
        <v>5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7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</row>
    <row r="30" spans="1:32">
      <c r="A30" s="73" t="s">
        <v>230</v>
      </c>
      <c r="B30" s="138" t="s">
        <v>231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</row>
    <row r="31" spans="1:32">
      <c r="A31" s="100" t="s">
        <v>227</v>
      </c>
      <c r="B31" s="139">
        <v>1</v>
      </c>
      <c r="C31" s="140" t="s">
        <v>243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4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</row>
    <row r="32" spans="1:32">
      <c r="A32" s="132"/>
      <c r="B32" s="141">
        <v>2</v>
      </c>
      <c r="C32" s="142" t="s">
        <v>244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43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2">
      <c r="A33" s="132"/>
      <c r="B33" s="141">
        <v>3</v>
      </c>
      <c r="C33" s="142" t="s">
        <v>245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43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 spans="1:32">
      <c r="A34" s="132"/>
      <c r="B34" s="141">
        <v>4</v>
      </c>
      <c r="C34" s="142"/>
      <c r="D34" s="120"/>
      <c r="E34" s="120"/>
      <c r="F34" s="120"/>
      <c r="G34" s="120"/>
      <c r="H34" s="120"/>
      <c r="I34" s="120"/>
      <c r="J34" s="120"/>
      <c r="K34" s="120"/>
      <c r="L34" s="120"/>
      <c r="M34" s="143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</row>
    <row r="35" spans="1:32">
      <c r="A35" s="128"/>
      <c r="B35" s="144">
        <v>5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7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</row>
    <row r="36" spans="1:32">
      <c r="A36" s="73" t="s">
        <v>234</v>
      </c>
      <c r="B36" s="138" t="s">
        <v>293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</row>
    <row r="37" spans="1:32">
      <c r="A37" s="100" t="s">
        <v>227</v>
      </c>
      <c r="B37" s="139">
        <v>1</v>
      </c>
      <c r="C37" s="111" t="s">
        <v>294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7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>
      <c r="A38" s="132"/>
      <c r="B38" s="141">
        <v>2</v>
      </c>
      <c r="C38" s="111" t="s">
        <v>295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7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</row>
    <row r="39" spans="1:32">
      <c r="A39" s="132"/>
      <c r="B39" s="141">
        <v>3</v>
      </c>
      <c r="C39" s="111" t="s">
        <v>296</v>
      </c>
      <c r="D39" s="116"/>
      <c r="E39" s="116"/>
      <c r="F39" s="116"/>
      <c r="G39" s="116"/>
      <c r="H39" s="116"/>
      <c r="I39" s="116"/>
      <c r="J39" s="116"/>
      <c r="K39" s="116"/>
      <c r="L39" s="116"/>
      <c r="M39" s="11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</row>
    <row r="40" spans="1:32">
      <c r="A40" s="132"/>
      <c r="B40" s="141">
        <v>4</v>
      </c>
      <c r="C40" s="142"/>
      <c r="D40" s="120"/>
      <c r="E40" s="120"/>
      <c r="F40" s="120"/>
      <c r="G40" s="120"/>
      <c r="H40" s="120"/>
      <c r="I40" s="120"/>
      <c r="J40" s="120"/>
      <c r="K40" s="120"/>
      <c r="L40" s="120"/>
      <c r="M40" s="143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</row>
    <row r="41" spans="1:32">
      <c r="A41" s="128"/>
      <c r="B41" s="144">
        <v>5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 spans="1:32">
      <c r="A45" s="56"/>
      <c r="B45" s="56"/>
      <c r="C45" s="56" t="s">
        <v>306</v>
      </c>
      <c r="D45" s="56"/>
      <c r="E45" s="56">
        <v>0</v>
      </c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 spans="1:32">
      <c r="A46" s="56"/>
      <c r="B46" s="56"/>
      <c r="C46" s="56" t="s">
        <v>307</v>
      </c>
      <c r="D46" s="56"/>
      <c r="E46" s="56" t="s">
        <v>308</v>
      </c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 spans="1:32">
      <c r="A47" s="56"/>
      <c r="B47" s="56"/>
      <c r="C47" s="56" t="s">
        <v>309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 spans="1:32">
      <c r="A48" s="56"/>
      <c r="B48" s="56"/>
      <c r="C48" s="56" t="s">
        <v>310</v>
      </c>
      <c r="D48" s="56"/>
      <c r="E48" s="56" t="s">
        <v>311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</row>
    <row r="49" spans="1:32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</row>
    <row r="51" spans="1:32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</row>
    <row r="53" spans="1:32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</row>
    <row r="54" spans="1:32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</row>
    <row r="55" spans="1:32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</row>
    <row r="56" spans="1:32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</row>
    <row r="57" spans="1:32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</row>
    <row r="58" spans="1:32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</row>
    <row r="59" spans="1:32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</row>
    <row r="61" spans="1:32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</row>
    <row r="63" spans="1:32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 spans="1:32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 spans="1:32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 spans="1:32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2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 spans="1:32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2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 spans="1:32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</row>
    <row r="73" spans="1:32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</row>
    <row r="74" spans="1:32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</row>
    <row r="75" spans="1:32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</row>
    <row r="76" spans="1:32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</row>
    <row r="77" spans="1:32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</row>
    <row r="78" spans="1:32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</row>
    <row r="79" spans="1:32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</row>
    <row r="80" spans="1:32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</row>
    <row r="81" spans="1:32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</row>
    <row r="82" spans="1:3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32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32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</row>
    <row r="85" spans="1:32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32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32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 spans="1:32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 spans="1:32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 spans="1:3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 spans="1:32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 spans="1:3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 spans="1:32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 spans="1:32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</row>
    <row r="95" spans="1:32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</row>
    <row r="96" spans="1:32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</row>
    <row r="97" spans="1:32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</row>
    <row r="98" spans="1:32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</row>
    <row r="99" spans="1:32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</row>
    <row r="100" spans="1:32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</row>
    <row r="101" spans="1:32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</row>
    <row r="102" spans="1:3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</row>
    <row r="103" spans="1:32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</row>
    <row r="104" spans="1:32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</row>
    <row r="105" spans="1:32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</row>
    <row r="106" spans="1:32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</row>
    <row r="107" spans="1:32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</row>
    <row r="108" spans="1:32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</row>
    <row r="109" spans="1:32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</row>
    <row r="110" spans="1:32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 spans="1:32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 spans="1:3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 spans="1:32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 spans="1:32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 spans="1:32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 spans="1:32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 spans="1:32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 spans="1:32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</row>
    <row r="119" spans="1:32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32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</row>
    <row r="122" spans="1:3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32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32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</row>
    <row r="125" spans="1:32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</row>
    <row r="126" spans="1:32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</row>
    <row r="127" spans="1:32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</row>
    <row r="128" spans="1:32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</row>
    <row r="129" spans="1:32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</row>
    <row r="130" spans="1:32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</row>
    <row r="131" spans="1:32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</row>
    <row r="132" spans="1: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</row>
    <row r="133" spans="1:32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 spans="1:32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 spans="1:32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 spans="1:32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 spans="1:32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 spans="1:32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 spans="1:32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 spans="1:32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</row>
    <row r="141" spans="1:32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</row>
    <row r="142" spans="1:3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</row>
    <row r="143" spans="1:32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</row>
    <row r="144" spans="1:32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</row>
    <row r="145" spans="1:32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 spans="1:32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</row>
    <row r="147" spans="1:32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</row>
    <row r="148" spans="1:32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</row>
    <row r="149" spans="1:32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</row>
    <row r="150" spans="1:32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</row>
    <row r="151" spans="1:32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</row>
    <row r="152" spans="1:3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</row>
    <row r="153" spans="1:32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</row>
    <row r="154" spans="1:32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</row>
    <row r="155" spans="1:32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</row>
    <row r="156" spans="1:32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 spans="1:32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 spans="1:32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 spans="1:32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 spans="1:32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 spans="1:32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 spans="1:3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 spans="1:32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</row>
    <row r="164" spans="1:32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</row>
    <row r="165" spans="1:32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</row>
    <row r="166" spans="1:32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</row>
    <row r="167" spans="1:32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</row>
    <row r="168" spans="1:32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</row>
    <row r="169" spans="1:32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</row>
    <row r="170" spans="1:32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</row>
    <row r="171" spans="1:32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</row>
    <row r="172" spans="1:3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</row>
    <row r="173" spans="1:32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 spans="1:32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</row>
    <row r="175" spans="1:32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</row>
    <row r="176" spans="1:32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</row>
    <row r="177" spans="1:32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</row>
    <row r="178" spans="1:32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</row>
    <row r="179" spans="1:32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 spans="1:32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 spans="1:32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 spans="1:3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 spans="1:32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 spans="1:32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 spans="1:32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 spans="1:32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</row>
    <row r="187" spans="1:32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</row>
    <row r="188" spans="1:32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</row>
    <row r="189" spans="1:32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</row>
    <row r="190" spans="1:32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</row>
    <row r="191" spans="1:32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</row>
    <row r="192" spans="1:3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</row>
    <row r="193" spans="1:32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</row>
    <row r="194" spans="1:32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</row>
    <row r="195" spans="1:32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</row>
    <row r="196" spans="1:32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</row>
    <row r="197" spans="1:32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</row>
    <row r="198" spans="1:32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</row>
    <row r="199" spans="1:32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</row>
    <row r="200" spans="1:32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</row>
    <row r="201" spans="1:32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 spans="1:3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 spans="1:32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 spans="1:32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 spans="1:32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 spans="1:32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 spans="1:32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 spans="1:32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 spans="1:32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 spans="1:32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 spans="1:32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 spans="1:3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 spans="1:32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 spans="1:32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 spans="1:32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 spans="1:32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 spans="1:32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 spans="1:32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 spans="1:32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 spans="1:32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 spans="1:32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 spans="1:3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 spans="1:32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 spans="1:32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 spans="1:32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 spans="1:32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 spans="1:32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 spans="1:32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 spans="1:32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 spans="1:32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 spans="1:32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 spans="1: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 spans="1:32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 spans="1:32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 spans="1:32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 spans="1:32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 spans="1:32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 spans="1:32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 spans="1:32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 spans="1:32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 spans="1:32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 spans="1:3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 spans="1:32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 spans="1:32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 spans="1:32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 spans="1:32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 spans="1:32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 spans="1:32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 spans="1:32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 spans="1:32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 spans="1:32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 spans="1:3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 spans="1:32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 spans="1:32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 spans="1:32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 spans="1:32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 spans="1:32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 spans="1:32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 spans="1:32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 spans="1:32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 spans="1:32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 spans="1:3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 spans="1:32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 spans="1:32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 spans="1:32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 spans="1:32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 spans="1:32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 spans="1:32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 spans="1:32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 spans="1:32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 spans="1:32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 spans="1:3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 spans="1:32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 spans="1:32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 spans="1:32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 spans="1:32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 spans="1:32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 spans="1:32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 spans="1:32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 spans="1:32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 spans="1:32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 spans="1:3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 spans="1:32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 spans="1:32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 spans="1:32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 spans="1:32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 spans="1:32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 spans="1:32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 spans="1:32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 spans="1:32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 spans="1:32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 spans="1:3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 spans="1:32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 spans="1:32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 spans="1:32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 spans="1:32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 spans="1:32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 spans="1:32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 spans="1:32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 spans="1:32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 spans="1:32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 spans="1:3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 spans="1:32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 spans="1:32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 spans="1:32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 spans="1:32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 spans="1:32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 spans="1:32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 spans="1:32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 spans="1:32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 spans="1:32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 spans="1:3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 spans="1:32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 spans="1:32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 spans="1:32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 spans="1:32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 spans="1:32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 spans="1:32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 spans="1:32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 spans="1:32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 spans="1:32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 spans="1:3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 spans="1:32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 spans="1:32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 spans="1:32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 spans="1:32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 spans="1:32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 spans="1:32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 spans="1:32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 spans="1:32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 spans="1:32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 spans="1: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 spans="1:32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 spans="1:32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 spans="1:32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 spans="1:32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 spans="1:32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 spans="1:32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 spans="1:32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 spans="1:32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 spans="1:32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 spans="1:3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 spans="1:32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 spans="1:32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 spans="1:32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 spans="1:32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 spans="1:32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 spans="1:32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 spans="1:32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 spans="1:32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 spans="1:32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 spans="1:3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 spans="1:32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 spans="1:32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 spans="1:32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 spans="1:32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 spans="1:32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 spans="1:32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 spans="1:32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 spans="1:32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 spans="1:32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 spans="1:3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 spans="1:32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 spans="1:32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 spans="1:32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 spans="1:32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 spans="1:32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 spans="1:32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 spans="1:32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 spans="1:32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 spans="1:32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 spans="1:3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 spans="1:32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 spans="1:32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 spans="1:32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 spans="1:32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 spans="1:32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 spans="1:32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 spans="1:32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 spans="1:32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 spans="1:32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 spans="1:3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 spans="1:32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 spans="1:32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 spans="1:32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 spans="1:32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 spans="1:32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 spans="1:32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 spans="1:32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 spans="1:32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 spans="1:32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 spans="1:3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 spans="1:32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 spans="1:32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 spans="1:32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 spans="1:32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 spans="1:32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 spans="1:32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 spans="1:32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 spans="1:32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 spans="1:32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 spans="1:3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 spans="1:32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 spans="1:32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 spans="1:32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 spans="1:32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 spans="1:32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 spans="1:32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 spans="1:32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 spans="1:32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 spans="1:32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 spans="1:3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 spans="1:32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 spans="1:32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 spans="1:32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 spans="1:32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 spans="1:32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 spans="1:32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 spans="1:32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 spans="1:32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 spans="1:32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 spans="1:3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 spans="1:32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 spans="1:32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 spans="1:32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 spans="1:32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 spans="1:32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 spans="1:32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 spans="1:32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 spans="1:32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 spans="1:32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 spans="1: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 spans="1:32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 spans="1:32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 spans="1:32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 spans="1:32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 spans="1:32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 spans="1:32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 spans="1:32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 spans="1:32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 spans="1:32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 spans="1:3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 spans="1:32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 spans="1:32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 spans="1:32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 spans="1:32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 spans="1:32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 spans="1:32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 spans="1:32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 spans="1:32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 spans="1:32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 spans="1:3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 spans="1:32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 spans="1:32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 spans="1:32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 spans="1:32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 spans="1:32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 spans="1:32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 spans="1:32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 spans="1:32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 spans="1:32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 spans="1:3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 spans="1:32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 spans="1:32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 spans="1:32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 spans="1:32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 spans="1:32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 spans="1:32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 spans="1:32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 spans="1:32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 spans="1:32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 spans="1:3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 spans="1:32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 spans="1:32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 spans="1:32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 spans="1:32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 spans="1:32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 spans="1:32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 spans="1:32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 spans="1:32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 spans="1:32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 spans="1:3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 spans="1:32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 spans="1:32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 spans="1:32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 spans="1:32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 spans="1:32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 spans="1:32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 spans="1:32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 spans="1:32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 spans="1:3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 spans="1:3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 spans="1:32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 spans="1:32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 spans="1:32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 spans="1:32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 spans="1:32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 spans="1:32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 spans="1:32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 spans="1:32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 spans="1:32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 spans="1:3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 spans="1:32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 spans="1:32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 spans="1:32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 spans="1:32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 spans="1:32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 spans="1:32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 spans="1:32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 spans="1:32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 spans="1:32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 spans="1:3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 spans="1:32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 spans="1:32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 spans="1:32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 spans="1:32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 spans="1:32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 spans="1:32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 spans="1:32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 spans="1:32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 spans="1:32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 spans="1:3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 spans="1:32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 spans="1:32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 spans="1:32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 spans="1:32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 spans="1:32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 spans="1:32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 spans="1:32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 spans="1:32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 spans="1:32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 spans="1: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 spans="1:32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 spans="1:32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 spans="1:32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 spans="1:32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 spans="1:32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 spans="1:32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 spans="1:32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 spans="1:32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 spans="1:32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 spans="1:3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 spans="1:32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 spans="1:32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 spans="1:32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 spans="1:32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 spans="1:32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 spans="1:32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 spans="1:32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 spans="1:32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 spans="1:32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 spans="1:3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 spans="1:32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 spans="1:32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 spans="1:32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 spans="1:32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 spans="1:32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 spans="1:32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 spans="1:32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 spans="1:32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 spans="1:32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 spans="1:3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 spans="1:32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 spans="1:32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 spans="1:32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 spans="1:32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 spans="1:32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 spans="1:32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 spans="1:32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 spans="1:32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 spans="1:32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 spans="1:3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 spans="1:32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 spans="1:32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 spans="1:32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 spans="1:32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 spans="1:32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 spans="1:32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 spans="1:32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 spans="1:32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 spans="1:32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 spans="1:3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 spans="1:32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32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 spans="1:32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 spans="1:32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 spans="1:32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 spans="1:32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32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 spans="1:32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 spans="1:32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 spans="1:3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 spans="1:32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 spans="1:32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 spans="1:32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 spans="1:32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32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 spans="1:32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32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 spans="1:32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 spans="1:32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 spans="1:3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32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 spans="1:32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 spans="1:32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 spans="1:32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 spans="1:32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 spans="1:32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 spans="1:32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 spans="1:32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32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 spans="1:3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32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 spans="1:32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 spans="1:32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 spans="1:32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 spans="1:32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 spans="1:32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 spans="1:32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 spans="1:32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 spans="1:32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 spans="1:3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32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 spans="1:32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32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 spans="1:32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 spans="1:32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 spans="1:32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32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 spans="1:32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 spans="1:32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 spans="1: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 spans="1:32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 spans="1:32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32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 spans="1:32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32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 spans="1:32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 spans="1:32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 spans="1:32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 spans="1:32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 spans="1:3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32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 spans="1:32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 spans="1:32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32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 spans="1:32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 spans="1:32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 spans="1:32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 spans="1:32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 spans="1:32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 spans="1:3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 spans="1:32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 spans="1:32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 spans="1:32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 spans="1:32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 spans="1:32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 spans="1:32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32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 spans="1:32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 spans="1:32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 spans="1:3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 spans="1:32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 spans="1:32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 spans="1:32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 spans="1:32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 spans="1:32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 spans="1:32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 spans="1:32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 spans="1:32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 spans="1:32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 spans="1:3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32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 spans="1:32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 spans="1:32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 spans="1:32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 spans="1:32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 spans="1:32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 spans="1:32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 spans="1:32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32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 spans="1:3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 spans="1:32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 spans="1:32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 spans="1:32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 spans="1:32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 spans="1:32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 spans="1:32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 spans="1:32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 spans="1:32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 spans="1:32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 spans="1:3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 spans="1:32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 spans="1:32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 spans="1:32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 spans="1:32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 spans="1:32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 spans="1:32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 spans="1:32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 spans="1:32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 spans="1:32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 spans="1:3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 spans="1:32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 spans="1:32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 spans="1:32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 spans="1:32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 spans="1:32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 spans="1:32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 spans="1:32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 spans="1:32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 spans="1:32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 spans="1:3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 spans="1:32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 spans="1:32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 spans="1:32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 spans="1:32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 spans="1:32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 spans="1:32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 spans="1:32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 spans="1:32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 spans="1:32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 spans="1:3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 spans="1:32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 spans="1:32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 spans="1:32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 spans="1:32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 spans="1:32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 spans="1:32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 spans="1:32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 spans="1:32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 spans="1:32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 spans="1: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 spans="1:32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 spans="1:32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 spans="1:32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 spans="1:32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 spans="1:32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 spans="1:32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 spans="1:32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 spans="1:32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 spans="1:32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 spans="1:3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 spans="1:32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 spans="1:32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 spans="1:32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 spans="1:32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 spans="1:32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 spans="1:32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 spans="1:32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 spans="1:32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 spans="1:32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 spans="1:3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 spans="1:32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 spans="1:32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 spans="1:32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 spans="1:32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 spans="1:32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 spans="1:32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 spans="1:32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 spans="1:32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 spans="1:32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 spans="1:3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 spans="1:32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 spans="1:32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 spans="1:32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 spans="1:32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 spans="1:32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 spans="1:32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 spans="1:32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 spans="1:32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 spans="1:32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 spans="1:3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 spans="1:32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32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 spans="1:32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 spans="1:32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 spans="1:32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 spans="1:32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 spans="1:32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 spans="1:32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 spans="1:32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 spans="1:3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32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 spans="1:32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 spans="1:32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 spans="1:32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 spans="1:32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 spans="1:32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 spans="1:32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 spans="1:32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 spans="1:32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 spans="1:3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 spans="1:32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 spans="1:32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32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 spans="1:32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 spans="1:32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 spans="1:32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 spans="1:32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 spans="1:32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 spans="1:32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 spans="1:3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 spans="1:32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 spans="1:32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 spans="1:32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 spans="1:32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 spans="1:32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 spans="1:32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32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 spans="1:32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 spans="1:32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 spans="1:3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 spans="1:32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 spans="1:32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 spans="1:32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 spans="1:32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 spans="1:32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 spans="1:32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 spans="1:32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 spans="1:32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 spans="1:32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 spans="1:3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 spans="1:32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 spans="1:32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 spans="1:32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 spans="1:32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 spans="1:32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32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 spans="1:32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 spans="1:32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 spans="1:32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 spans="1: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 spans="1:32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 spans="1:32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 spans="1:32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 spans="1:32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 spans="1:32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 spans="1:32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32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 spans="1:32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 spans="1:32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3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 spans="1:32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 spans="1:32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 spans="1:32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 spans="1:32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 spans="1:32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32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 spans="1:32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 spans="1:32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 spans="1:3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 spans="1:32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 spans="1:32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 spans="1:32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 spans="1:32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 spans="1:32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 spans="1:32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 spans="1:32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 spans="1:3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 spans="1:32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32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32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 spans="1:32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32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 spans="1:32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 spans="1:32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 spans="1:3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 spans="1:32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 spans="1:32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 spans="1:32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32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 spans="1:32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 spans="1:3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 spans="1:32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 spans="1:32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 spans="1:32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 spans="1:32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 spans="1:32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 spans="1:32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 spans="1:32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 spans="1:32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 spans="1:32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 spans="1:32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 spans="1:32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 spans="1:32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 spans="1:32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 spans="1:32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 spans="1:3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 spans="1:32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 spans="1:32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 spans="1:32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32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 spans="1:32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 spans="1:32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 spans="1:32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 spans="1:32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32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 spans="1:32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 spans="1:32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 spans="1:32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 spans="1:32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 spans="1:32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 spans="1:3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32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32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32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 spans="1:32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 spans="1:32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 spans="1:32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 spans="1:32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 spans="1:32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 spans="1:32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 spans="1: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 spans="1:32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 spans="1:32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32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 spans="1:32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32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 spans="1:32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 spans="1:32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 spans="1:32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 spans="1:32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 spans="1:3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 spans="1:32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 spans="1:32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 spans="1:32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 spans="1:32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 spans="1:32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 spans="1:32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 spans="1:32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 spans="1:32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 spans="1:32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 spans="1:3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 spans="1:32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 spans="1:32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 spans="1:32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 spans="1:32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 spans="1:32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 spans="1:32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 spans="1:32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 spans="1:32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 spans="1:32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 spans="1:3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 spans="1:32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 spans="1:32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 spans="1:32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 spans="1:32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 spans="1:32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 spans="1:32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 spans="1:32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 spans="1:32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 spans="1:32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 spans="1:3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 spans="1:32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 spans="1:32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 spans="1:32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 spans="1:32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32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32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 spans="1:32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 spans="1:32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 spans="1:32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 spans="1:3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 spans="1:32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32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32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32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32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32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32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32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 spans="1:32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 spans="1:3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 spans="1:32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32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32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32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32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32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32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32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</sheetData>
  <mergeCells count="62">
    <mergeCell ref="C35:M35"/>
    <mergeCell ref="C28:M28"/>
    <mergeCell ref="A25:A29"/>
    <mergeCell ref="A31:A35"/>
    <mergeCell ref="A37:A41"/>
    <mergeCell ref="B36:M36"/>
    <mergeCell ref="C37:M37"/>
    <mergeCell ref="C38:M38"/>
    <mergeCell ref="C39:M39"/>
    <mergeCell ref="C40:M40"/>
    <mergeCell ref="C41:M41"/>
    <mergeCell ref="C29:M29"/>
    <mergeCell ref="B30:M30"/>
    <mergeCell ref="C31:M31"/>
    <mergeCell ref="C32:M32"/>
    <mergeCell ref="C33:M33"/>
    <mergeCell ref="C34:M34"/>
    <mergeCell ref="A23:M23"/>
    <mergeCell ref="B24:M24"/>
    <mergeCell ref="C25:M25"/>
    <mergeCell ref="C26:M26"/>
    <mergeCell ref="C27:M27"/>
    <mergeCell ref="J6:K6"/>
    <mergeCell ref="L6:M6"/>
    <mergeCell ref="J7:K7"/>
    <mergeCell ref="L7:M7"/>
    <mergeCell ref="A14:A19"/>
    <mergeCell ref="J8:K8"/>
    <mergeCell ref="L8:M8"/>
    <mergeCell ref="O8:R8"/>
    <mergeCell ref="O9:R9"/>
    <mergeCell ref="O10:R10"/>
    <mergeCell ref="J4:K4"/>
    <mergeCell ref="A1:M1"/>
    <mergeCell ref="B2:M2"/>
    <mergeCell ref="B3:M3"/>
    <mergeCell ref="A4:A5"/>
    <mergeCell ref="D4:E4"/>
    <mergeCell ref="F4:G4"/>
    <mergeCell ref="L4:M4"/>
    <mergeCell ref="L5:M5"/>
    <mergeCell ref="H5:I5"/>
    <mergeCell ref="J5:K5"/>
    <mergeCell ref="A7:A8"/>
    <mergeCell ref="B7:C7"/>
    <mergeCell ref="B8:C8"/>
    <mergeCell ref="A9:A13"/>
    <mergeCell ref="H4:I4"/>
    <mergeCell ref="H7:I7"/>
    <mergeCell ref="H8:I8"/>
    <mergeCell ref="H6:I6"/>
    <mergeCell ref="D8:E8"/>
    <mergeCell ref="F8:G8"/>
    <mergeCell ref="B4:C4"/>
    <mergeCell ref="B5:C5"/>
    <mergeCell ref="B6:C6"/>
    <mergeCell ref="D5:E5"/>
    <mergeCell ref="F5:G5"/>
    <mergeCell ref="D6:E6"/>
    <mergeCell ref="F6:G6"/>
    <mergeCell ref="D7:E7"/>
    <mergeCell ref="F7:G7"/>
  </mergeCell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장영주</cp:lastModifiedBy>
  <cp:revision/>
  <dcterms:created xsi:type="dcterms:W3CDTF">2023-06-16T03:34:19Z</dcterms:created>
  <dcterms:modified xsi:type="dcterms:W3CDTF">2023-06-16T03:34:19Z</dcterms:modified>
  <cp:category/>
  <cp:contentStatus/>
</cp:coreProperties>
</file>