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A6B86A59-E62C-4AA4-90AB-7987788F8D4B}" xr6:coauthVersionLast="47" xr6:coauthVersionMax="47" xr10:uidLastSave="{00000000-0000-0000-0000-000000000000}"/>
  <bookViews>
    <workbookView xWindow="-120" yWindow="-120" windowWidth="51840" windowHeight="2139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K7" i="2" s="1"/>
  <c r="J8" i="2"/>
  <c r="J9" i="2"/>
  <c r="J10" i="2"/>
  <c r="J11" i="2"/>
  <c r="K11" i="2" s="1"/>
  <c r="J2" i="2"/>
  <c r="K2" i="2"/>
  <c r="G4" i="2"/>
  <c r="G11" i="2"/>
  <c r="H4" i="2" s="1"/>
  <c r="G3" i="2"/>
  <c r="F4" i="2"/>
  <c r="F11" i="2"/>
  <c r="F3" i="2"/>
  <c r="F6" i="2"/>
  <c r="F7" i="2"/>
  <c r="F8" i="2"/>
  <c r="F10" i="2"/>
  <c r="G10" i="2"/>
  <c r="G7" i="2"/>
  <c r="H7" i="2" s="1"/>
  <c r="G6" i="2"/>
  <c r="H6" i="2" s="1"/>
  <c r="G8" i="2"/>
  <c r="H8" i="2" s="1"/>
  <c r="H10" i="2"/>
  <c r="M3" i="2"/>
  <c r="M4" i="2"/>
  <c r="M5" i="2"/>
  <c r="M6" i="2"/>
  <c r="M7" i="2"/>
  <c r="M8" i="2"/>
  <c r="M9" i="2"/>
  <c r="M10" i="2"/>
  <c r="M11" i="2"/>
  <c r="M2" i="2"/>
  <c r="K3" i="2"/>
  <c r="K4" i="2"/>
  <c r="K5" i="2"/>
  <c r="K6" i="2"/>
  <c r="K8" i="2"/>
  <c r="K9" i="2"/>
  <c r="K10" i="2"/>
  <c r="P3" i="2"/>
  <c r="P4" i="2"/>
  <c r="P5" i="2"/>
  <c r="P6" i="2"/>
  <c r="P7" i="2"/>
  <c r="P8" i="2"/>
  <c r="P9" i="2"/>
  <c r="P10" i="2"/>
  <c r="P11" i="2"/>
  <c r="P2" i="2"/>
  <c r="H3" i="2"/>
  <c r="H5" i="2"/>
  <c r="H9" i="2"/>
  <c r="H2" i="2"/>
  <c r="H11" i="2" l="1"/>
</calcChain>
</file>

<file path=xl/sharedStrings.xml><?xml version="1.0" encoding="utf-8"?>
<sst xmlns="http://schemas.openxmlformats.org/spreadsheetml/2006/main" count="30" uniqueCount="30">
  <si>
    <t>Table</t>
  </si>
  <si>
    <t>fudge factor</t>
  </si>
  <si>
    <t>=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</si>
  <si>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</si>
  <si>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</si>
  <si>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</si>
  <si>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</si>
  <si>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</si>
  <si>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</si>
  <si>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NEXT EXTENT size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</si>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</sst>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20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165" fontId="0" fillId="3" borderId="2" xfId="0" applyNumberFormat="1" applyFill="1" applyBorder="1"/>
    <xf numFmtId="3" fontId="0" fillId="3" borderId="2" xfId="0" applyNumberFormat="1" applyFill="1" applyBorder="1"/>
    <xf numFmtId="0" fontId="0" fillId="3" borderId="2" xfId="0" applyFill="1" applyBorder="1"/>
    <xf numFmtId="0" fontId="2" fillId="0" borderId="0" xfId="0" applyFont="1"/>
    <xf numFmtId="0" fontId="2" fillId="2" borderId="1" xfId="2" applyFont="1" applyAlignment="1">
      <alignment horizontal="center"/>
    </xf>
    <xf numFmtId="0" fontId="2" fillId="2" borderId="1" xfId="2" applyFont="1" applyAlignment="1">
      <alignment horizontal="center" wrapText="1"/>
    </xf>
    <xf numFmtId="165" fontId="2" fillId="2" borderId="1" xfId="2" applyNumberFormat="1" applyFont="1" applyAlignment="1">
      <alignment horizontal="center" wrapText="1"/>
    </xf>
    <xf numFmtId="0" fontId="2" fillId="2" borderId="1" xfId="2" applyNumberFormat="1" applyFont="1" applyAlignment="1">
      <alignment horizontal="center" wrapText="1"/>
    </xf>
    <xf numFmtId="3" fontId="2" fillId="2" borderId="1" xfId="2" applyNumberFormat="1" applyFont="1" applyAlignment="1">
      <alignment horizontal="center" wrapText="1"/>
    </xf>
    <xf numFmtId="0" fontId="2" fillId="2" borderId="1" xfId="2" applyFont="1"/>
    <xf numFmtId="0" fontId="0" fillId="4" borderId="2" xfId="0" applyFill="1" applyBorder="1"/>
    <xf numFmtId="165" fontId="0" fillId="4" borderId="2" xfId="1" applyNumberFormat="1" applyFont="1" applyFill="1" applyBorder="1"/>
    <xf numFmtId="166" fontId="0" fillId="4" borderId="2" xfId="0" applyNumberFormat="1" applyFill="1" applyBorder="1"/>
  </cellXfs>
  <cellStyles count="3">
    <cellStyle name="Komma" xfId="1" builtinId="3"/>
    <cellStyle name="Merknad" xfId="2" builtinId="1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1704975</xdr:colOff>
      <xdr:row>23</xdr:row>
      <xdr:rowOff>133350</xdr:rowOff>
    </xdr:from>
    <xdr:to>
      <xdr:col>28</xdr:col>
      <xdr:colOff>208895</xdr:colOff>
      <xdr:row>44</xdr:row>
      <xdr:rowOff>28088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D6B1E8B-7980-4F83-902A-DF79AAA6C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74475" y="4895850"/>
          <a:ext cx="5238095" cy="38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847725</xdr:colOff>
      <xdr:row>23</xdr:row>
      <xdr:rowOff>85725</xdr:rowOff>
    </xdr:from>
    <xdr:to>
      <xdr:col>19</xdr:col>
      <xdr:colOff>1580495</xdr:colOff>
      <xdr:row>44</xdr:row>
      <xdr:rowOff>37606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3217848C-9642-4D90-97E3-F96FBAA66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11900" y="4848225"/>
          <a:ext cx="5238095" cy="3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20</xdr:row>
      <xdr:rowOff>114300</xdr:rowOff>
    </xdr:from>
    <xdr:to>
      <xdr:col>14</xdr:col>
      <xdr:colOff>646365</xdr:colOff>
      <xdr:row>52</xdr:row>
      <xdr:rowOff>132586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82E783F9-77FD-41CD-A4D7-B296DDA62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34350" y="4305300"/>
          <a:ext cx="10676190" cy="6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51" sqref="S51"/>
    </sheetView>
  </sheetViews>
  <sheetFormatPr baseColWidth="10" defaultColWidth="9.140625" defaultRowHeight="15" x14ac:dyDescent="0.25"/>
  <cols>
    <col min="1" max="1" width="24.7109375" bestFit="1" customWidth="1"/>
    <col min="2" max="2" width="25" customWidth="1"/>
    <col min="3" max="3" width="30.7109375" bestFit="1" customWidth="1"/>
    <col min="4" max="4" width="18.42578125" customWidth="1"/>
    <col min="5" max="5" width="20.140625" bestFit="1" customWidth="1"/>
    <col min="6" max="7" width="20.85546875" customWidth="1"/>
    <col min="8" max="8" width="19.42578125" style="6" bestFit="1" customWidth="1"/>
    <col min="9" max="9" width="11.7109375" style="6" bestFit="1" customWidth="1"/>
    <col min="10" max="10" width="14.7109375" bestFit="1" customWidth="1"/>
    <col min="11" max="11" width="13.42578125" bestFit="1" customWidth="1"/>
    <col min="12" max="12" width="16.85546875" customWidth="1"/>
    <col min="13" max="13" width="17" customWidth="1"/>
    <col min="14" max="14" width="18.5703125" bestFit="1" customWidth="1"/>
    <col min="15" max="15" width="15.85546875" customWidth="1"/>
    <col min="16" max="16" width="14.85546875" customWidth="1"/>
    <col min="18" max="18" width="15.140625" bestFit="1" customWidth="1"/>
    <col min="19" max="19" width="12.5703125" bestFit="1" customWidth="1"/>
    <col min="20" max="20" width="27.85546875" customWidth="1"/>
  </cols>
  <sheetData>
    <row r="1" spans="1:16" ht="45" x14ac:dyDescent="0.25">
      <c r="A1" s="11" t="s">
        <v>0</v>
      </c>
      <c r="B1" s="12" t="s">
        <v>8</v>
      </c>
      <c r="C1" s="12" t="s">
        <v>13</v>
      </c>
      <c r="D1" s="11" t="s">
        <v>11</v>
      </c>
      <c r="E1" s="11" t="s">
        <v>12</v>
      </c>
      <c r="F1" s="13" t="s">
        <v>5</v>
      </c>
      <c r="G1" s="13" t="s">
        <v>14</v>
      </c>
      <c r="H1" s="14" t="s">
        <v>4</v>
      </c>
      <c r="I1" s="11" t="s">
        <v>1</v>
      </c>
      <c r="J1" s="15" t="s">
        <v>7</v>
      </c>
      <c r="K1" s="12" t="s">
        <v>15</v>
      </c>
      <c r="L1" s="12" t="s">
        <v>6</v>
      </c>
      <c r="M1" s="12" t="s">
        <v>16</v>
      </c>
      <c r="N1" s="12" t="s">
        <v>17</v>
      </c>
      <c r="O1" s="12" t="s">
        <v>18</v>
      </c>
      <c r="P1" s="12" t="s">
        <v>29</v>
      </c>
    </row>
    <row r="2" spans="1:16" x14ac:dyDescent="0.25">
      <c r="A2" s="16" t="s">
        <v>19</v>
      </c>
      <c r="B2" s="17">
        <v>94</v>
      </c>
      <c r="C2" s="17"/>
      <c r="D2" s="9">
        <v>10</v>
      </c>
      <c r="E2" s="17"/>
      <c r="F2" s="18">
        <v>8000000</v>
      </c>
      <c r="G2" s="18">
        <v>1000000</v>
      </c>
      <c r="H2" s="18">
        <f>G2/2</f>
        <v>500000</v>
      </c>
      <c r="I2" s="18"/>
      <c r="J2" s="7">
        <f>B2*1.1*F2</f>
        <v>827200000</v>
      </c>
      <c r="K2" s="8">
        <f>J2/1024</f>
        <v>807812.5</v>
      </c>
      <c r="L2" s="19"/>
      <c r="M2" s="18">
        <f>L2/1024</f>
        <v>0</v>
      </c>
      <c r="N2" s="19"/>
      <c r="O2" s="17"/>
      <c r="P2" s="17">
        <f>O2/1024</f>
        <v>0</v>
      </c>
    </row>
    <row r="3" spans="1:16" x14ac:dyDescent="0.25">
      <c r="A3" s="16" t="s">
        <v>20</v>
      </c>
      <c r="B3" s="17">
        <v>78</v>
      </c>
      <c r="C3" s="17"/>
      <c r="D3" s="9">
        <v>10</v>
      </c>
      <c r="E3" s="17"/>
      <c r="F3" s="18">
        <f>F10*5</f>
        <v>162000</v>
      </c>
      <c r="G3" s="18">
        <f>G10*5</f>
        <v>2500</v>
      </c>
      <c r="H3" s="18">
        <f t="shared" ref="H3:H11" si="0">G3/2</f>
        <v>1250</v>
      </c>
      <c r="I3" s="18"/>
      <c r="J3" s="7">
        <f t="shared" ref="J3:J11" si="1">B3*1.1*F3</f>
        <v>13899600.000000002</v>
      </c>
      <c r="K3" s="8">
        <f t="shared" ref="K3:K11" si="2">J3/1024</f>
        <v>13573.828125000002</v>
      </c>
      <c r="L3" s="19"/>
      <c r="M3" s="18">
        <f t="shared" ref="M3:M11" si="3">L3/1024</f>
        <v>0</v>
      </c>
      <c r="N3" s="19"/>
      <c r="O3" s="17"/>
      <c r="P3" s="17">
        <f t="shared" ref="P3:P11" si="4">O3/1024</f>
        <v>0</v>
      </c>
    </row>
    <row r="4" spans="1:16" x14ac:dyDescent="0.25">
      <c r="A4" s="16" t="s">
        <v>21</v>
      </c>
      <c r="B4" s="17">
        <v>40</v>
      </c>
      <c r="C4" s="17"/>
      <c r="D4" s="9">
        <v>10</v>
      </c>
      <c r="E4" s="17"/>
      <c r="F4" s="18">
        <f>F11*4</f>
        <v>640000000</v>
      </c>
      <c r="G4" s="18">
        <f>G11*4</f>
        <v>464000000</v>
      </c>
      <c r="H4" s="18">
        <f t="shared" si="0"/>
        <v>232000000</v>
      </c>
      <c r="I4" s="18"/>
      <c r="J4" s="7">
        <f t="shared" si="1"/>
        <v>28160000000</v>
      </c>
      <c r="K4" s="8">
        <f t="shared" si="2"/>
        <v>27500000</v>
      </c>
      <c r="L4" s="19"/>
      <c r="M4" s="18">
        <f t="shared" si="3"/>
        <v>0</v>
      </c>
      <c r="N4" s="19"/>
      <c r="O4" s="17"/>
      <c r="P4" s="17">
        <f t="shared" si="4"/>
        <v>0</v>
      </c>
    </row>
    <row r="5" spans="1:16" x14ac:dyDescent="0.25">
      <c r="A5" s="16" t="s">
        <v>22</v>
      </c>
      <c r="B5" s="17">
        <v>25</v>
      </c>
      <c r="C5" s="17"/>
      <c r="D5" s="9">
        <v>10</v>
      </c>
      <c r="E5" s="17"/>
      <c r="F5" s="18"/>
      <c r="G5" s="18"/>
      <c r="H5" s="18">
        <f t="shared" si="0"/>
        <v>0</v>
      </c>
      <c r="I5" s="18"/>
      <c r="J5" s="7">
        <f t="shared" si="1"/>
        <v>0</v>
      </c>
      <c r="K5" s="8">
        <f t="shared" si="2"/>
        <v>0</v>
      </c>
      <c r="L5" s="19"/>
      <c r="M5" s="18">
        <f t="shared" si="3"/>
        <v>0</v>
      </c>
      <c r="N5" s="19"/>
      <c r="O5" s="17"/>
      <c r="P5" s="17">
        <f t="shared" si="4"/>
        <v>0</v>
      </c>
    </row>
    <row r="6" spans="1:16" x14ac:dyDescent="0.25">
      <c r="A6" s="16" t="s">
        <v>23</v>
      </c>
      <c r="B6" s="17">
        <v>37</v>
      </c>
      <c r="C6" s="17"/>
      <c r="D6" s="9">
        <v>10</v>
      </c>
      <c r="E6" s="17"/>
      <c r="F6" s="18">
        <f>F10*8</f>
        <v>259200</v>
      </c>
      <c r="G6" s="18">
        <f>G10*8</f>
        <v>4000</v>
      </c>
      <c r="H6" s="18">
        <f t="shared" si="0"/>
        <v>2000</v>
      </c>
      <c r="I6" s="18"/>
      <c r="J6" s="7">
        <f t="shared" si="1"/>
        <v>10549440</v>
      </c>
      <c r="K6" s="8">
        <f t="shared" si="2"/>
        <v>10302.1875</v>
      </c>
      <c r="L6" s="19"/>
      <c r="M6" s="18">
        <f t="shared" si="3"/>
        <v>0</v>
      </c>
      <c r="N6" s="19"/>
      <c r="O6" s="17"/>
      <c r="P6" s="17">
        <f t="shared" si="4"/>
        <v>0</v>
      </c>
    </row>
    <row r="7" spans="1:16" x14ac:dyDescent="0.25">
      <c r="A7" s="16" t="s">
        <v>24</v>
      </c>
      <c r="B7" s="17">
        <v>29</v>
      </c>
      <c r="C7" s="17"/>
      <c r="D7" s="9">
        <v>10</v>
      </c>
      <c r="E7" s="17"/>
      <c r="F7" s="18">
        <f>F2*2</f>
        <v>16000000</v>
      </c>
      <c r="G7" s="18">
        <f>G2*2</f>
        <v>2000000</v>
      </c>
      <c r="H7" s="18">
        <f t="shared" si="0"/>
        <v>1000000</v>
      </c>
      <c r="I7" s="18"/>
      <c r="J7" s="7">
        <f t="shared" si="1"/>
        <v>510400000.00000006</v>
      </c>
      <c r="K7" s="8">
        <f t="shared" si="2"/>
        <v>498437.50000000006</v>
      </c>
      <c r="L7" s="19"/>
      <c r="M7" s="18">
        <f t="shared" si="3"/>
        <v>0</v>
      </c>
      <c r="N7" s="19"/>
      <c r="O7" s="17"/>
      <c r="P7" s="17">
        <f t="shared" si="4"/>
        <v>0</v>
      </c>
    </row>
    <row r="8" spans="1:16" x14ac:dyDescent="0.25">
      <c r="A8" s="16" t="s">
        <v>25</v>
      </c>
      <c r="B8" s="17">
        <v>180</v>
      </c>
      <c r="C8" s="17"/>
      <c r="D8" s="9">
        <v>10</v>
      </c>
      <c r="E8" s="17"/>
      <c r="F8" s="18">
        <f>F10*3</f>
        <v>97200</v>
      </c>
      <c r="G8" s="18">
        <f>G9*3</f>
        <v>30</v>
      </c>
      <c r="H8" s="18">
        <f t="shared" si="0"/>
        <v>15</v>
      </c>
      <c r="I8" s="18"/>
      <c r="J8" s="7">
        <f t="shared" si="1"/>
        <v>19245600.000000004</v>
      </c>
      <c r="K8" s="8">
        <f t="shared" si="2"/>
        <v>18794.531250000004</v>
      </c>
      <c r="L8" s="19"/>
      <c r="M8" s="18">
        <f t="shared" si="3"/>
        <v>0</v>
      </c>
      <c r="N8" s="19"/>
      <c r="O8" s="17"/>
      <c r="P8" s="17">
        <f t="shared" si="4"/>
        <v>0</v>
      </c>
    </row>
    <row r="9" spans="1:16" x14ac:dyDescent="0.25">
      <c r="A9" s="16" t="s">
        <v>26</v>
      </c>
      <c r="B9" s="17">
        <v>135</v>
      </c>
      <c r="C9" s="17"/>
      <c r="D9" s="9">
        <v>10</v>
      </c>
      <c r="E9" s="17"/>
      <c r="F9" s="18">
        <v>648</v>
      </c>
      <c r="G9" s="18">
        <v>10</v>
      </c>
      <c r="H9" s="18">
        <f t="shared" si="0"/>
        <v>5</v>
      </c>
      <c r="I9" s="18"/>
      <c r="J9" s="7">
        <f t="shared" si="1"/>
        <v>96228</v>
      </c>
      <c r="K9" s="8">
        <f t="shared" si="2"/>
        <v>93.97265625</v>
      </c>
      <c r="L9" s="19"/>
      <c r="M9" s="18">
        <f t="shared" si="3"/>
        <v>0</v>
      </c>
      <c r="N9" s="19"/>
      <c r="O9" s="17"/>
      <c r="P9" s="17">
        <f t="shared" si="4"/>
        <v>0</v>
      </c>
    </row>
    <row r="10" spans="1:16" x14ac:dyDescent="0.25">
      <c r="A10" s="16" t="s">
        <v>27</v>
      </c>
      <c r="B10" s="17">
        <v>138</v>
      </c>
      <c r="C10" s="17"/>
      <c r="D10" s="9">
        <v>10</v>
      </c>
      <c r="E10" s="17"/>
      <c r="F10" s="18">
        <f>F9*50</f>
        <v>32400</v>
      </c>
      <c r="G10" s="18">
        <f>50*G9</f>
        <v>500</v>
      </c>
      <c r="H10" s="18">
        <f t="shared" si="0"/>
        <v>250</v>
      </c>
      <c r="I10" s="18"/>
      <c r="J10" s="7">
        <f t="shared" si="1"/>
        <v>4918320</v>
      </c>
      <c r="K10" s="8">
        <f t="shared" si="2"/>
        <v>4803.046875</v>
      </c>
      <c r="L10" s="19"/>
      <c r="M10" s="18">
        <f t="shared" si="3"/>
        <v>0</v>
      </c>
      <c r="N10" s="19"/>
      <c r="O10" s="17"/>
      <c r="P10" s="17">
        <f t="shared" si="4"/>
        <v>0</v>
      </c>
    </row>
    <row r="11" spans="1:16" x14ac:dyDescent="0.25">
      <c r="A11" s="16" t="s">
        <v>28</v>
      </c>
      <c r="B11" s="17">
        <v>77</v>
      </c>
      <c r="C11" s="17"/>
      <c r="D11" s="9">
        <v>10</v>
      </c>
      <c r="E11" s="17"/>
      <c r="F11" s="18">
        <f>F2*20</f>
        <v>160000000</v>
      </c>
      <c r="G11" s="18">
        <f>(1000000+F2*0.6)*20</f>
        <v>116000000</v>
      </c>
      <c r="H11" s="18">
        <f t="shared" si="0"/>
        <v>58000000</v>
      </c>
      <c r="I11" s="18"/>
      <c r="J11" s="7">
        <f t="shared" si="1"/>
        <v>13552000000</v>
      </c>
      <c r="K11" s="8">
        <f t="shared" si="2"/>
        <v>13234375</v>
      </c>
      <c r="L11" s="19"/>
      <c r="M11" s="18">
        <f t="shared" si="3"/>
        <v>0</v>
      </c>
      <c r="N11" s="19"/>
      <c r="O11" s="17"/>
      <c r="P11" s="17">
        <f t="shared" si="4"/>
        <v>0</v>
      </c>
    </row>
    <row r="12" spans="1:16" x14ac:dyDescent="0.25">
      <c r="F12" s="1"/>
      <c r="G12" s="1"/>
      <c r="H12" s="5"/>
      <c r="I12" s="1"/>
      <c r="K12" s="2"/>
      <c r="L12" s="3"/>
      <c r="M12" s="1"/>
      <c r="N12" s="3"/>
    </row>
    <row r="13" spans="1:16" x14ac:dyDescent="0.25">
      <c r="F13" s="4"/>
      <c r="G13" s="4"/>
      <c r="K13" s="2"/>
      <c r="L13" s="3"/>
      <c r="M13" s="3"/>
      <c r="N13" s="3"/>
    </row>
    <row r="14" spans="1:16" x14ac:dyDescent="0.25">
      <c r="K14" s="2"/>
      <c r="L14" s="3"/>
      <c r="M14" s="3"/>
      <c r="N14" s="3"/>
    </row>
    <row r="15" spans="1:16" x14ac:dyDescent="0.25">
      <c r="A15" s="10" t="s">
        <v>3</v>
      </c>
      <c r="B15" s="10" t="s">
        <v>9</v>
      </c>
      <c r="C15" s="10" t="s">
        <v>10</v>
      </c>
      <c r="F15" s="6"/>
      <c r="G15" s="6"/>
      <c r="K15" s="2"/>
      <c r="L15" s="3"/>
      <c r="M15" s="3"/>
      <c r="N15" s="3"/>
    </row>
    <row r="16" spans="1:16" x14ac:dyDescent="0.25">
      <c r="D16" s="3"/>
      <c r="E16" s="3"/>
      <c r="K16" s="2"/>
      <c r="L16" s="3"/>
      <c r="M16" s="3"/>
      <c r="N16" s="3"/>
    </row>
    <row r="17" spans="4:14" x14ac:dyDescent="0.25">
      <c r="D17" s="3"/>
      <c r="E17" s="3"/>
      <c r="K17" s="2"/>
      <c r="L17" s="3"/>
      <c r="M17" s="3"/>
      <c r="N17" s="3"/>
    </row>
    <row r="18" spans="4:14" x14ac:dyDescent="0.25">
      <c r="D18" s="3"/>
      <c r="E18" s="3"/>
      <c r="K18" s="2"/>
      <c r="L18" s="3"/>
      <c r="M18" s="3"/>
      <c r="N18" s="3"/>
    </row>
    <row r="19" spans="4:14" x14ac:dyDescent="0.25">
      <c r="D19" s="3"/>
      <c r="E19" s="3"/>
      <c r="M19" t="s">
        <v>2</v>
      </c>
    </row>
    <row r="20" spans="4:14" x14ac:dyDescent="0.25">
      <c r="D20" s="3"/>
      <c r="E20" s="3"/>
    </row>
    <row r="21" spans="4:14" x14ac:dyDescent="0.25">
      <c r="D21" s="3"/>
      <c r="E21" s="3"/>
    </row>
    <row r="22" spans="4:14" x14ac:dyDescent="0.25">
      <c r="D22" s="3"/>
      <c r="E22" s="3"/>
    </row>
    <row r="23" spans="4:14" x14ac:dyDescent="0.25">
      <c r="D23" s="3"/>
      <c r="E23" s="3"/>
    </row>
    <row r="26" spans="4:14" x14ac:dyDescent="0.25">
      <c r="H26" s="3"/>
      <c r="I26" s="3"/>
    </row>
    <row r="27" spans="4:14" x14ac:dyDescent="0.25">
      <c r="H27" s="3"/>
      <c r="I27" s="3"/>
    </row>
    <row r="28" spans="4:14" x14ac:dyDescent="0.25">
      <c r="H28" s="3"/>
      <c r="I28" s="3"/>
    </row>
    <row r="29" spans="4:14" x14ac:dyDescent="0.25">
      <c r="H29" s="3"/>
      <c r="I29" s="3"/>
    </row>
    <row r="30" spans="4:14" x14ac:dyDescent="0.25">
      <c r="H30" s="3"/>
      <c r="I30" s="3"/>
    </row>
    <row r="31" spans="4:14" x14ac:dyDescent="0.25">
      <c r="H31" s="3"/>
      <c r="I31" s="3"/>
    </row>
    <row r="32" spans="4:14" x14ac:dyDescent="0.25">
      <c r="H32" s="3"/>
      <c r="I32" s="3"/>
    </row>
    <row r="33" spans="8:9" x14ac:dyDescent="0.25">
      <c r="H33" s="3"/>
      <c r="I33" s="3"/>
    </row>
    <row r="34" spans="8:9" x14ac:dyDescent="0.25">
      <c r="H34" s="3"/>
      <c r="I34" s="3"/>
    </row>
    <row r="35" spans="8:9" x14ac:dyDescent="0.25">
      <c r="H35" s="3"/>
      <c r="I35" s="3"/>
    </row>
    <row r="36" spans="8:9" x14ac:dyDescent="0.25">
      <c r="H36" s="3"/>
      <c r="I36" s="3"/>
    </row>
    <row r="37" spans="8:9" x14ac:dyDescent="0.25">
      <c r="H37" s="3"/>
      <c r="I37" s="3"/>
    </row>
    <row r="38" spans="8:9" x14ac:dyDescent="0.25">
      <c r="H38" s="3"/>
      <c r="I38" s="3"/>
    </row>
    <row r="39" spans="8:9" x14ac:dyDescent="0.25">
      <c r="H39" s="3"/>
      <c r="I3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2022-03-27T15:01:15Z</dcterms:modified>
</cp:coreProperties>
</file>