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A8EEBF0-3E29-4B48-8F27-E26A7ECD1250}" xr6:coauthVersionLast="47"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39" i="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6"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41"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41"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<sst xmlns="http://schemas.openxmlformats.org/spreadsheetml/2006/main" count="7709" uniqueCount="1268">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</sst>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I22" sqref="I22:I23"/>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1088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1089</v>
      </c>
      <c r="I6" s="247" t="s">
        <v>1251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1051</v>
      </c>
      <c r="H14" s="32"/>
      <c r="I14" s="34" t="s">
        <v>1054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1193</v>
      </c>
      <c r="Q15" s="32"/>
      <c r="R15" s="32"/>
      <c r="S15" s="32"/>
      <c r="T15" s="34" t="s">
        <v>1194</v>
      </c>
      <c r="U15" s="32"/>
      <c r="V15" s="32"/>
      <c r="W15" s="16"/>
      <c r="X15" s="8"/>
      <c r="Y15" s="8"/>
      <c r="Z15" s="8"/>
      <c r="AA15" s="8"/>
      <c r="AB15" s="8"/>
      <c r="AC15" s="8"/>
      <c r="AD15" s="8"/>
    </row>
    <row r="16" spans="1:30" customFormat="1" ht="12" customHeight="1" x14ac:dyDescent="0.25">
      <c r="A16" s="6"/>
      <c r="B16" s="7"/>
      <c r="C16" s="17"/>
      <c r="D16" s="17"/>
      <c r="E16" s="17"/>
      <c r="F16" s="26"/>
      <c r="G16" t="s">
        <v>1045</v>
      </c>
      <c r="H16" s="32" t="s">
        <v>1249</v>
      </c>
      <c r="I16" t="s">
        <v>1250</v>
      </c>
      <c r="K16" t="s">
        <v>1052</v>
      </c>
      <c r="L16" s="32" t="s">
        <v>1249</v>
      </c>
      <c r="M16" t="s">
        <v>1250</v>
      </c>
      <c r="N16" s="32"/>
      <c r="O16" t="s">
        <v>1046</v>
      </c>
      <c r="P16" s="32" t="s">
        <v>980</v>
      </c>
      <c r="Q16" s="32" t="s">
        <v>981</v>
      </c>
      <c r="R16" s="32" t="s">
        <v>936</v>
      </c>
      <c r="S16" s="32"/>
      <c r="T16" s="32" t="s">
        <v>980</v>
      </c>
      <c r="U16" s="32" t="s">
        <v>981</v>
      </c>
      <c r="V16" s="32" t="s">
        <v>936</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969</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932" t="b">
        <v>1</v>
      </c>
      <c r="K19" s="712" t="s">
        <v>841</v>
      </c>
      <c r="L19" s="202" t="b">
        <v>1</v>
      </c>
      <c r="M19" s="932" t="b">
        <v>1</v>
      </c>
      <c r="N19" s="32"/>
      <c r="O19" s="505" t="s">
        <v>841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933" t="b">
        <v>1</v>
      </c>
      <c r="I20" s="667" t="b">
        <v>1</v>
      </c>
      <c r="K20" s="712" t="s">
        <v>354</v>
      </c>
      <c r="L20" s="933"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32"/>
      <c r="O21" s="505" t="s">
        <v>969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1</v>
      </c>
      <c r="I22" s="202" t="b">
        <v>1</v>
      </c>
      <c r="K22" s="505" t="s">
        <v>1047</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1</v>
      </c>
      <c r="I23" s="202" t="b">
        <v>1</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970</v>
      </c>
      <c r="H25" s="202" t="b">
        <v>1</v>
      </c>
      <c r="I25" s="202" t="b">
        <v>1</v>
      </c>
      <c r="K25" s="712" t="s">
        <v>1182</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32"/>
      <c r="O26" s="505" t="s">
        <v>1047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972</v>
      </c>
      <c r="H28" s="202" t="b">
        <v>1</v>
      </c>
      <c r="I28" s="202" t="b">
        <v>1</v>
      </c>
      <c r="K28" s="712" t="s">
        <v>1048</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968</v>
      </c>
      <c r="H31" s="202" t="b">
        <v>1</v>
      </c>
      <c r="I31" s="202" t="b">
        <v>1</v>
      </c>
      <c r="K31" s="713" t="s">
        <v>1049</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32"/>
      <c r="O32" s="505" t="s">
        <v>970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971</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1050</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32"/>
      <c r="O35" s="505" t="s">
        <v>972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5" t="s">
        <v>1182</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5" t="s">
        <v>1048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5" t="s">
        <v>1049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5" t="s">
        <v>968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5" t="s">
        <v>1050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6" t="s">
        <v>971</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412</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413</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396</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1186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806</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807</v>
      </c>
      <c r="J90" s="13" t="s">
        <v>817</v>
      </c>
      <c r="K90" s="13" t="s">
        <v>818</v>
      </c>
      <c r="L90" s="13" t="s">
        <v>1158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1184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808</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6" t="s">
        <v>939</v>
      </c>
      <c r="M106" s="24"/>
      <c r="N106" s="938" t="s">
        <v>938</v>
      </c>
      <c r="O106" s="938"/>
      <c r="P106" s="938"/>
      <c r="Q106" s="24"/>
      <c r="R106" s="22" t="s">
        <v>999</v>
      </c>
      <c r="S106" s="22"/>
      <c r="T106" s="770" t="s">
        <v>938</v>
      </c>
      <c r="U106" s="770"/>
      <c r="V106" s="770"/>
      <c r="W106" s="24"/>
      <c r="X106" s="22" t="s">
        <v>999</v>
      </c>
      <c r="Y106" s="22"/>
      <c r="Z106" s="22" t="s">
        <v>1198</v>
      </c>
      <c r="AA106" s="22"/>
      <c r="AB106" s="22"/>
      <c r="AC106" s="128" t="s">
        <v>1195</v>
      </c>
      <c r="AD106" s="22"/>
      <c r="AE106" s="16"/>
      <c r="AF106" s="8"/>
      <c r="AG106" s="8"/>
      <c r="AH106" s="8"/>
    </row>
    <row r="107" spans="1:34" customFormat="1" ht="12" customHeight="1" x14ac:dyDescent="0.25">
      <c r="A107" s="6"/>
      <c r="B107" s="7"/>
      <c r="C107" s="17"/>
      <c r="D107" s="17"/>
      <c r="E107" s="17"/>
      <c r="F107" s="17"/>
      <c r="G107" s="195" t="s">
        <v>937</v>
      </c>
      <c r="H107" s="17"/>
      <c r="I107" s="17"/>
      <c r="J107" s="23" t="s">
        <v>365</v>
      </c>
      <c r="K107" s="23" t="s">
        <v>367</v>
      </c>
      <c r="L107" s="937"/>
      <c r="M107" s="24"/>
      <c r="N107" s="24" t="s">
        <v>980</v>
      </c>
      <c r="O107" s="24" t="s">
        <v>981</v>
      </c>
      <c r="P107" s="24" t="s">
        <v>936</v>
      </c>
      <c r="Q107" s="24"/>
      <c r="R107" s="22"/>
      <c r="S107" s="22"/>
      <c r="T107" s="24" t="s">
        <v>980</v>
      </c>
      <c r="U107" s="24" t="s">
        <v>981</v>
      </c>
      <c r="V107" s="24" t="s">
        <v>936</v>
      </c>
      <c r="W107" s="24"/>
      <c r="X107" s="22"/>
      <c r="Y107" s="22"/>
      <c r="Z107" s="22" t="s">
        <v>1199</v>
      </c>
      <c r="AA107" s="22" t="s">
        <v>1200</v>
      </c>
      <c r="AB107" s="22"/>
      <c r="AC107" s="22" t="s">
        <v>1196</v>
      </c>
      <c r="AD107" s="22" t="s">
        <v>1197</v>
      </c>
      <c r="AE107" s="16"/>
      <c r="AF107" s="8"/>
      <c r="AG107" s="8"/>
      <c r="AH107" s="8"/>
    </row>
    <row r="108" spans="1:34" customFormat="1" ht="12" customHeight="1" x14ac:dyDescent="0.25">
      <c r="A108" s="6"/>
      <c r="B108" s="7"/>
      <c r="C108" s="17"/>
      <c r="D108" s="17"/>
      <c r="E108" s="17"/>
      <c r="F108" s="26"/>
      <c r="G108" s="202" t="b">
        <v>1</v>
      </c>
      <c r="H108" s="34"/>
      <c r="I108" s="507" t="s">
        <v>839</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410</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935</v>
      </c>
      <c r="H110" s="34"/>
      <c r="I110" s="508" t="s">
        <v>809</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810</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811</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977</v>
      </c>
      <c r="H113" s="34"/>
      <c r="I113" s="508" t="s">
        <v>812</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813</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814</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815</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816</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934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1226</v>
      </c>
      <c r="L31" s="29"/>
      <c r="N31" s="767" t="s">
        <v>1227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0">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1117</v>
      </c>
      <c r="I78" s="176" t="s">
        <v>331</v>
      </c>
      <c r="J78" s="176" t="s">
        <v>328</v>
      </c>
      <c r="M78" s="177"/>
      <c r="N78" s="177" t="s">
        <v>1117</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abSelected="1" topLeftCell="A596" zoomScale="80" zoomScaleNormal="80" workbookViewId="0">
      <selection activeCell="I618" sqref="I618:J619"/>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976</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974</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975</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1001</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784</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839</v>
      </c>
      <c r="J42" s="35" t="s">
        <v>410</v>
      </c>
      <c r="K42" s="26" t="s">
        <v>809</v>
      </c>
      <c r="L42" s="26" t="s">
        <v>810</v>
      </c>
      <c r="M42" s="26" t="s">
        <v>811</v>
      </c>
      <c r="N42" s="35" t="s">
        <v>812</v>
      </c>
      <c r="O42" s="35" t="s">
        <v>813</v>
      </c>
      <c r="P42" s="35" t="s">
        <v>814</v>
      </c>
      <c r="Q42" s="35" t="s">
        <v>815</v>
      </c>
      <c r="R42" s="35" t="s">
        <v>816</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839</v>
      </c>
      <c r="J62" s="35" t="s">
        <v>410</v>
      </c>
      <c r="K62" s="26" t="s">
        <v>809</v>
      </c>
      <c r="L62" s="26" t="s">
        <v>810</v>
      </c>
      <c r="M62" s="26" t="s">
        <v>811</v>
      </c>
      <c r="N62" s="35" t="s">
        <v>812</v>
      </c>
      <c r="O62" s="35" t="s">
        <v>813</v>
      </c>
      <c r="P62" s="35" t="s">
        <v>814</v>
      </c>
      <c r="Q62" s="35" t="s">
        <v>815</v>
      </c>
      <c r="R62" s="35" t="s">
        <v>816</v>
      </c>
      <c r="S62" s="35"/>
      <c r="T62" s="35" t="s">
        <v>105</v>
      </c>
      <c r="U62" s="35" t="s">
        <v>839</v>
      </c>
      <c r="V62" s="35" t="s">
        <v>410</v>
      </c>
      <c r="W62" s="26" t="s">
        <v>809</v>
      </c>
      <c r="X62" s="26" t="s">
        <v>810</v>
      </c>
      <c r="Y62" s="26" t="s">
        <v>811</v>
      </c>
      <c r="Z62" s="35" t="s">
        <v>812</v>
      </c>
      <c r="AA62" s="35" t="s">
        <v>813</v>
      </c>
      <c r="AB62" s="35" t="s">
        <v>814</v>
      </c>
      <c r="AC62" s="35" t="s">
        <v>815</v>
      </c>
      <c r="AD62" s="35" t="s">
        <v>816</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1"/>
      <c r="H85" s="35" t="s">
        <v>1229</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396</v>
      </c>
      <c r="J101" s="23" t="s">
        <v>59</v>
      </c>
      <c r="K101" s="23" t="s">
        <v>60</v>
      </c>
      <c r="L101" s="23" t="s">
        <v>61</v>
      </c>
      <c r="M101" s="23" t="s">
        <v>62</v>
      </c>
      <c r="N101" s="23" t="s">
        <v>900</v>
      </c>
      <c r="O101" s="23" t="s">
        <v>901</v>
      </c>
      <c r="P101" s="23" t="s">
        <v>902</v>
      </c>
      <c r="Q101" s="23" t="s">
        <v>1186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2" t="s">
        <v>363</v>
      </c>
      <c r="I116" s="942"/>
      <c r="J116" s="942"/>
      <c r="K116" s="22"/>
      <c r="L116" s="22"/>
      <c r="M116" s="943" t="s">
        <v>1237</v>
      </c>
      <c r="N116" s="943"/>
      <c r="O116" s="943"/>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1235</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1" t="s">
        <v>363</v>
      </c>
      <c r="I134" s="941"/>
      <c r="J134" s="941"/>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27" t="str">
        <f>INDEX($G$794:$G$801,MATCH(H136,$H$794:$H$801,0))</f>
        <v>super</v>
      </c>
      <c r="I135" s="927" t="str">
        <f>INDEX($G$794:$G$801,MATCH(I136,$H$794:$H$801,0))</f>
        <v>mop</v>
      </c>
      <c r="J135" s="22"/>
      <c r="K135" s="22"/>
      <c r="L135" s="22"/>
      <c r="M135" s="22"/>
      <c r="N135" s="22"/>
      <c r="O135" s="927" t="str">
        <f>INDEX($G$794:$G$801,MATCH(O136,$H$794:$H$801,0))</f>
        <v>super</v>
      </c>
      <c r="P135" s="927"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1244</v>
      </c>
      <c r="I136" s="24" t="s">
        <v>1243</v>
      </c>
      <c r="J136" s="24"/>
      <c r="K136" s="22" t="s">
        <v>1236</v>
      </c>
      <c r="L136" s="24"/>
      <c r="M136" s="24"/>
      <c r="N136" s="24"/>
      <c r="O136" s="24" t="s">
        <v>1244</v>
      </c>
      <c r="P136" s="24" t="s">
        <v>1243</v>
      </c>
      <c r="Q136" s="24"/>
      <c r="R136" s="22" t="s">
        <v>1236</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28"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28"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28"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28"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28"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28"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28"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28"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28"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28"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28"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28"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28"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28"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28"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28"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28"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28"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28"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836</v>
      </c>
      <c r="O177" s="22"/>
      <c r="P177" s="22"/>
      <c r="Q177" s="22" t="s">
        <v>808</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60" si="7">_xlfn.CONCAT(H178:M178)</f>
        <v>AAAA2A1a</v>
      </c>
      <c r="H178" s="719" t="s">
        <v>23</v>
      </c>
      <c r="I178" s="719" t="s">
        <v>23</v>
      </c>
      <c r="J178" s="719" t="s">
        <v>23</v>
      </c>
      <c r="K178" s="719" t="s">
        <v>1220</v>
      </c>
      <c r="L178" s="719" t="s">
        <v>231</v>
      </c>
      <c r="M178" s="720" t="s">
        <v>74</v>
      </c>
      <c r="N178" t="b">
        <f>AND(COUNTIF(G189:$G$260,G178))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1216</v>
      </c>
      <c r="M179" s="720" t="s">
        <v>841</v>
      </c>
      <c r="N179" t="b">
        <f>AND(COUNTIF(G191:$G$260,G179))</f>
        <v>0</v>
      </c>
      <c r="O179" s="33" t="s">
        <v>1192</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1218</v>
      </c>
      <c r="M180" s="720" t="s">
        <v>841</v>
      </c>
      <c r="N180" t="b">
        <f>AND(COUNTIF(G193:$G$260,G180))</f>
        <v>0</v>
      </c>
      <c r="O180" s="33" t="s">
        <v>1192</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1219</v>
      </c>
      <c r="L181" s="719" t="s">
        <v>81</v>
      </c>
      <c r="M181" s="720" t="s">
        <v>841</v>
      </c>
      <c r="N181" t="b">
        <f>AND(COUNTIF(G195:$G$260,G181))</f>
        <v>0</v>
      </c>
      <c r="O181" s="33" t="s">
        <v>1192</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1219</v>
      </c>
      <c r="L182" s="719" t="s">
        <v>82</v>
      </c>
      <c r="M182" s="720" t="s">
        <v>841</v>
      </c>
      <c r="N182" t="b">
        <f>AND(COUNTIF(G197:$G$260,G182))</f>
        <v>0</v>
      </c>
      <c r="O182" s="33" t="s">
        <v>1192</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1219</v>
      </c>
      <c r="L183" s="719" t="s">
        <v>159</v>
      </c>
      <c r="M183" s="720" t="s">
        <v>841</v>
      </c>
      <c r="N183" t="b">
        <f>AND(COUNTIF(G198:$G$260,G183))</f>
        <v>0</v>
      </c>
      <c r="O183" s="33" t="s">
        <v>1192</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841</v>
      </c>
      <c r="N184" t="b">
        <f>AND(COUNTIF(G199:$G$260,G184))</f>
        <v>0</v>
      </c>
      <c r="O184" s="33" t="s">
        <v>1192</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841</v>
      </c>
      <c r="N185" t="b">
        <f>AND(COUNTIF(G200:$G$260,G185))</f>
        <v>0</v>
      </c>
      <c r="O185" s="33" t="s">
        <v>1192</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841</v>
      </c>
      <c r="N186" t="b">
        <f>AND(COUNTIF(G202:$G$260,G186))</f>
        <v>0</v>
      </c>
      <c r="O186" s="33" t="s">
        <v>1192</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841</v>
      </c>
      <c r="N187" t="b">
        <f>AND(COUNTIF(G203:$G$260,G187))</f>
        <v>0</v>
      </c>
      <c r="O187" s="33" t="s">
        <v>1192</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1183</v>
      </c>
      <c r="I188" s="719" t="s">
        <v>1183</v>
      </c>
      <c r="J188" s="719" t="s">
        <v>1183</v>
      </c>
      <c r="K188" s="719" t="s">
        <v>1183</v>
      </c>
      <c r="L188" s="719" t="s">
        <v>1183</v>
      </c>
      <c r="M188" s="720" t="s">
        <v>1182</v>
      </c>
      <c r="N188" t="b">
        <f>AND(COUNTIF(G204:$G$260,G188))</f>
        <v>0</v>
      </c>
      <c r="O188" s="33" t="s">
        <v>1183</v>
      </c>
      <c r="Q188" s="247" t="b">
        <v>1</v>
      </c>
      <c r="AX188" s="16"/>
      <c r="AY188" s="8"/>
      <c r="AZ188" s="8"/>
      <c r="BA188" s="8"/>
    </row>
    <row r="189" spans="1:53" ht="15" outlineLevel="1" x14ac:dyDescent="0.25">
      <c r="A189" s="6"/>
      <c r="B189" s="7"/>
      <c r="C189" s="17"/>
      <c r="D189" s="17"/>
      <c r="E189" s="17"/>
      <c r="F189" s="26"/>
      <c r="G189" t="str">
        <f t="shared" si="7"/>
        <v>YYWNWl</v>
      </c>
      <c r="H189" s="719" t="s">
        <v>368</v>
      </c>
      <c r="I189" s="719" t="s">
        <v>368</v>
      </c>
      <c r="J189" s="719" t="s">
        <v>8</v>
      </c>
      <c r="K189" s="719" t="s">
        <v>81</v>
      </c>
      <c r="L189" s="719" t="s">
        <v>8</v>
      </c>
      <c r="M189" s="719" t="s">
        <v>72</v>
      </c>
      <c r="N189" t="b">
        <f>AND(COUNTIF(G205:$G$260,G189))</f>
        <v>0</v>
      </c>
      <c r="O189" s="33" t="s">
        <v>905</v>
      </c>
      <c r="Q189" s="247" t="b">
        <v>1</v>
      </c>
      <c r="AX189" s="16"/>
      <c r="AY189" s="8"/>
      <c r="AZ189" s="8"/>
      <c r="BA189" s="8"/>
    </row>
    <row r="190" spans="1:53" ht="15" outlineLevel="1" x14ac:dyDescent="0.25">
      <c r="A190" s="6"/>
      <c r="B190" s="7"/>
      <c r="C190" s="17"/>
      <c r="D190" s="17"/>
      <c r="E190" s="17"/>
      <c r="F190" s="26"/>
      <c r="G190" t="str">
        <f t="shared" ref="G190" si="10">_xlfn.CONCAT(H190:M190)</f>
        <v>YYLWNw</v>
      </c>
      <c r="H190" s="719" t="s">
        <v>368</v>
      </c>
      <c r="I190" s="719" t="s">
        <v>368</v>
      </c>
      <c r="J190" s="719" t="s">
        <v>16</v>
      </c>
      <c r="K190" s="719" t="s">
        <v>8</v>
      </c>
      <c r="L190" s="719" t="s">
        <v>81</v>
      </c>
      <c r="M190" s="719" t="s">
        <v>68</v>
      </c>
      <c r="N190" t="b">
        <f>AND(COUNTIF(G205:$G$260,G190))</f>
        <v>0</v>
      </c>
      <c r="O190" s="33" t="s">
        <v>905</v>
      </c>
      <c r="Q190" s="247" t="b">
        <v>1</v>
      </c>
      <c r="AX190" s="16"/>
      <c r="AY190" s="8"/>
      <c r="AZ190" s="8"/>
      <c r="BA190" s="8"/>
    </row>
    <row r="191" spans="1:53" ht="15" outlineLevel="1" x14ac:dyDescent="0.25">
      <c r="A191" s="6"/>
      <c r="B191" s="7"/>
      <c r="C191" s="17"/>
      <c r="D191" s="17"/>
      <c r="E191" s="17"/>
      <c r="F191" s="26"/>
      <c r="G191" t="str">
        <f t="shared" si="7"/>
        <v>YYLWNwd</v>
      </c>
      <c r="H191" s="719" t="s">
        <v>368</v>
      </c>
      <c r="I191" s="719" t="s">
        <v>368</v>
      </c>
      <c r="J191" s="719" t="s">
        <v>16</v>
      </c>
      <c r="K191" s="719" t="s">
        <v>8</v>
      </c>
      <c r="L191" s="719" t="s">
        <v>81</v>
      </c>
      <c r="M191" s="719" t="s">
        <v>968</v>
      </c>
      <c r="N191" t="b">
        <f>AND(COUNTIF(G207:$G$260,G191))</f>
        <v>0</v>
      </c>
      <c r="O191" s="33" t="s">
        <v>905</v>
      </c>
      <c r="Q191" s="247" t="b">
        <v>1</v>
      </c>
      <c r="AX191" s="16"/>
      <c r="AY191" s="8"/>
      <c r="AZ191" s="8"/>
      <c r="BA191" s="8"/>
    </row>
    <row r="192" spans="1:53" ht="15" outlineLevel="1" x14ac:dyDescent="0.25">
      <c r="A192" s="6"/>
      <c r="B192" s="7"/>
      <c r="C192" s="17"/>
      <c r="D192" s="17"/>
      <c r="E192" s="17"/>
      <c r="F192" s="26"/>
      <c r="G192" t="str">
        <f t="shared" ref="G192" si="11">_xlfn.CONCAT(H192:M192)</f>
        <v>YYWLWz</v>
      </c>
      <c r="H192" s="719" t="s">
        <v>368</v>
      </c>
      <c r="I192" s="719" t="s">
        <v>368</v>
      </c>
      <c r="J192" s="719" t="s">
        <v>8</v>
      </c>
      <c r="K192" s="719" t="s">
        <v>16</v>
      </c>
      <c r="L192" s="719" t="s">
        <v>8</v>
      </c>
      <c r="M192" s="719" t="s">
        <v>76</v>
      </c>
      <c r="N192" t="b">
        <f>AND(COUNTIF(G208:$G$260,G192))</f>
        <v>0</v>
      </c>
      <c r="O192" s="33" t="s">
        <v>905</v>
      </c>
      <c r="Q192" s="247" t="b">
        <v>1</v>
      </c>
      <c r="AX192" s="16"/>
      <c r="AY192" s="8"/>
      <c r="AZ192" s="8"/>
      <c r="BA192" s="8"/>
    </row>
    <row r="193" spans="1:53" ht="15" outlineLevel="1" x14ac:dyDescent="0.25">
      <c r="A193" s="6"/>
      <c r="B193" s="7"/>
      <c r="C193" s="17"/>
      <c r="D193" s="17"/>
      <c r="E193" s="17"/>
      <c r="F193" s="26"/>
      <c r="G193" t="str">
        <f t="shared" si="7"/>
        <v>YYWLWzd</v>
      </c>
      <c r="H193" s="719" t="s">
        <v>368</v>
      </c>
      <c r="I193" s="719" t="s">
        <v>368</v>
      </c>
      <c r="J193" s="719" t="s">
        <v>8</v>
      </c>
      <c r="K193" s="719" t="s">
        <v>16</v>
      </c>
      <c r="L193" s="719" t="s">
        <v>8</v>
      </c>
      <c r="M193" s="719" t="s">
        <v>971</v>
      </c>
      <c r="N193" t="b">
        <f>AND(COUNTIF(G208:$G$260,G193))</f>
        <v>0</v>
      </c>
      <c r="O193" s="33" t="s">
        <v>905</v>
      </c>
      <c r="Q193" s="247" t="b">
        <v>1</v>
      </c>
      <c r="AX193" s="16"/>
      <c r="AY193" s="8"/>
      <c r="AZ193" s="8"/>
      <c r="BA193" s="8"/>
    </row>
    <row r="194" spans="1:53" ht="15" outlineLevel="1" x14ac:dyDescent="0.25">
      <c r="A194" s="6"/>
      <c r="B194" s="7"/>
      <c r="C194" s="17"/>
      <c r="D194" s="17"/>
      <c r="E194" s="17"/>
      <c r="F194" s="26"/>
      <c r="G194" t="str">
        <f t="shared" ref="G194" si="12">_xlfn.CONCAT(H194:M194)</f>
        <v>YYNWLw</v>
      </c>
      <c r="H194" s="719" t="s">
        <v>368</v>
      </c>
      <c r="I194" s="719" t="s">
        <v>368</v>
      </c>
      <c r="J194" s="719" t="s">
        <v>81</v>
      </c>
      <c r="K194" s="719" t="s">
        <v>8</v>
      </c>
      <c r="L194" s="719" t="s">
        <v>16</v>
      </c>
      <c r="M194" s="719" t="s">
        <v>68</v>
      </c>
      <c r="N194" t="b">
        <f>AND(COUNTIF(G208:$G$260,G194))</f>
        <v>0</v>
      </c>
      <c r="O194" s="33" t="s">
        <v>905</v>
      </c>
      <c r="Q194" s="247" t="b">
        <v>1</v>
      </c>
      <c r="AX194" s="16"/>
      <c r="AY194" s="8"/>
      <c r="AZ194" s="8"/>
      <c r="BA194" s="8"/>
    </row>
    <row r="195" spans="1:53" ht="15" outlineLevel="1" x14ac:dyDescent="0.25">
      <c r="A195" s="6"/>
      <c r="B195" s="7"/>
      <c r="C195" s="17"/>
      <c r="D195" s="17"/>
      <c r="E195" s="17"/>
      <c r="F195" s="26"/>
      <c r="G195" t="str">
        <f t="shared" si="7"/>
        <v>YYNWLwd</v>
      </c>
      <c r="H195" s="719" t="s">
        <v>368</v>
      </c>
      <c r="I195" s="719" t="s">
        <v>368</v>
      </c>
      <c r="J195" s="719" t="s">
        <v>81</v>
      </c>
      <c r="K195" s="719" t="s">
        <v>8</v>
      </c>
      <c r="L195" s="719" t="s">
        <v>16</v>
      </c>
      <c r="M195" s="719" t="s">
        <v>968</v>
      </c>
      <c r="N195" t="b">
        <f>AND(COUNTIF(G210:$G$260,G195))</f>
        <v>0</v>
      </c>
      <c r="O195" s="33" t="s">
        <v>905</v>
      </c>
      <c r="Q195" s="247" t="b">
        <v>1</v>
      </c>
      <c r="AX195" s="16"/>
      <c r="AY195" s="8"/>
      <c r="AZ195" s="8"/>
      <c r="BA195" s="8"/>
    </row>
    <row r="196" spans="1:53" ht="15" outlineLevel="1" x14ac:dyDescent="0.25">
      <c r="A196" s="6"/>
      <c r="B196" s="7"/>
      <c r="C196" s="17"/>
      <c r="D196" s="17"/>
      <c r="E196" s="17"/>
      <c r="F196" s="26"/>
      <c r="G196" t="str">
        <f t="shared" ref="G196" si="13">_xlfn.CONCAT(H196:M196)</f>
        <v>AYAA2A1w</v>
      </c>
      <c r="H196" s="719" t="s">
        <v>23</v>
      </c>
      <c r="I196" s="719" t="s">
        <v>368</v>
      </c>
      <c r="J196" s="719" t="s">
        <v>23</v>
      </c>
      <c r="K196" s="719" t="s">
        <v>1220</v>
      </c>
      <c r="L196" s="719" t="s">
        <v>231</v>
      </c>
      <c r="M196" s="719" t="s">
        <v>68</v>
      </c>
      <c r="N196" t="b">
        <f>AND(COUNTIF(G211:$G$260,G196))</f>
        <v>0</v>
      </c>
      <c r="O196" s="33" t="s">
        <v>1255</v>
      </c>
      <c r="Q196" s="247" t="b">
        <v>1</v>
      </c>
      <c r="AX196" s="16"/>
      <c r="AY196" s="8"/>
      <c r="AZ196" s="8"/>
      <c r="BA196" s="8"/>
    </row>
    <row r="197" spans="1:53" ht="15" outlineLevel="1" x14ac:dyDescent="0.25">
      <c r="A197" s="6"/>
      <c r="B197" s="7"/>
      <c r="C197" s="17"/>
      <c r="D197" s="17"/>
      <c r="E197" s="17"/>
      <c r="F197" s="26"/>
      <c r="G197" t="str">
        <f t="shared" si="7"/>
        <v>AYAA2A1wd</v>
      </c>
      <c r="H197" s="719" t="s">
        <v>23</v>
      </c>
      <c r="I197" s="719" t="s">
        <v>368</v>
      </c>
      <c r="J197" s="719" t="s">
        <v>23</v>
      </c>
      <c r="K197" s="719" t="s">
        <v>1220</v>
      </c>
      <c r="L197" s="719" t="s">
        <v>231</v>
      </c>
      <c r="M197" s="719" t="s">
        <v>968</v>
      </c>
      <c r="N197" t="b">
        <f>AND(COUNTIF(G211:$G$260,G197))</f>
        <v>0</v>
      </c>
      <c r="O197" s="33" t="s">
        <v>1255</v>
      </c>
      <c r="Q197" s="247" t="b">
        <v>1</v>
      </c>
      <c r="AX197" s="16"/>
      <c r="AY197" s="8"/>
      <c r="AZ197" s="8"/>
      <c r="BA197" s="8"/>
    </row>
    <row r="198" spans="1:53" ht="15" outlineLevel="1" x14ac:dyDescent="0.25">
      <c r="A198" s="6"/>
      <c r="B198" s="7"/>
      <c r="C198" s="17"/>
      <c r="D198" s="17"/>
      <c r="E198" s="17"/>
      <c r="F198" s="26"/>
      <c r="G198" t="str">
        <f t="shared" si="7"/>
        <v>AAWA2A1a</v>
      </c>
      <c r="H198" s="719" t="s">
        <v>23</v>
      </c>
      <c r="I198" s="719" t="s">
        <v>23</v>
      </c>
      <c r="J198" s="719" t="s">
        <v>8</v>
      </c>
      <c r="K198" s="719" t="s">
        <v>1220</v>
      </c>
      <c r="L198" s="719" t="s">
        <v>231</v>
      </c>
      <c r="M198" s="719" t="s">
        <v>74</v>
      </c>
      <c r="N198" t="b">
        <f>AND(COUNTIF(G213:$G$260,G198))</f>
        <v>0</v>
      </c>
      <c r="O198" s="33" t="s">
        <v>1255</v>
      </c>
      <c r="Q198" s="247" t="b">
        <v>1</v>
      </c>
      <c r="AX198" s="16"/>
      <c r="AY198" s="8"/>
      <c r="AZ198" s="8"/>
      <c r="BA198" s="8"/>
    </row>
    <row r="199" spans="1:53" ht="15" outlineLevel="1" x14ac:dyDescent="0.25">
      <c r="A199" s="6"/>
      <c r="B199" s="7"/>
      <c r="C199" s="17"/>
      <c r="D199" s="17"/>
      <c r="E199" s="17"/>
      <c r="F199" s="26"/>
      <c r="G199" t="str">
        <f t="shared" si="7"/>
        <v>AAAWA1a</v>
      </c>
      <c r="H199" s="719" t="s">
        <v>23</v>
      </c>
      <c r="I199" s="719" t="s">
        <v>23</v>
      </c>
      <c r="J199" s="719" t="s">
        <v>23</v>
      </c>
      <c r="K199" s="719" t="s">
        <v>8</v>
      </c>
      <c r="L199" s="719" t="s">
        <v>231</v>
      </c>
      <c r="M199" s="719" t="s">
        <v>74</v>
      </c>
      <c r="N199" t="b">
        <f>AND(COUNTIF(G214:$G$260,G199))</f>
        <v>0</v>
      </c>
      <c r="O199" s="33" t="s">
        <v>1255</v>
      </c>
      <c r="Q199" s="247" t="b">
        <v>1</v>
      </c>
      <c r="AX199" s="16"/>
      <c r="AY199" s="8"/>
      <c r="AZ199" s="8"/>
      <c r="BA199" s="8"/>
    </row>
    <row r="200" spans="1:53" ht="15" outlineLevel="1" x14ac:dyDescent="0.25">
      <c r="A200" s="6"/>
      <c r="B200" s="7"/>
      <c r="C200" s="17"/>
      <c r="D200" s="17"/>
      <c r="E200" s="17"/>
      <c r="F200" s="26"/>
      <c r="G200" t="str">
        <f t="shared" si="7"/>
        <v>YAAA2Wa</v>
      </c>
      <c r="H200" s="719" t="s">
        <v>368</v>
      </c>
      <c r="I200" s="719" t="s">
        <v>23</v>
      </c>
      <c r="J200" s="719" t="s">
        <v>23</v>
      </c>
      <c r="K200" s="719" t="s">
        <v>1220</v>
      </c>
      <c r="L200" s="719" t="s">
        <v>8</v>
      </c>
      <c r="M200" s="719" t="s">
        <v>74</v>
      </c>
      <c r="N200" t="b">
        <f>AND(COUNTIF(G217:$G$260,G200))</f>
        <v>0</v>
      </c>
      <c r="O200" s="33" t="s">
        <v>1255</v>
      </c>
      <c r="Q200" s="247" t="b">
        <v>1</v>
      </c>
      <c r="AX200" s="16"/>
      <c r="AY200" s="8"/>
      <c r="AZ200" s="8"/>
      <c r="BA200" s="8"/>
    </row>
    <row r="201" spans="1:53" ht="15" outlineLevel="1" x14ac:dyDescent="0.25">
      <c r="A201" s="6"/>
      <c r="B201" s="7"/>
      <c r="C201" s="17"/>
      <c r="D201" s="17"/>
      <c r="E201" s="17"/>
      <c r="F201" s="26"/>
      <c r="G201" t="str">
        <f t="shared" si="7"/>
        <v>AYAA2A1o</v>
      </c>
      <c r="H201" s="719" t="s">
        <v>23</v>
      </c>
      <c r="I201" s="719" t="s">
        <v>368</v>
      </c>
      <c r="J201" s="719" t="s">
        <v>23</v>
      </c>
      <c r="K201" s="719" t="s">
        <v>1220</v>
      </c>
      <c r="L201" s="719" t="s">
        <v>231</v>
      </c>
      <c r="M201" s="719" t="s">
        <v>70</v>
      </c>
      <c r="N201" t="b">
        <f>AND(COUNTIF(G217:$G$260,G201))</f>
        <v>0</v>
      </c>
      <c r="O201" s="33" t="s">
        <v>1256</v>
      </c>
      <c r="Q201" s="247" t="b">
        <v>1</v>
      </c>
      <c r="AX201" s="16"/>
      <c r="AY201" s="8"/>
      <c r="AZ201" s="8"/>
      <c r="BA201" s="8"/>
    </row>
    <row r="202" spans="1:53" ht="15" outlineLevel="1" x14ac:dyDescent="0.25">
      <c r="A202" s="6"/>
      <c r="B202" s="7"/>
      <c r="C202" s="17"/>
      <c r="D202" s="17"/>
      <c r="E202" s="17"/>
      <c r="F202" s="26"/>
      <c r="G202" t="str">
        <f t="shared" ref="G202:G209" si="14">_xlfn.CONCAT(H202:M202)</f>
        <v>AYAA2A1od</v>
      </c>
      <c r="H202" s="719" t="s">
        <v>23</v>
      </c>
      <c r="I202" s="719" t="s">
        <v>368</v>
      </c>
      <c r="J202" s="719" t="s">
        <v>23</v>
      </c>
      <c r="K202" s="719" t="s">
        <v>1220</v>
      </c>
      <c r="L202" s="719" t="s">
        <v>231</v>
      </c>
      <c r="M202" s="719" t="s">
        <v>970</v>
      </c>
      <c r="N202" t="b">
        <f>AND(COUNTIF(G218:$G$260,G202))</f>
        <v>0</v>
      </c>
      <c r="O202" s="33" t="s">
        <v>1256</v>
      </c>
      <c r="Q202" s="247" t="b">
        <v>1</v>
      </c>
      <c r="AX202" s="16"/>
      <c r="AY202" s="8"/>
      <c r="AZ202" s="8"/>
      <c r="BA202" s="8"/>
    </row>
    <row r="203" spans="1:53" ht="15" outlineLevel="1" x14ac:dyDescent="0.25">
      <c r="A203" s="6"/>
      <c r="B203" s="7"/>
      <c r="C203" s="17"/>
      <c r="D203" s="17"/>
      <c r="E203" s="17"/>
      <c r="F203" s="26"/>
      <c r="G203" t="str">
        <f t="shared" si="14"/>
        <v>AAOA2A1a</v>
      </c>
      <c r="H203" s="719" t="s">
        <v>23</v>
      </c>
      <c r="I203" s="719" t="s">
        <v>23</v>
      </c>
      <c r="J203" s="719" t="s">
        <v>12</v>
      </c>
      <c r="K203" s="719" t="s">
        <v>1220</v>
      </c>
      <c r="L203" s="719" t="s">
        <v>231</v>
      </c>
      <c r="M203" s="719" t="s">
        <v>74</v>
      </c>
      <c r="N203" t="b">
        <f>AND(COUNTIF(G219:$G$260,G203))</f>
        <v>0</v>
      </c>
      <c r="O203" s="33" t="s">
        <v>1256</v>
      </c>
      <c r="Q203" s="247" t="b">
        <v>1</v>
      </c>
      <c r="AX203" s="16"/>
      <c r="AY203" s="8"/>
      <c r="AZ203" s="8"/>
      <c r="BA203" s="8"/>
    </row>
    <row r="204" spans="1:53" ht="15" outlineLevel="1" x14ac:dyDescent="0.25">
      <c r="A204" s="6"/>
      <c r="B204" s="7"/>
      <c r="C204" s="17"/>
      <c r="D204" s="17"/>
      <c r="E204" s="17"/>
      <c r="F204" s="26"/>
      <c r="G204" t="str">
        <f t="shared" si="14"/>
        <v>AAAOA1a</v>
      </c>
      <c r="H204" s="719" t="s">
        <v>23</v>
      </c>
      <c r="I204" s="719" t="s">
        <v>23</v>
      </c>
      <c r="J204" s="719" t="s">
        <v>23</v>
      </c>
      <c r="K204" s="719" t="s">
        <v>12</v>
      </c>
      <c r="L204" s="719" t="s">
        <v>231</v>
      </c>
      <c r="M204" s="719" t="s">
        <v>74</v>
      </c>
      <c r="N204" t="b">
        <f>AND(COUNTIF(G221:$G$260,G204))</f>
        <v>0</v>
      </c>
      <c r="O204" s="33" t="s">
        <v>1256</v>
      </c>
      <c r="Q204" s="247" t="b">
        <v>1</v>
      </c>
      <c r="AX204" s="16"/>
      <c r="AY204" s="8"/>
      <c r="AZ204" s="8"/>
      <c r="BA204" s="8"/>
    </row>
    <row r="205" spans="1:53" ht="15" outlineLevel="1" x14ac:dyDescent="0.25">
      <c r="A205" s="6"/>
      <c r="B205" s="7"/>
      <c r="C205" s="17"/>
      <c r="D205" s="17"/>
      <c r="E205" s="17"/>
      <c r="F205" s="26"/>
      <c r="G205" t="str">
        <f t="shared" si="14"/>
        <v>YAAA2Oa</v>
      </c>
      <c r="H205" s="719" t="s">
        <v>368</v>
      </c>
      <c r="I205" s="719" t="s">
        <v>23</v>
      </c>
      <c r="J205" s="719" t="s">
        <v>23</v>
      </c>
      <c r="K205" s="719" t="s">
        <v>1220</v>
      </c>
      <c r="L205" s="719" t="s">
        <v>12</v>
      </c>
      <c r="M205" s="719" t="s">
        <v>74</v>
      </c>
      <c r="N205" t="b">
        <f>AND(COUNTIF(G223:$G$260,G205))</f>
        <v>0</v>
      </c>
      <c r="O205" s="33" t="s">
        <v>1256</v>
      </c>
      <c r="Q205" s="247" t="b">
        <v>1</v>
      </c>
      <c r="AX205" s="16"/>
      <c r="AY205" s="8"/>
      <c r="AZ205" s="8"/>
      <c r="BA205" s="8"/>
    </row>
    <row r="206" spans="1:53" ht="15" outlineLevel="1" x14ac:dyDescent="0.25">
      <c r="A206" s="6"/>
      <c r="B206" s="7"/>
      <c r="C206" s="17"/>
      <c r="D206" s="17"/>
      <c r="E206" s="17"/>
      <c r="F206" s="26"/>
      <c r="G206" t="str">
        <f t="shared" ref="G206" si="15">_xlfn.CONCAT(H206:M206)</f>
        <v>AYAWA1w</v>
      </c>
      <c r="H206" s="719" t="s">
        <v>23</v>
      </c>
      <c r="I206" s="719" t="s">
        <v>368</v>
      </c>
      <c r="J206" s="719" t="s">
        <v>23</v>
      </c>
      <c r="K206" s="719" t="s">
        <v>8</v>
      </c>
      <c r="L206" s="719" t="s">
        <v>231</v>
      </c>
      <c r="M206" s="719" t="s">
        <v>68</v>
      </c>
      <c r="N206" t="b">
        <f>AND(COUNTIF(G225:$G$260,G206))</f>
        <v>0</v>
      </c>
      <c r="O206" s="33" t="s">
        <v>1258</v>
      </c>
      <c r="Q206" s="247" t="b">
        <v>1</v>
      </c>
      <c r="AX206" s="16"/>
      <c r="AY206" s="8"/>
      <c r="AZ206" s="8"/>
      <c r="BA206" s="8"/>
    </row>
    <row r="207" spans="1:53" ht="15" outlineLevel="1" x14ac:dyDescent="0.25">
      <c r="A207" s="6"/>
      <c r="B207" s="7"/>
      <c r="C207" s="17"/>
      <c r="D207" s="17"/>
      <c r="E207" s="17"/>
      <c r="F207" s="26"/>
      <c r="G207" t="str">
        <f t="shared" si="14"/>
        <v>AYAWA1wd</v>
      </c>
      <c r="H207" s="719" t="s">
        <v>23</v>
      </c>
      <c r="I207" s="719" t="s">
        <v>368</v>
      </c>
      <c r="J207" s="719" t="s">
        <v>23</v>
      </c>
      <c r="K207" s="719" t="s">
        <v>8</v>
      </c>
      <c r="L207" s="719" t="s">
        <v>231</v>
      </c>
      <c r="M207" s="719" t="s">
        <v>968</v>
      </c>
      <c r="N207" t="b">
        <f>AND(COUNTIF(G225:$G$260,G207))</f>
        <v>0</v>
      </c>
      <c r="O207" s="33" t="s">
        <v>1258</v>
      </c>
      <c r="Q207" s="247" t="b">
        <v>1</v>
      </c>
      <c r="AX207" s="16"/>
      <c r="AY207" s="8"/>
      <c r="AZ207" s="8"/>
      <c r="BA207" s="8"/>
    </row>
    <row r="208" spans="1:53" ht="15" outlineLevel="1" x14ac:dyDescent="0.25">
      <c r="A208" s="6"/>
      <c r="B208" s="7"/>
      <c r="C208" s="17"/>
      <c r="D208" s="17"/>
      <c r="E208" s="17"/>
      <c r="F208" s="26"/>
      <c r="G208" t="str">
        <f t="shared" si="14"/>
        <v>YAWA2Wa</v>
      </c>
      <c r="H208" s="719" t="s">
        <v>368</v>
      </c>
      <c r="I208" s="719" t="s">
        <v>23</v>
      </c>
      <c r="J208" s="719" t="s">
        <v>8</v>
      </c>
      <c r="K208" s="719" t="s">
        <v>1220</v>
      </c>
      <c r="L208" s="719" t="s">
        <v>8</v>
      </c>
      <c r="M208" s="719" t="s">
        <v>74</v>
      </c>
      <c r="N208" t="b">
        <f>AND(COUNTIF(G226:$G$260,G208))</f>
        <v>0</v>
      </c>
      <c r="O208" s="33" t="s">
        <v>1258</v>
      </c>
      <c r="Q208" s="247" t="b">
        <v>1</v>
      </c>
      <c r="AX208" s="16"/>
      <c r="AY208" s="8"/>
      <c r="AZ208" s="8"/>
      <c r="BA208" s="8"/>
    </row>
    <row r="209" spans="1:53" ht="15" outlineLevel="1" x14ac:dyDescent="0.25">
      <c r="A209" s="6"/>
      <c r="B209" s="7"/>
      <c r="C209" s="17"/>
      <c r="D209" s="17"/>
      <c r="E209" s="17"/>
      <c r="F209" s="26"/>
      <c r="G209" t="str">
        <f t="shared" si="14"/>
        <v>AYAOA1o</v>
      </c>
      <c r="H209" s="719" t="s">
        <v>23</v>
      </c>
      <c r="I209" s="719" t="s">
        <v>368</v>
      </c>
      <c r="J209" s="719" t="s">
        <v>23</v>
      </c>
      <c r="K209" s="719" t="s">
        <v>12</v>
      </c>
      <c r="L209" s="719" t="s">
        <v>231</v>
      </c>
      <c r="M209" s="719" t="s">
        <v>70</v>
      </c>
      <c r="N209" t="b">
        <f>AND(COUNTIF(G227:$G$260,G209))</f>
        <v>0</v>
      </c>
      <c r="O209" s="33" t="s">
        <v>1259</v>
      </c>
      <c r="Q209" s="247" t="b">
        <v>1</v>
      </c>
      <c r="AX209" s="16"/>
      <c r="AY209" s="8"/>
      <c r="AZ209" s="8"/>
      <c r="BA209" s="8"/>
    </row>
    <row r="210" spans="1:53" ht="15" outlineLevel="1" x14ac:dyDescent="0.25">
      <c r="A210" s="6"/>
      <c r="B210" s="7"/>
      <c r="C210" s="17"/>
      <c r="D210" s="17"/>
      <c r="E210" s="17"/>
      <c r="F210" s="26"/>
      <c r="G210" t="str">
        <f t="shared" ref="G210:G218" si="16">_xlfn.CONCAT(H210:M210)</f>
        <v>AYAOA1od</v>
      </c>
      <c r="H210" s="719" t="s">
        <v>23</v>
      </c>
      <c r="I210" s="719" t="s">
        <v>368</v>
      </c>
      <c r="J210" s="719" t="s">
        <v>23</v>
      </c>
      <c r="K210" s="719" t="s">
        <v>12</v>
      </c>
      <c r="L210" s="719" t="s">
        <v>231</v>
      </c>
      <c r="M210" s="719" t="s">
        <v>970</v>
      </c>
      <c r="N210" t="b">
        <f>AND(COUNTIF(G228:$G$260,G210))</f>
        <v>0</v>
      </c>
      <c r="O210" s="33" t="s">
        <v>1259</v>
      </c>
      <c r="Q210" s="247" t="b">
        <v>1</v>
      </c>
      <c r="AX210" s="16"/>
      <c r="AY210" s="8"/>
      <c r="AZ210" s="8"/>
      <c r="BA210" s="8"/>
    </row>
    <row r="211" spans="1:53" ht="15" outlineLevel="1" x14ac:dyDescent="0.25">
      <c r="A211" s="6"/>
      <c r="B211" s="7"/>
      <c r="C211" s="17"/>
      <c r="D211" s="17"/>
      <c r="E211" s="17"/>
      <c r="F211" s="26"/>
      <c r="G211" t="str">
        <f t="shared" si="16"/>
        <v>YAOA2Oa</v>
      </c>
      <c r="H211" s="719" t="s">
        <v>368</v>
      </c>
      <c r="I211" s="719" t="s">
        <v>23</v>
      </c>
      <c r="J211" s="719" t="s">
        <v>12</v>
      </c>
      <c r="K211" s="719" t="s">
        <v>1220</v>
      </c>
      <c r="L211" s="719" t="s">
        <v>12</v>
      </c>
      <c r="M211" s="719" t="s">
        <v>74</v>
      </c>
      <c r="N211" t="b">
        <f>AND(COUNTIF(G230:$G$260,G211))</f>
        <v>0</v>
      </c>
      <c r="O211" s="33" t="s">
        <v>1259</v>
      </c>
      <c r="Q211" s="247" t="b">
        <v>1</v>
      </c>
      <c r="AX211" s="16"/>
      <c r="AY211" s="8"/>
      <c r="AZ211" s="8"/>
      <c r="BA211" s="8"/>
    </row>
    <row r="212" spans="1:53" ht="15" outlineLevel="1" x14ac:dyDescent="0.25">
      <c r="A212" s="6"/>
      <c r="B212" s="7"/>
      <c r="C212" s="17"/>
      <c r="D212" s="17"/>
      <c r="E212" s="17"/>
      <c r="F212" s="26"/>
      <c r="G212" t="str">
        <f t="shared" ref="G212" si="17">_xlfn.CONCAT(H212:M212)</f>
        <v>YYWWWw</v>
      </c>
      <c r="H212" s="719" t="s">
        <v>368</v>
      </c>
      <c r="I212" s="719" t="s">
        <v>368</v>
      </c>
      <c r="J212" s="719" t="s">
        <v>8</v>
      </c>
      <c r="K212" s="719" t="s">
        <v>8</v>
      </c>
      <c r="L212" s="719" t="s">
        <v>8</v>
      </c>
      <c r="M212" s="719" t="s">
        <v>68</v>
      </c>
      <c r="N212" t="b">
        <f>AND(COUNTIF(G231:$G$260,G212))</f>
        <v>0</v>
      </c>
      <c r="O212" s="33" t="s">
        <v>1260</v>
      </c>
      <c r="Q212" s="247" t="b">
        <v>1</v>
      </c>
      <c r="AX212" s="16"/>
      <c r="AY212" s="8"/>
      <c r="AZ212" s="8"/>
      <c r="BA212" s="8"/>
    </row>
    <row r="213" spans="1:53" ht="15" outlineLevel="1" x14ac:dyDescent="0.25">
      <c r="A213" s="6"/>
      <c r="B213" s="7"/>
      <c r="C213" s="17"/>
      <c r="D213" s="17"/>
      <c r="E213" s="17"/>
      <c r="F213" s="26"/>
      <c r="G213" t="str">
        <f t="shared" si="16"/>
        <v>YYWWWwd</v>
      </c>
      <c r="H213" s="719" t="s">
        <v>368</v>
      </c>
      <c r="I213" s="719" t="s">
        <v>368</v>
      </c>
      <c r="J213" s="719" t="s">
        <v>8</v>
      </c>
      <c r="K213" s="719" t="s">
        <v>8</v>
      </c>
      <c r="L213" s="719" t="s">
        <v>8</v>
      </c>
      <c r="M213" s="719" t="s">
        <v>968</v>
      </c>
      <c r="N213" t="b">
        <f>AND(COUNTIF(G232:$G$260,G213))</f>
        <v>0</v>
      </c>
      <c r="O213" s="33" t="s">
        <v>1260</v>
      </c>
      <c r="Q213" s="247" t="b">
        <v>1</v>
      </c>
      <c r="AX213" s="16"/>
      <c r="AY213" s="8"/>
      <c r="AZ213" s="8"/>
      <c r="BA213" s="8"/>
    </row>
    <row r="214" spans="1:53" ht="15" outlineLevel="1" x14ac:dyDescent="0.25">
      <c r="A214" s="6"/>
      <c r="B214" s="7"/>
      <c r="C214" s="17"/>
      <c r="D214" s="17"/>
      <c r="E214" s="17"/>
      <c r="F214" s="26"/>
      <c r="G214" t="str">
        <f t="shared" si="16"/>
        <v>YYLWBl</v>
      </c>
      <c r="H214" s="719" t="s">
        <v>368</v>
      </c>
      <c r="I214" s="719" t="s">
        <v>368</v>
      </c>
      <c r="J214" s="719" t="s">
        <v>16</v>
      </c>
      <c r="K214" s="719" t="s">
        <v>8</v>
      </c>
      <c r="L214" s="719" t="s">
        <v>14</v>
      </c>
      <c r="M214" s="719" t="s">
        <v>72</v>
      </c>
      <c r="N214" t="b">
        <f>AND(COUNTIF(G233:$G$260,G214))</f>
        <v>0</v>
      </c>
      <c r="O214" s="33" t="s">
        <v>1261</v>
      </c>
      <c r="Q214" s="247" t="b">
        <v>1</v>
      </c>
      <c r="AX214" s="16"/>
      <c r="AY214" s="8"/>
      <c r="AZ214" s="8"/>
      <c r="BA214" s="8"/>
    </row>
    <row r="215" spans="1:53" ht="15" outlineLevel="1" x14ac:dyDescent="0.25">
      <c r="A215" s="6"/>
      <c r="B215" s="7"/>
      <c r="C215" s="17"/>
      <c r="D215" s="17"/>
      <c r="E215" s="17"/>
      <c r="F215" s="26"/>
      <c r="G215" t="str">
        <f t="shared" ref="G215" si="18">_xlfn.CONCAT(H215:M215)</f>
        <v>YYBLWb</v>
      </c>
      <c r="H215" s="719" t="s">
        <v>368</v>
      </c>
      <c r="I215" s="719" t="s">
        <v>368</v>
      </c>
      <c r="J215" s="719" t="s">
        <v>14</v>
      </c>
      <c r="K215" s="719" t="s">
        <v>16</v>
      </c>
      <c r="L215" s="719" t="s">
        <v>8</v>
      </c>
      <c r="M215" s="719" t="s">
        <v>71</v>
      </c>
      <c r="N215" t="b">
        <f>AND(COUNTIF(G235:$G$260,G215))</f>
        <v>0</v>
      </c>
      <c r="O215" s="33" t="s">
        <v>1261</v>
      </c>
      <c r="Q215" s="247" t="b">
        <v>1</v>
      </c>
      <c r="AX215" s="16"/>
      <c r="AY215" s="8"/>
      <c r="AZ215" s="8"/>
      <c r="BA215" s="8"/>
    </row>
    <row r="216" spans="1:53" ht="15" outlineLevel="1" x14ac:dyDescent="0.25">
      <c r="A216" s="6"/>
      <c r="B216" s="7"/>
      <c r="C216" s="17"/>
      <c r="D216" s="17"/>
      <c r="E216" s="17"/>
      <c r="F216" s="26"/>
      <c r="G216" t="str">
        <f t="shared" si="16"/>
        <v>YYBLWbd</v>
      </c>
      <c r="H216" s="719" t="s">
        <v>368</v>
      </c>
      <c r="I216" s="719" t="s">
        <v>368</v>
      </c>
      <c r="J216" s="719" t="s">
        <v>14</v>
      </c>
      <c r="K216" s="719" t="s">
        <v>16</v>
      </c>
      <c r="L216" s="719" t="s">
        <v>8</v>
      </c>
      <c r="M216" s="719" t="s">
        <v>969</v>
      </c>
      <c r="N216" t="b">
        <f>AND(COUNTIF(G236:$G$260,G216))</f>
        <v>0</v>
      </c>
      <c r="O216" s="33" t="s">
        <v>1261</v>
      </c>
      <c r="Q216" s="247" t="b">
        <v>1</v>
      </c>
      <c r="AX216" s="16"/>
      <c r="AY216" s="8"/>
      <c r="AZ216" s="8"/>
      <c r="BA216" s="8"/>
    </row>
    <row r="217" spans="1:53" ht="15" outlineLevel="1" x14ac:dyDescent="0.25">
      <c r="A217" s="6"/>
      <c r="B217" s="7"/>
      <c r="C217" s="17"/>
      <c r="D217" s="17"/>
      <c r="E217" s="17"/>
      <c r="F217" s="26"/>
      <c r="G217" t="str">
        <f t="shared" ref="G217" si="19">_xlfn.CONCAT(H217:M217)</f>
        <v>YYWBLw</v>
      </c>
      <c r="H217" s="719" t="s">
        <v>368</v>
      </c>
      <c r="I217" s="719" t="s">
        <v>368</v>
      </c>
      <c r="J217" s="719" t="s">
        <v>8</v>
      </c>
      <c r="K217" s="719" t="s">
        <v>14</v>
      </c>
      <c r="L217" s="719" t="s">
        <v>16</v>
      </c>
      <c r="M217" s="719" t="s">
        <v>68</v>
      </c>
      <c r="N217" t="b">
        <f>AND(COUNTIF(G236:$G$260,G217))</f>
        <v>0</v>
      </c>
      <c r="O217" s="33" t="s">
        <v>1261</v>
      </c>
      <c r="Q217" s="247" t="b">
        <v>1</v>
      </c>
      <c r="AX217" s="16"/>
      <c r="AY217" s="8"/>
      <c r="AZ217" s="8"/>
      <c r="BA217" s="8"/>
    </row>
    <row r="218" spans="1:53" ht="15" outlineLevel="1" x14ac:dyDescent="0.25">
      <c r="A218" s="6"/>
      <c r="B218" s="7"/>
      <c r="C218" s="17"/>
      <c r="D218" s="17"/>
      <c r="E218" s="17"/>
      <c r="F218" s="26"/>
      <c r="G218" t="str">
        <f t="shared" si="16"/>
        <v>YYWBLwd</v>
      </c>
      <c r="H218" s="719" t="s">
        <v>368</v>
      </c>
      <c r="I218" s="719" t="s">
        <v>368</v>
      </c>
      <c r="J218" s="719" t="s">
        <v>8</v>
      </c>
      <c r="K218" s="719" t="s">
        <v>14</v>
      </c>
      <c r="L218" s="719" t="s">
        <v>16</v>
      </c>
      <c r="M218" s="719" t="s">
        <v>968</v>
      </c>
      <c r="N218" t="b">
        <f>AND(COUNTIF(G237:$G$260,G218))</f>
        <v>0</v>
      </c>
      <c r="O218" s="33" t="s">
        <v>1261</v>
      </c>
      <c r="Q218" s="247" t="b">
        <v>1</v>
      </c>
      <c r="AX218" s="16"/>
      <c r="AY218" s="8"/>
      <c r="AZ218" s="8"/>
      <c r="BA218" s="8"/>
    </row>
    <row r="219" spans="1:53" ht="15" outlineLevel="1" x14ac:dyDescent="0.25">
      <c r="A219" s="6"/>
      <c r="B219" s="7"/>
      <c r="C219" s="17"/>
      <c r="D219" s="17"/>
      <c r="E219" s="17"/>
      <c r="F219" s="26"/>
      <c r="G219" t="str">
        <f t="shared" ref="G219:G224" si="20">_xlfn.CONCAT(H219:M219)</f>
        <v>YYNWBl</v>
      </c>
      <c r="H219" s="719" t="s">
        <v>368</v>
      </c>
      <c r="I219" s="719" t="s">
        <v>368</v>
      </c>
      <c r="J219" s="719" t="s">
        <v>81</v>
      </c>
      <c r="K219" s="719" t="s">
        <v>8</v>
      </c>
      <c r="L219" s="719" t="s">
        <v>14</v>
      </c>
      <c r="M219" s="719" t="s">
        <v>72</v>
      </c>
      <c r="N219" t="b">
        <f>AND(COUNTIF(G239:$G$260,G219))</f>
        <v>0</v>
      </c>
      <c r="O219" s="33" t="s">
        <v>1262</v>
      </c>
      <c r="Q219" s="247" t="b">
        <v>1</v>
      </c>
      <c r="AX219" s="16"/>
      <c r="AY219" s="8"/>
      <c r="AZ219" s="8"/>
      <c r="BA219" s="8"/>
    </row>
    <row r="220" spans="1:53" ht="15" outlineLevel="1" x14ac:dyDescent="0.25">
      <c r="A220" s="6"/>
      <c r="B220" s="7"/>
      <c r="C220" s="17"/>
      <c r="D220" s="17"/>
      <c r="E220" s="17"/>
      <c r="F220" s="26"/>
      <c r="G220" t="str">
        <f t="shared" ref="G220" si="21">_xlfn.CONCAT(H220:M220)</f>
        <v>YYLNWb</v>
      </c>
      <c r="H220" s="719" t="s">
        <v>368</v>
      </c>
      <c r="I220" s="719" t="s">
        <v>368</v>
      </c>
      <c r="J220" s="719" t="s">
        <v>16</v>
      </c>
      <c r="K220" s="719" t="s">
        <v>81</v>
      </c>
      <c r="L220" s="719" t="s">
        <v>8</v>
      </c>
      <c r="M220" s="719" t="s">
        <v>71</v>
      </c>
      <c r="N220" t="b">
        <f>AND(COUNTIF(G239:$G$260,G220))</f>
        <v>0</v>
      </c>
      <c r="O220" s="33" t="s">
        <v>1262</v>
      </c>
      <c r="Q220" s="247" t="b">
        <v>1</v>
      </c>
      <c r="AX220" s="16"/>
      <c r="AY220" s="8"/>
      <c r="AZ220" s="8"/>
      <c r="BA220" s="8"/>
    </row>
    <row r="221" spans="1:53" ht="15" outlineLevel="1" x14ac:dyDescent="0.25">
      <c r="A221" s="6"/>
      <c r="B221" s="7"/>
      <c r="C221" s="17"/>
      <c r="D221" s="17"/>
      <c r="E221" s="17"/>
      <c r="F221" s="26"/>
      <c r="G221" t="str">
        <f t="shared" si="20"/>
        <v>YYLNWbd</v>
      </c>
      <c r="H221" s="719" t="s">
        <v>368</v>
      </c>
      <c r="I221" s="719" t="s">
        <v>368</v>
      </c>
      <c r="J221" s="719" t="s">
        <v>16</v>
      </c>
      <c r="K221" s="719" t="s">
        <v>81</v>
      </c>
      <c r="L221" s="719" t="s">
        <v>8</v>
      </c>
      <c r="M221" s="719" t="s">
        <v>969</v>
      </c>
      <c r="N221" t="b">
        <f>AND(COUNTIF(G240:$G$260,G221))</f>
        <v>0</v>
      </c>
      <c r="O221" s="33" t="s">
        <v>1262</v>
      </c>
      <c r="Q221" s="247" t="b">
        <v>1</v>
      </c>
      <c r="AX221" s="16"/>
      <c r="AY221" s="8"/>
      <c r="AZ221" s="8"/>
      <c r="BA221" s="8"/>
    </row>
    <row r="222" spans="1:53" ht="15" outlineLevel="1" x14ac:dyDescent="0.25">
      <c r="A222" s="6"/>
      <c r="B222" s="7"/>
      <c r="C222" s="17"/>
      <c r="D222" s="17"/>
      <c r="E222" s="17"/>
      <c r="F222" s="26"/>
      <c r="G222" t="str">
        <f t="shared" ref="G222" si="22">_xlfn.CONCAT(H222:M222)</f>
        <v>YYBLNw</v>
      </c>
      <c r="H222" s="719" t="s">
        <v>368</v>
      </c>
      <c r="I222" s="719" t="s">
        <v>368</v>
      </c>
      <c r="J222" s="719" t="s">
        <v>14</v>
      </c>
      <c r="K222" s="719" t="s">
        <v>16</v>
      </c>
      <c r="L222" s="719" t="s">
        <v>81</v>
      </c>
      <c r="M222" s="719" t="s">
        <v>68</v>
      </c>
      <c r="N222" t="b">
        <f>AND(COUNTIF(G241:$G$260,G222))</f>
        <v>0</v>
      </c>
      <c r="O222" s="33" t="s">
        <v>1262</v>
      </c>
      <c r="Q222" s="247" t="b">
        <v>1</v>
      </c>
      <c r="AX222" s="16"/>
      <c r="AY222" s="8"/>
      <c r="AZ222" s="8"/>
      <c r="BA222" s="8"/>
    </row>
    <row r="223" spans="1:53" ht="15" outlineLevel="1" x14ac:dyDescent="0.25">
      <c r="A223" s="6"/>
      <c r="B223" s="7"/>
      <c r="C223" s="17"/>
      <c r="D223" s="17"/>
      <c r="E223" s="17"/>
      <c r="F223" s="26"/>
      <c r="G223" t="str">
        <f t="shared" si="20"/>
        <v>YYBLNwd</v>
      </c>
      <c r="H223" s="719" t="s">
        <v>368</v>
      </c>
      <c r="I223" s="719" t="s">
        <v>368</v>
      </c>
      <c r="J223" s="719" t="s">
        <v>14</v>
      </c>
      <c r="K223" s="719" t="s">
        <v>16</v>
      </c>
      <c r="L223" s="719" t="s">
        <v>81</v>
      </c>
      <c r="M223" s="719" t="s">
        <v>968</v>
      </c>
      <c r="N223" t="b">
        <f>AND(COUNTIF(G242:$G$260,G223))</f>
        <v>0</v>
      </c>
      <c r="O223" s="33" t="s">
        <v>1262</v>
      </c>
      <c r="Q223" s="247" t="b">
        <v>1</v>
      </c>
      <c r="AX223" s="16"/>
      <c r="AY223" s="8"/>
      <c r="AZ223" s="8"/>
      <c r="BA223" s="8"/>
    </row>
    <row r="224" spans="1:53" ht="15" outlineLevel="1" x14ac:dyDescent="0.25">
      <c r="A224" s="6"/>
      <c r="B224" s="7"/>
      <c r="C224" s="17"/>
      <c r="D224" s="17"/>
      <c r="E224" s="17"/>
      <c r="F224" s="26"/>
      <c r="G224" t="str">
        <f t="shared" si="20"/>
        <v>YYWBLz</v>
      </c>
      <c r="H224" s="719" t="s">
        <v>368</v>
      </c>
      <c r="I224" s="719" t="s">
        <v>368</v>
      </c>
      <c r="J224" s="719" t="s">
        <v>8</v>
      </c>
      <c r="K224" s="719" t="s">
        <v>14</v>
      </c>
      <c r="L224" s="719" t="s">
        <v>16</v>
      </c>
      <c r="M224" s="719" t="s">
        <v>76</v>
      </c>
      <c r="N224" t="b">
        <f>AND(COUNTIF(G243:$G$260,G224))</f>
        <v>0</v>
      </c>
      <c r="O224" s="33" t="s">
        <v>1262</v>
      </c>
      <c r="Q224" s="247" t="b">
        <v>1</v>
      </c>
      <c r="AX224" s="16"/>
      <c r="AY224" s="8"/>
      <c r="AZ224" s="8"/>
      <c r="BA224" s="8"/>
    </row>
    <row r="225" spans="1:53" ht="15" outlineLevel="1" x14ac:dyDescent="0.25">
      <c r="A225" s="6"/>
      <c r="B225" s="7"/>
      <c r="C225" s="17"/>
      <c r="D225" s="17"/>
      <c r="E225" s="17"/>
      <c r="F225" s="26"/>
      <c r="G225" t="str">
        <f t="shared" ref="G225:G238" si="23">_xlfn.CONCAT(H225:M225)</f>
        <v>YYWBLzd</v>
      </c>
      <c r="H225" s="719" t="s">
        <v>368</v>
      </c>
      <c r="I225" s="719" t="s">
        <v>368</v>
      </c>
      <c r="J225" s="719" t="s">
        <v>8</v>
      </c>
      <c r="K225" s="719" t="s">
        <v>14</v>
      </c>
      <c r="L225" s="719" t="s">
        <v>16</v>
      </c>
      <c r="M225" s="719" t="s">
        <v>971</v>
      </c>
      <c r="N225" t="b">
        <f>AND(COUNTIF(G244:$G$260,G225))</f>
        <v>0</v>
      </c>
      <c r="O225" s="33" t="s">
        <v>1262</v>
      </c>
      <c r="Q225" s="247" t="b">
        <v>1</v>
      </c>
      <c r="AX225" s="16"/>
      <c r="AY225" s="8"/>
      <c r="AZ225" s="8"/>
      <c r="BA225" s="8"/>
    </row>
    <row r="226" spans="1:53" ht="15" outlineLevel="1" x14ac:dyDescent="0.25">
      <c r="A226" s="6"/>
      <c r="B226" s="7"/>
      <c r="C226" s="17"/>
      <c r="D226" s="17"/>
      <c r="E226" s="17"/>
      <c r="F226" s="26"/>
      <c r="G226" t="str">
        <f t="shared" si="23"/>
        <v>YYWWBk</v>
      </c>
      <c r="H226" s="719" t="s">
        <v>368</v>
      </c>
      <c r="I226" s="719" t="s">
        <v>368</v>
      </c>
      <c r="J226" s="719" t="s">
        <v>8</v>
      </c>
      <c r="K226" s="719" t="s">
        <v>8</v>
      </c>
      <c r="L226" s="719" t="s">
        <v>14</v>
      </c>
      <c r="M226" s="719" t="s">
        <v>78</v>
      </c>
      <c r="N226" t="b">
        <f>AND(COUNTIF(G246:$G$260,G226))</f>
        <v>0</v>
      </c>
      <c r="O226" s="33" t="s">
        <v>1263</v>
      </c>
      <c r="Q226" s="247" t="b">
        <v>1</v>
      </c>
      <c r="AX226" s="16"/>
      <c r="AY226" s="8"/>
      <c r="AZ226" s="8"/>
      <c r="BA226" s="8"/>
    </row>
    <row r="227" spans="1:53" ht="15" outlineLevel="1" x14ac:dyDescent="0.25">
      <c r="A227" s="6"/>
      <c r="B227" s="7"/>
      <c r="C227" s="17"/>
      <c r="D227" s="17"/>
      <c r="E227" s="17"/>
      <c r="F227" s="26"/>
      <c r="G227" t="str">
        <f t="shared" ref="G227" si="24">_xlfn.CONCAT(H227:M227)</f>
        <v>YYKWWb</v>
      </c>
      <c r="H227" s="719" t="s">
        <v>368</v>
      </c>
      <c r="I227" s="719" t="s">
        <v>368</v>
      </c>
      <c r="J227" s="719" t="s">
        <v>1266</v>
      </c>
      <c r="K227" s="719" t="s">
        <v>8</v>
      </c>
      <c r="L227" s="719" t="s">
        <v>8</v>
      </c>
      <c r="M227" s="719" t="s">
        <v>71</v>
      </c>
      <c r="N227" t="b">
        <f>AND(COUNTIF(G246:$G$260,G227))</f>
        <v>0</v>
      </c>
      <c r="O227" s="33" t="s">
        <v>1263</v>
      </c>
      <c r="Q227" s="247" t="b">
        <v>1</v>
      </c>
      <c r="AX227" s="16"/>
      <c r="AY227" s="8"/>
      <c r="AZ227" s="8"/>
      <c r="BA227" s="8"/>
    </row>
    <row r="228" spans="1:53" ht="15" outlineLevel="1" x14ac:dyDescent="0.25">
      <c r="A228" s="6"/>
      <c r="B228" s="7"/>
      <c r="C228" s="17"/>
      <c r="D228" s="17"/>
      <c r="E228" s="17"/>
      <c r="F228" s="26"/>
      <c r="G228" t="str">
        <f t="shared" si="23"/>
        <v>YYKWWbd</v>
      </c>
      <c r="H228" s="719" t="s">
        <v>368</v>
      </c>
      <c r="I228" s="719" t="s">
        <v>368</v>
      </c>
      <c r="J228" s="719" t="s">
        <v>1266</v>
      </c>
      <c r="K228" s="719" t="s">
        <v>8</v>
      </c>
      <c r="L228" s="719" t="s">
        <v>8</v>
      </c>
      <c r="M228" s="719" t="s">
        <v>969</v>
      </c>
      <c r="N228" t="b">
        <f>AND(COUNTIF(G247:$G$260,G228))</f>
        <v>0</v>
      </c>
      <c r="O228" s="33" t="s">
        <v>1263</v>
      </c>
      <c r="Q228" s="247" t="b">
        <v>1</v>
      </c>
      <c r="AX228" s="16"/>
      <c r="AY228" s="8"/>
      <c r="AZ228" s="8"/>
      <c r="BA228" s="8"/>
    </row>
    <row r="229" spans="1:53" ht="15" outlineLevel="1" x14ac:dyDescent="0.25">
      <c r="A229" s="6"/>
      <c r="B229" s="7"/>
      <c r="C229" s="17"/>
      <c r="D229" s="17"/>
      <c r="E229" s="17"/>
      <c r="F229" s="26"/>
      <c r="G229" t="str">
        <f t="shared" ref="G229" si="25">_xlfn.CONCAT(H229:M229)</f>
        <v>YYBKWw</v>
      </c>
      <c r="H229" s="719" t="s">
        <v>368</v>
      </c>
      <c r="I229" s="719" t="s">
        <v>368</v>
      </c>
      <c r="J229" s="719" t="s">
        <v>14</v>
      </c>
      <c r="K229" s="719" t="s">
        <v>1266</v>
      </c>
      <c r="L229" s="719" t="s">
        <v>8</v>
      </c>
      <c r="M229" s="719" t="s">
        <v>68</v>
      </c>
      <c r="N229" t="b">
        <f>AND(COUNTIF(G247:$G$260,G229))</f>
        <v>0</v>
      </c>
      <c r="O229" s="33" t="s">
        <v>1263</v>
      </c>
      <c r="Q229" s="247" t="b">
        <v>1</v>
      </c>
      <c r="AX229" s="16"/>
      <c r="AY229" s="8"/>
      <c r="AZ229" s="8"/>
      <c r="BA229" s="8"/>
    </row>
    <row r="230" spans="1:53" ht="15" outlineLevel="1" x14ac:dyDescent="0.25">
      <c r="A230" s="6"/>
      <c r="B230" s="7"/>
      <c r="C230" s="17"/>
      <c r="D230" s="17"/>
      <c r="E230" s="17"/>
      <c r="F230" s="26"/>
      <c r="G230" t="str">
        <f t="shared" si="23"/>
        <v>YYBKWwd</v>
      </c>
      <c r="H230" s="719" t="s">
        <v>368</v>
      </c>
      <c r="I230" s="719" t="s">
        <v>368</v>
      </c>
      <c r="J230" s="719" t="s">
        <v>14</v>
      </c>
      <c r="K230" s="719" t="s">
        <v>1266</v>
      </c>
      <c r="L230" s="719" t="s">
        <v>8</v>
      </c>
      <c r="M230" s="719" t="s">
        <v>968</v>
      </c>
      <c r="N230" t="b">
        <f>AND(COUNTIF(G249:$G$260,G230))</f>
        <v>0</v>
      </c>
      <c r="O230" s="33" t="s">
        <v>1263</v>
      </c>
      <c r="Q230" s="247" t="b">
        <v>1</v>
      </c>
      <c r="AX230" s="16"/>
      <c r="AY230" s="8"/>
      <c r="AZ230" s="8"/>
      <c r="BA230" s="8"/>
    </row>
    <row r="231" spans="1:53" ht="15" outlineLevel="1" x14ac:dyDescent="0.25">
      <c r="A231" s="6"/>
      <c r="B231" s="7"/>
      <c r="C231" s="17"/>
      <c r="D231" s="17"/>
      <c r="E231" s="17"/>
      <c r="F231" s="26"/>
      <c r="G231" t="str">
        <f t="shared" ref="G231" si="26">_xlfn.CONCAT(H231:M231)</f>
        <v>YYWBKw</v>
      </c>
      <c r="H231" s="719" t="s">
        <v>368</v>
      </c>
      <c r="I231" s="719" t="s">
        <v>368</v>
      </c>
      <c r="J231" s="719" t="s">
        <v>8</v>
      </c>
      <c r="K231" s="719" t="s">
        <v>14</v>
      </c>
      <c r="L231" s="719" t="s">
        <v>1266</v>
      </c>
      <c r="M231" s="719" t="s">
        <v>68</v>
      </c>
      <c r="N231" t="b">
        <f>AND(COUNTIF(G249:$G$260,G231))</f>
        <v>0</v>
      </c>
      <c r="O231" s="33" t="s">
        <v>1263</v>
      </c>
      <c r="Q231" s="247" t="b">
        <v>1</v>
      </c>
      <c r="AX231" s="16"/>
      <c r="AY231" s="8"/>
      <c r="AZ231" s="8"/>
      <c r="BA231" s="8"/>
    </row>
    <row r="232" spans="1:53" ht="15" outlineLevel="1" x14ac:dyDescent="0.25">
      <c r="A232" s="6"/>
      <c r="B232" s="7"/>
      <c r="C232" s="17"/>
      <c r="D232" s="17"/>
      <c r="E232" s="17"/>
      <c r="F232" s="26"/>
      <c r="G232" t="str">
        <f t="shared" si="23"/>
        <v>YYWBKwd</v>
      </c>
      <c r="H232" s="719" t="s">
        <v>368</v>
      </c>
      <c r="I232" s="719" t="s">
        <v>368</v>
      </c>
      <c r="J232" s="719" t="s">
        <v>8</v>
      </c>
      <c r="K232" s="719" t="s">
        <v>14</v>
      </c>
      <c r="L232" s="719" t="s">
        <v>1266</v>
      </c>
      <c r="M232" s="719" t="s">
        <v>968</v>
      </c>
      <c r="N232" t="b">
        <f>AND(COUNTIF(G251:$G$260,G232))</f>
        <v>0</v>
      </c>
      <c r="O232" s="33" t="s">
        <v>1263</v>
      </c>
      <c r="Q232" s="247" t="b">
        <v>1</v>
      </c>
      <c r="AX232" s="16"/>
      <c r="AY232" s="8"/>
      <c r="AZ232" s="8"/>
      <c r="BA232" s="8"/>
    </row>
    <row r="233" spans="1:53" ht="15" outlineLevel="1" x14ac:dyDescent="0.25">
      <c r="A233" s="6"/>
      <c r="B233" s="7"/>
      <c r="C233" s="17"/>
      <c r="D233" s="17"/>
      <c r="E233" s="17"/>
      <c r="F233" s="26"/>
      <c r="G233" t="str">
        <f t="shared" si="23"/>
        <v>YYNWBk</v>
      </c>
      <c r="H233" s="719" t="s">
        <v>368</v>
      </c>
      <c r="I233" s="719" t="s">
        <v>368</v>
      </c>
      <c r="J233" s="719" t="s">
        <v>81</v>
      </c>
      <c r="K233" s="719" t="s">
        <v>8</v>
      </c>
      <c r="L233" s="719" t="s">
        <v>14</v>
      </c>
      <c r="M233" s="719" t="s">
        <v>78</v>
      </c>
      <c r="N233" t="b">
        <f>AND(COUNTIF(G253:$G$260,G233))</f>
        <v>0</v>
      </c>
      <c r="O233" s="33" t="s">
        <v>1265</v>
      </c>
      <c r="Q233" s="247" t="b">
        <v>1</v>
      </c>
      <c r="AX233" s="16"/>
      <c r="AY233" s="8"/>
      <c r="AZ233" s="8"/>
      <c r="BA233" s="8"/>
    </row>
    <row r="234" spans="1:53" ht="15" outlineLevel="1" x14ac:dyDescent="0.25">
      <c r="A234" s="6"/>
      <c r="B234" s="7"/>
      <c r="C234" s="17"/>
      <c r="D234" s="17"/>
      <c r="E234" s="17"/>
      <c r="F234" s="26"/>
      <c r="G234" t="str">
        <f t="shared" ref="G234" si="27">_xlfn.CONCAT(H234:M234)</f>
        <v>YYKNWb</v>
      </c>
      <c r="H234" s="719" t="s">
        <v>368</v>
      </c>
      <c r="I234" s="719" t="s">
        <v>368</v>
      </c>
      <c r="J234" s="719" t="s">
        <v>1266</v>
      </c>
      <c r="K234" s="719" t="s">
        <v>81</v>
      </c>
      <c r="L234" s="719" t="s">
        <v>8</v>
      </c>
      <c r="M234" s="719" t="s">
        <v>71</v>
      </c>
      <c r="N234" t="b">
        <f>AND(COUNTIF(G253:$G$260,G234))</f>
        <v>0</v>
      </c>
      <c r="O234" s="33" t="s">
        <v>1265</v>
      </c>
      <c r="Q234" s="247" t="b">
        <v>1</v>
      </c>
      <c r="AX234" s="16"/>
      <c r="AY234" s="8"/>
      <c r="AZ234" s="8"/>
      <c r="BA234" s="8"/>
    </row>
    <row r="235" spans="1:53" ht="15" outlineLevel="1" x14ac:dyDescent="0.25">
      <c r="A235" s="6"/>
      <c r="B235" s="7"/>
      <c r="C235" s="17"/>
      <c r="D235" s="17"/>
      <c r="E235" s="17"/>
      <c r="F235" s="26"/>
      <c r="G235" t="str">
        <f t="shared" si="23"/>
        <v>YYKNWbd</v>
      </c>
      <c r="H235" s="719" t="s">
        <v>368</v>
      </c>
      <c r="I235" s="719" t="s">
        <v>368</v>
      </c>
      <c r="J235" s="719" t="s">
        <v>1266</v>
      </c>
      <c r="K235" s="719" t="s">
        <v>81</v>
      </c>
      <c r="L235" s="719" t="s">
        <v>8</v>
      </c>
      <c r="M235" s="719" t="s">
        <v>969</v>
      </c>
      <c r="N235" t="b">
        <f>AND(COUNTIF(G255:$G$260,G235))</f>
        <v>0</v>
      </c>
      <c r="O235" s="33" t="s">
        <v>1265</v>
      </c>
      <c r="Q235" s="247" t="b">
        <v>1</v>
      </c>
      <c r="AX235" s="16"/>
      <c r="AY235" s="8"/>
      <c r="AZ235" s="8"/>
      <c r="BA235" s="8"/>
    </row>
    <row r="236" spans="1:53" ht="15" outlineLevel="1" x14ac:dyDescent="0.25">
      <c r="A236" s="6"/>
      <c r="B236" s="7"/>
      <c r="C236" s="17"/>
      <c r="D236" s="17"/>
      <c r="E236" s="17"/>
      <c r="F236" s="26"/>
      <c r="G236" t="str">
        <f t="shared" ref="G236" si="28">_xlfn.CONCAT(H236:M236)</f>
        <v>YYBKNw</v>
      </c>
      <c r="H236" s="719" t="s">
        <v>368</v>
      </c>
      <c r="I236" s="719" t="s">
        <v>368</v>
      </c>
      <c r="J236" s="719" t="s">
        <v>14</v>
      </c>
      <c r="K236" s="719" t="s">
        <v>1266</v>
      </c>
      <c r="L236" s="719" t="s">
        <v>81</v>
      </c>
      <c r="M236" s="719" t="s">
        <v>68</v>
      </c>
      <c r="N236" t="b">
        <f>AND(COUNTIF(G255:$G$260,G236))</f>
        <v>0</v>
      </c>
      <c r="O236" s="33" t="s">
        <v>1265</v>
      </c>
      <c r="Q236" s="247" t="b">
        <v>1</v>
      </c>
      <c r="AX236" s="16"/>
      <c r="AY236" s="8"/>
      <c r="AZ236" s="8"/>
      <c r="BA236" s="8"/>
    </row>
    <row r="237" spans="1:53" ht="15" outlineLevel="1" x14ac:dyDescent="0.25">
      <c r="A237" s="6"/>
      <c r="B237" s="7"/>
      <c r="C237" s="17"/>
      <c r="D237" s="17"/>
      <c r="E237" s="17"/>
      <c r="F237" s="26"/>
      <c r="G237" t="str">
        <f t="shared" si="23"/>
        <v>YYBKNwd</v>
      </c>
      <c r="H237" s="719" t="s">
        <v>368</v>
      </c>
      <c r="I237" s="719" t="s">
        <v>368</v>
      </c>
      <c r="J237" s="719" t="s">
        <v>14</v>
      </c>
      <c r="K237" s="719" t="s">
        <v>1266</v>
      </c>
      <c r="L237" s="719" t="s">
        <v>81</v>
      </c>
      <c r="M237" s="719" t="s">
        <v>968</v>
      </c>
      <c r="N237" t="b">
        <f>AND(COUNTIF(G257:$G$260,G237))</f>
        <v>0</v>
      </c>
      <c r="O237" s="33" t="s">
        <v>1265</v>
      </c>
      <c r="Q237" s="247" t="b">
        <v>1</v>
      </c>
      <c r="AX237" s="16"/>
      <c r="AY237" s="8"/>
      <c r="AZ237" s="8"/>
      <c r="BA237" s="8"/>
    </row>
    <row r="238" spans="1:53" ht="15" outlineLevel="1" x14ac:dyDescent="0.25">
      <c r="A238" s="6"/>
      <c r="B238" s="7"/>
      <c r="C238" s="17"/>
      <c r="D238" s="17"/>
      <c r="E238" s="17"/>
      <c r="F238" s="26"/>
      <c r="G238" t="str">
        <f t="shared" si="23"/>
        <v>YYWBKz</v>
      </c>
      <c r="H238" s="719" t="s">
        <v>368</v>
      </c>
      <c r="I238" s="719" t="s">
        <v>368</v>
      </c>
      <c r="J238" s="719" t="s">
        <v>8</v>
      </c>
      <c r="K238" s="719" t="s">
        <v>14</v>
      </c>
      <c r="L238" s="719" t="s">
        <v>1266</v>
      </c>
      <c r="M238" s="719" t="s">
        <v>76</v>
      </c>
      <c r="N238" t="b">
        <f>AND(COUNTIF(G257:$G$260,G238))</f>
        <v>0</v>
      </c>
      <c r="O238" s="33" t="s">
        <v>1265</v>
      </c>
      <c r="Q238" s="247" t="b">
        <v>1</v>
      </c>
      <c r="AX238" s="16"/>
      <c r="AY238" s="8"/>
      <c r="AZ238" s="8"/>
      <c r="BA238" s="8"/>
    </row>
    <row r="239" spans="1:53" ht="15" outlineLevel="1" x14ac:dyDescent="0.25">
      <c r="A239" s="6"/>
      <c r="B239" s="7"/>
      <c r="C239" s="17"/>
      <c r="D239" s="17"/>
      <c r="E239" s="17"/>
      <c r="F239" s="26"/>
      <c r="G239" t="str">
        <f t="shared" ref="G239" si="29">_xlfn.CONCAT(H239:M239)</f>
        <v>YYWBKzd</v>
      </c>
      <c r="H239" s="719" t="s">
        <v>368</v>
      </c>
      <c r="I239" s="719" t="s">
        <v>368</v>
      </c>
      <c r="J239" s="719" t="s">
        <v>8</v>
      </c>
      <c r="K239" s="719" t="s">
        <v>14</v>
      </c>
      <c r="L239" s="719" t="s">
        <v>1266</v>
      </c>
      <c r="M239" s="719" t="s">
        <v>971</v>
      </c>
      <c r="N239" t="b">
        <f>AND(COUNTIF(G258:$G$260,G239))</f>
        <v>0</v>
      </c>
      <c r="O239" s="33" t="s">
        <v>1265</v>
      </c>
      <c r="Q239" s="247" t="b">
        <v>1</v>
      </c>
      <c r="AX239" s="16"/>
      <c r="AY239" s="8"/>
      <c r="AZ239" s="8"/>
      <c r="BA239" s="8"/>
    </row>
    <row r="240" spans="1:53" ht="15" outlineLevel="1" x14ac:dyDescent="0.25">
      <c r="A240" s="6"/>
      <c r="B240" s="7"/>
      <c r="C240" s="17"/>
      <c r="D240" s="17"/>
      <c r="E240" s="17"/>
      <c r="F240" s="26"/>
      <c r="G240" t="str">
        <f t="shared" ref="G240:G245" si="30">_xlfn.CONCAT(H240:M240)</f>
        <v>YYWWBf</v>
      </c>
      <c r="H240" s="719" t="s">
        <v>368</v>
      </c>
      <c r="I240" s="719" t="s">
        <v>368</v>
      </c>
      <c r="J240" s="719" t="s">
        <v>8</v>
      </c>
      <c r="K240" s="719" t="s">
        <v>8</v>
      </c>
      <c r="L240" s="719" t="s">
        <v>14</v>
      </c>
      <c r="M240" s="719" t="s">
        <v>69</v>
      </c>
      <c r="N240" t="b">
        <f>AND(COUNTIF(G259:$G$260,G240))</f>
        <v>0</v>
      </c>
      <c r="O240" s="33" t="s">
        <v>1264</v>
      </c>
      <c r="Q240" s="247" t="b">
        <v>1</v>
      </c>
      <c r="AX240" s="16"/>
      <c r="AY240" s="8"/>
      <c r="AZ240" s="8"/>
      <c r="BA240" s="8"/>
    </row>
    <row r="241" spans="1:53" ht="15" outlineLevel="1" x14ac:dyDescent="0.25">
      <c r="A241" s="6"/>
      <c r="B241" s="7"/>
      <c r="C241" s="17"/>
      <c r="D241" s="17"/>
      <c r="E241" s="17"/>
      <c r="F241" s="26"/>
      <c r="G241" t="str">
        <f t="shared" ref="G241" si="31">_xlfn.CONCAT(H241:M241)</f>
        <v>YYFWWb</v>
      </c>
      <c r="H241" s="719" t="s">
        <v>368</v>
      </c>
      <c r="I241" s="719" t="s">
        <v>368</v>
      </c>
      <c r="J241" s="719" t="s">
        <v>10</v>
      </c>
      <c r="K241" s="719" t="s">
        <v>8</v>
      </c>
      <c r="L241" s="719" t="s">
        <v>8</v>
      </c>
      <c r="M241" s="719" t="s">
        <v>71</v>
      </c>
      <c r="N241" t="b">
        <f>AND(COUNTIF(G259:$G$260,G241))</f>
        <v>0</v>
      </c>
      <c r="O241" s="33" t="s">
        <v>1264</v>
      </c>
      <c r="Q241" s="247" t="b">
        <v>1</v>
      </c>
      <c r="AX241" s="16"/>
      <c r="AY241" s="8"/>
      <c r="AZ241" s="8"/>
      <c r="BA241" s="8"/>
    </row>
    <row r="242" spans="1:53" ht="15" outlineLevel="1" x14ac:dyDescent="0.25">
      <c r="A242" s="6"/>
      <c r="B242" s="7"/>
      <c r="C242" s="17"/>
      <c r="D242" s="17"/>
      <c r="E242" s="17"/>
      <c r="F242" s="26"/>
      <c r="G242" t="str">
        <f t="shared" si="30"/>
        <v>YYFWWbd</v>
      </c>
      <c r="H242" s="719" t="s">
        <v>368</v>
      </c>
      <c r="I242" s="719" t="s">
        <v>368</v>
      </c>
      <c r="J242" s="719" t="s">
        <v>10</v>
      </c>
      <c r="K242" s="719" t="s">
        <v>8</v>
      </c>
      <c r="L242" s="719" t="s">
        <v>8</v>
      </c>
      <c r="M242" s="719" t="s">
        <v>969</v>
      </c>
      <c r="N242" t="b">
        <f>AND(COUNTIF(G260:$G$260,G242))</f>
        <v>0</v>
      </c>
      <c r="O242" s="33" t="s">
        <v>1264</v>
      </c>
      <c r="Q242" s="247" t="b">
        <v>1</v>
      </c>
      <c r="AX242" s="16"/>
      <c r="AY242" s="8"/>
      <c r="AZ242" s="8"/>
      <c r="BA242" s="8"/>
    </row>
    <row r="243" spans="1:53" ht="15" outlineLevel="1" x14ac:dyDescent="0.25">
      <c r="A243" s="6"/>
      <c r="B243" s="7"/>
      <c r="C243" s="17"/>
      <c r="D243" s="17"/>
      <c r="E243" s="17"/>
      <c r="F243" s="26"/>
      <c r="G243" t="str">
        <f t="shared" ref="G243" si="32">_xlfn.CONCAT(H243:M243)</f>
        <v>YYBFWw</v>
      </c>
      <c r="H243" s="719" t="s">
        <v>368</v>
      </c>
      <c r="I243" s="719" t="s">
        <v>368</v>
      </c>
      <c r="J243" s="719" t="s">
        <v>14</v>
      </c>
      <c r="K243" s="719" t="s">
        <v>10</v>
      </c>
      <c r="L243" s="719" t="s">
        <v>8</v>
      </c>
      <c r="M243" s="719" t="s">
        <v>68</v>
      </c>
      <c r="N243" t="b">
        <f>AND(COUNTIF(G$260:$G260,G243))</f>
        <v>0</v>
      </c>
      <c r="O243" s="33" t="s">
        <v>1264</v>
      </c>
      <c r="Q243" s="247" t="b">
        <v>1</v>
      </c>
      <c r="AX243" s="16"/>
      <c r="AY243" s="8"/>
      <c r="AZ243" s="8"/>
      <c r="BA243" s="8"/>
    </row>
    <row r="244" spans="1:53" ht="15" outlineLevel="1" x14ac:dyDescent="0.25">
      <c r="A244" s="6"/>
      <c r="B244" s="7"/>
      <c r="C244" s="17"/>
      <c r="D244" s="17"/>
      <c r="E244" s="17"/>
      <c r="F244" s="26"/>
      <c r="G244" t="str">
        <f t="shared" si="30"/>
        <v>YYBFWwd</v>
      </c>
      <c r="H244" s="719" t="s">
        <v>368</v>
      </c>
      <c r="I244" s="719" t="s">
        <v>368</v>
      </c>
      <c r="J244" s="719" t="s">
        <v>14</v>
      </c>
      <c r="K244" s="719" t="s">
        <v>10</v>
      </c>
      <c r="L244" s="719" t="s">
        <v>8</v>
      </c>
      <c r="M244" s="719" t="s">
        <v>968</v>
      </c>
      <c r="N244" t="b">
        <f>AND(COUNTIF(G$260:$G261,G244))</f>
        <v>0</v>
      </c>
      <c r="O244" s="33" t="s">
        <v>1264</v>
      </c>
      <c r="Q244" s="247" t="b">
        <v>1</v>
      </c>
      <c r="AX244" s="16"/>
      <c r="AY244" s="8"/>
      <c r="AZ244" s="8"/>
      <c r="BA244" s="8"/>
    </row>
    <row r="245" spans="1:53" ht="15" outlineLevel="1" x14ac:dyDescent="0.25">
      <c r="A245" s="6"/>
      <c r="B245" s="7"/>
      <c r="C245" s="17"/>
      <c r="D245" s="17"/>
      <c r="E245" s="17"/>
      <c r="F245" s="26"/>
      <c r="G245" t="str">
        <f t="shared" si="30"/>
        <v>YYWBFw</v>
      </c>
      <c r="H245" s="719" t="s">
        <v>368</v>
      </c>
      <c r="I245" s="719" t="s">
        <v>368</v>
      </c>
      <c r="J245" s="719" t="s">
        <v>8</v>
      </c>
      <c r="K245" s="719" t="s">
        <v>14</v>
      </c>
      <c r="L245" s="719" t="s">
        <v>10</v>
      </c>
      <c r="M245" s="719" t="s">
        <v>68</v>
      </c>
      <c r="N245" t="b">
        <f>AND(COUNTIF(G$260:$G261,G245))</f>
        <v>0</v>
      </c>
      <c r="O245" s="33" t="s">
        <v>1264</v>
      </c>
      <c r="Q245" s="247" t="b">
        <v>1</v>
      </c>
      <c r="AX245" s="16"/>
      <c r="AY245" s="8"/>
      <c r="AZ245" s="8"/>
      <c r="BA245" s="8"/>
    </row>
    <row r="246" spans="1:53" ht="15" outlineLevel="1" x14ac:dyDescent="0.25">
      <c r="A246" s="6"/>
      <c r="B246" s="7"/>
      <c r="C246" s="17"/>
      <c r="D246" s="17"/>
      <c r="E246" s="17"/>
      <c r="F246" s="26"/>
      <c r="G246" t="str">
        <f t="shared" ref="G246:G254" si="33">_xlfn.CONCAT(H246:M246)</f>
        <v>YYWBFwd</v>
      </c>
      <c r="H246" s="719" t="s">
        <v>368</v>
      </c>
      <c r="I246" s="719" t="s">
        <v>368</v>
      </c>
      <c r="J246" s="719" t="s">
        <v>8</v>
      </c>
      <c r="K246" s="719" t="s">
        <v>14</v>
      </c>
      <c r="L246" s="719" t="s">
        <v>10</v>
      </c>
      <c r="M246" s="719" t="s">
        <v>968</v>
      </c>
      <c r="N246" t="b">
        <f>AND(COUNTIF(G$260:$G262,G246))</f>
        <v>0</v>
      </c>
      <c r="O246" s="33" t="s">
        <v>1264</v>
      </c>
      <c r="Q246" s="247" t="b">
        <v>1</v>
      </c>
      <c r="AX246" s="16"/>
      <c r="AY246" s="8"/>
      <c r="AZ246" s="8"/>
      <c r="BA246" s="8"/>
    </row>
    <row r="247" spans="1:53" ht="15" outlineLevel="1" x14ac:dyDescent="0.25">
      <c r="A247" s="6"/>
      <c r="B247" s="7"/>
      <c r="C247" s="17"/>
      <c r="D247" s="17"/>
      <c r="E247" s="17"/>
      <c r="F247" s="26"/>
      <c r="G247" t="str">
        <f t="shared" si="33"/>
        <v>YYNWBf</v>
      </c>
      <c r="H247" s="719" t="s">
        <v>368</v>
      </c>
      <c r="I247" s="719" t="s">
        <v>368</v>
      </c>
      <c r="J247" s="719" t="s">
        <v>81</v>
      </c>
      <c r="K247" s="719" t="s">
        <v>8</v>
      </c>
      <c r="L247" s="719" t="s">
        <v>14</v>
      </c>
      <c r="M247" s="719" t="s">
        <v>69</v>
      </c>
      <c r="N247" t="b">
        <f>AND(COUNTIF(G$260:$G263,G247))</f>
        <v>0</v>
      </c>
      <c r="O247" s="33" t="s">
        <v>1267</v>
      </c>
      <c r="Q247" s="247" t="b">
        <v>1</v>
      </c>
      <c r="AX247" s="16"/>
      <c r="AY247" s="8"/>
      <c r="AZ247" s="8"/>
      <c r="BA247" s="8"/>
    </row>
    <row r="248" spans="1:53" ht="15" outlineLevel="1" x14ac:dyDescent="0.25">
      <c r="A248" s="6"/>
      <c r="B248" s="7"/>
      <c r="C248" s="17"/>
      <c r="D248" s="17"/>
      <c r="E248" s="17"/>
      <c r="F248" s="26"/>
      <c r="G248" t="str">
        <f t="shared" ref="G248" si="34">_xlfn.CONCAT(H248:M248)</f>
        <v>YYFNWb</v>
      </c>
      <c r="H248" s="719" t="s">
        <v>368</v>
      </c>
      <c r="I248" s="719" t="s">
        <v>368</v>
      </c>
      <c r="J248" s="719" t="s">
        <v>10</v>
      </c>
      <c r="K248" s="719" t="s">
        <v>81</v>
      </c>
      <c r="L248" s="719" t="s">
        <v>8</v>
      </c>
      <c r="M248" s="719" t="s">
        <v>71</v>
      </c>
      <c r="N248" t="b">
        <f>AND(COUNTIF(G$260:$G263,G248))</f>
        <v>0</v>
      </c>
      <c r="O248" s="33" t="s">
        <v>1267</v>
      </c>
      <c r="Q248" s="247" t="b">
        <v>1</v>
      </c>
      <c r="AX248" s="16"/>
      <c r="AY248" s="8"/>
      <c r="AZ248" s="8"/>
      <c r="BA248" s="8"/>
    </row>
    <row r="249" spans="1:53" ht="15" outlineLevel="1" x14ac:dyDescent="0.25">
      <c r="A249" s="6"/>
      <c r="B249" s="7"/>
      <c r="C249" s="17"/>
      <c r="D249" s="17"/>
      <c r="E249" s="17"/>
      <c r="F249" s="26"/>
      <c r="G249" t="str">
        <f t="shared" si="33"/>
        <v>YYFNWbd</v>
      </c>
      <c r="H249" s="719" t="s">
        <v>368</v>
      </c>
      <c r="I249" s="719" t="s">
        <v>368</v>
      </c>
      <c r="J249" s="719" t="s">
        <v>10</v>
      </c>
      <c r="K249" s="719" t="s">
        <v>81</v>
      </c>
      <c r="L249" s="719" t="s">
        <v>8</v>
      </c>
      <c r="M249" s="719" t="s">
        <v>969</v>
      </c>
      <c r="N249" t="b">
        <f>AND(COUNTIF(G$260:$G264,G249))</f>
        <v>0</v>
      </c>
      <c r="O249" s="33" t="s">
        <v>1267</v>
      </c>
      <c r="Q249" s="247" t="b">
        <v>1</v>
      </c>
      <c r="AX249" s="16"/>
      <c r="AY249" s="8"/>
      <c r="AZ249" s="8"/>
      <c r="BA249" s="8"/>
    </row>
    <row r="250" spans="1:53" ht="15" outlineLevel="1" x14ac:dyDescent="0.25">
      <c r="A250" s="6"/>
      <c r="B250" s="7"/>
      <c r="C250" s="17"/>
      <c r="D250" s="17"/>
      <c r="E250" s="17"/>
      <c r="F250" s="26"/>
      <c r="G250" t="str">
        <f t="shared" ref="G250" si="35">_xlfn.CONCAT(H250:M250)</f>
        <v>YYBFNw</v>
      </c>
      <c r="H250" s="719" t="s">
        <v>368</v>
      </c>
      <c r="I250" s="719" t="s">
        <v>368</v>
      </c>
      <c r="J250" s="719" t="s">
        <v>14</v>
      </c>
      <c r="K250" s="719" t="s">
        <v>10</v>
      </c>
      <c r="L250" s="719" t="s">
        <v>81</v>
      </c>
      <c r="M250" s="719" t="s">
        <v>68</v>
      </c>
      <c r="N250" t="b">
        <f>AND(COUNTIF(G$260:$G264,G250))</f>
        <v>0</v>
      </c>
      <c r="O250" s="33" t="s">
        <v>1267</v>
      </c>
      <c r="Q250" s="247" t="b">
        <v>1</v>
      </c>
      <c r="AX250" s="16"/>
      <c r="AY250" s="8"/>
      <c r="AZ250" s="8"/>
      <c r="BA250" s="8"/>
    </row>
    <row r="251" spans="1:53" ht="15" outlineLevel="1" x14ac:dyDescent="0.25">
      <c r="A251" s="6"/>
      <c r="B251" s="7"/>
      <c r="C251" s="17"/>
      <c r="D251" s="17"/>
      <c r="E251" s="17"/>
      <c r="F251" s="26"/>
      <c r="G251" t="str">
        <f t="shared" si="33"/>
        <v>YYBFNwd</v>
      </c>
      <c r="H251" s="719" t="s">
        <v>368</v>
      </c>
      <c r="I251" s="719" t="s">
        <v>368</v>
      </c>
      <c r="J251" s="719" t="s">
        <v>14</v>
      </c>
      <c r="K251" s="719" t="s">
        <v>10</v>
      </c>
      <c r="L251" s="719" t="s">
        <v>81</v>
      </c>
      <c r="M251" s="719" t="s">
        <v>968</v>
      </c>
      <c r="N251" t="b">
        <f>AND(COUNTIF(G$260:$G265,G251))</f>
        <v>0</v>
      </c>
      <c r="O251" s="33" t="s">
        <v>1267</v>
      </c>
      <c r="Q251" s="247" t="b">
        <v>1</v>
      </c>
      <c r="AX251" s="16"/>
      <c r="AY251" s="8"/>
      <c r="AZ251" s="8"/>
      <c r="BA251" s="8"/>
    </row>
    <row r="252" spans="1:53" ht="15" outlineLevel="1" x14ac:dyDescent="0.25">
      <c r="A252" s="6"/>
      <c r="B252" s="7"/>
      <c r="C252" s="17"/>
      <c r="D252" s="17"/>
      <c r="E252" s="17"/>
      <c r="F252" s="26"/>
      <c r="G252" t="str">
        <f t="shared" ref="G252" si="36">_xlfn.CONCAT(H252:M252)</f>
        <v>YYWBFz</v>
      </c>
      <c r="H252" s="719" t="s">
        <v>368</v>
      </c>
      <c r="I252" s="719" t="s">
        <v>368</v>
      </c>
      <c r="J252" s="719" t="s">
        <v>8</v>
      </c>
      <c r="K252" s="719" t="s">
        <v>14</v>
      </c>
      <c r="L252" s="719" t="s">
        <v>10</v>
      </c>
      <c r="M252" s="719" t="s">
        <v>76</v>
      </c>
      <c r="N252" t="b">
        <f>AND(COUNTIF(G$260:$G265,G252))</f>
        <v>0</v>
      </c>
      <c r="O252" s="33" t="s">
        <v>1267</v>
      </c>
      <c r="Q252" s="247" t="b">
        <v>1</v>
      </c>
      <c r="AX252" s="16"/>
      <c r="AY252" s="8"/>
      <c r="AZ252" s="8"/>
      <c r="BA252" s="8"/>
    </row>
    <row r="253" spans="1:53" ht="15" outlineLevel="1" x14ac:dyDescent="0.25">
      <c r="A253" s="6"/>
      <c r="B253" s="7"/>
      <c r="C253" s="17"/>
      <c r="D253" s="17"/>
      <c r="E253" s="17"/>
      <c r="F253" s="26"/>
      <c r="G253" t="str">
        <f t="shared" si="33"/>
        <v>YYWBFzd</v>
      </c>
      <c r="H253" s="719" t="s">
        <v>368</v>
      </c>
      <c r="I253" s="719" t="s">
        <v>368</v>
      </c>
      <c r="J253" s="719" t="s">
        <v>8</v>
      </c>
      <c r="K253" s="719" t="s">
        <v>14</v>
      </c>
      <c r="L253" s="719" t="s">
        <v>10</v>
      </c>
      <c r="M253" s="719" t="s">
        <v>971</v>
      </c>
      <c r="N253" t="b">
        <f>AND(COUNTIF(G$260:$G266,G253))</f>
        <v>0</v>
      </c>
      <c r="O253" s="33" t="s">
        <v>1267</v>
      </c>
      <c r="Q253" s="247" t="b">
        <v>1</v>
      </c>
      <c r="AX253" s="16"/>
      <c r="AY253" s="8"/>
      <c r="AZ253" s="8"/>
      <c r="BA253" s="8"/>
    </row>
    <row r="254" spans="1:53" ht="15" outlineLevel="1" x14ac:dyDescent="0.25">
      <c r="A254" s="6"/>
      <c r="B254" s="7"/>
      <c r="C254" s="17"/>
      <c r="D254" s="17"/>
      <c r="E254" s="17"/>
      <c r="F254" s="26"/>
      <c r="G254" t="str">
        <f t="shared" si="33"/>
        <v>YAAA2Nw</v>
      </c>
      <c r="H254" s="719" t="s">
        <v>368</v>
      </c>
      <c r="I254" s="719" t="s">
        <v>23</v>
      </c>
      <c r="J254" s="719" t="s">
        <v>23</v>
      </c>
      <c r="K254" s="719" t="s">
        <v>1220</v>
      </c>
      <c r="L254" s="719" t="s">
        <v>81</v>
      </c>
      <c r="M254" s="719" t="s">
        <v>68</v>
      </c>
      <c r="N254" t="b">
        <f>AND(COUNTIF(G$260:$G266,G254))</f>
        <v>0</v>
      </c>
      <c r="O254" s="33" t="s">
        <v>906</v>
      </c>
      <c r="Q254" s="247" t="b">
        <v>1</v>
      </c>
      <c r="AX254" s="16"/>
      <c r="AY254" s="8"/>
      <c r="AZ254" s="8"/>
      <c r="BA254" s="8"/>
    </row>
    <row r="255" spans="1:53" ht="15" outlineLevel="1" x14ac:dyDescent="0.25">
      <c r="A255" s="6"/>
      <c r="B255" s="7"/>
      <c r="C255" s="17"/>
      <c r="D255" s="17"/>
      <c r="E255" s="17"/>
      <c r="F255" s="26"/>
      <c r="G255" t="str">
        <f t="shared" si="7"/>
        <v>YAAA2Nwd</v>
      </c>
      <c r="H255" s="719" t="s">
        <v>368</v>
      </c>
      <c r="I255" s="719" t="s">
        <v>23</v>
      </c>
      <c r="J255" s="719" t="s">
        <v>23</v>
      </c>
      <c r="K255" s="719" t="s">
        <v>1220</v>
      </c>
      <c r="L255" s="719" t="s">
        <v>81</v>
      </c>
      <c r="M255" s="719" t="s">
        <v>968</v>
      </c>
      <c r="N255" t="b">
        <f>AND(COUNTIF(G$260:$G267,G255))</f>
        <v>0</v>
      </c>
      <c r="O255" s="33" t="s">
        <v>906</v>
      </c>
      <c r="Q255" s="247" t="b">
        <v>1</v>
      </c>
      <c r="AX255" s="16"/>
      <c r="AY255" s="8"/>
      <c r="AZ255" s="8"/>
      <c r="BA255" s="8"/>
    </row>
    <row r="256" spans="1:53" ht="15" outlineLevel="1" x14ac:dyDescent="0.25">
      <c r="A256" s="6"/>
      <c r="B256" s="7"/>
      <c r="C256" s="17"/>
      <c r="D256" s="17"/>
      <c r="E256" s="17"/>
      <c r="F256" s="26"/>
      <c r="G256" t="str">
        <f t="shared" ref="G256" si="37">_xlfn.CONCAT(H256:M256)</f>
        <v>YYAA2A1z</v>
      </c>
      <c r="H256" s="719" t="s">
        <v>368</v>
      </c>
      <c r="I256" s="719" t="s">
        <v>368</v>
      </c>
      <c r="J256" s="719" t="s">
        <v>23</v>
      </c>
      <c r="K256" s="719" t="s">
        <v>1220</v>
      </c>
      <c r="L256" s="719" t="s">
        <v>231</v>
      </c>
      <c r="M256" s="719" t="s">
        <v>76</v>
      </c>
      <c r="N256" t="b">
        <f>AND(COUNTIF(G$260:$G267,G256))</f>
        <v>0</v>
      </c>
      <c r="O256" s="33" t="s">
        <v>906</v>
      </c>
      <c r="Q256" s="247" t="b">
        <v>1</v>
      </c>
      <c r="AX256" s="16"/>
      <c r="AY256" s="8"/>
      <c r="AZ256" s="8"/>
      <c r="BA256" s="8"/>
    </row>
    <row r="257" spans="1:53" ht="15" outlineLevel="1" x14ac:dyDescent="0.25">
      <c r="A257" s="6"/>
      <c r="B257" s="7"/>
      <c r="C257" s="17"/>
      <c r="D257" s="17"/>
      <c r="E257" s="17"/>
      <c r="F257" s="26"/>
      <c r="G257" t="str">
        <f t="shared" si="7"/>
        <v>YYAA2A1zd</v>
      </c>
      <c r="H257" s="719" t="s">
        <v>368</v>
      </c>
      <c r="I257" s="719" t="s">
        <v>368</v>
      </c>
      <c r="J257" s="719" t="s">
        <v>23</v>
      </c>
      <c r="K257" s="719" t="s">
        <v>1220</v>
      </c>
      <c r="L257" s="719" t="s">
        <v>231</v>
      </c>
      <c r="M257" s="719" t="s">
        <v>971</v>
      </c>
      <c r="N257" t="b">
        <f>AND(COUNTIF(G$260:$G268,G257))</f>
        <v>0</v>
      </c>
      <c r="O257" s="33" t="s">
        <v>906</v>
      </c>
      <c r="Q257" s="247" t="b">
        <v>1</v>
      </c>
      <c r="AX257" s="16"/>
      <c r="AY257" s="8"/>
      <c r="AZ257" s="8"/>
      <c r="BA257" s="8"/>
    </row>
    <row r="258" spans="1:53" ht="15" outlineLevel="1" x14ac:dyDescent="0.25">
      <c r="A258" s="6"/>
      <c r="B258" s="7"/>
      <c r="C258" s="17"/>
      <c r="D258" s="17"/>
      <c r="E258" s="17"/>
      <c r="F258" s="26"/>
      <c r="G258" t="str">
        <f t="shared" si="7"/>
        <v>AYWA2A1a</v>
      </c>
      <c r="H258" s="719" t="s">
        <v>23</v>
      </c>
      <c r="I258" s="719" t="s">
        <v>368</v>
      </c>
      <c r="J258" s="719" t="s">
        <v>8</v>
      </c>
      <c r="K258" s="719" t="s">
        <v>1220</v>
      </c>
      <c r="L258" s="719" t="s">
        <v>231</v>
      </c>
      <c r="M258" s="719" t="s">
        <v>74</v>
      </c>
      <c r="N258" t="b">
        <f>AND(COUNTIF(G$260:$G269,G258))</f>
        <v>0</v>
      </c>
      <c r="O258" s="33" t="s">
        <v>906</v>
      </c>
      <c r="Q258" s="247" t="b">
        <v>1</v>
      </c>
      <c r="AX258" s="16"/>
      <c r="AY258" s="8"/>
      <c r="AZ258" s="8"/>
      <c r="BA258" s="8"/>
    </row>
    <row r="259" spans="1:53" ht="15" outlineLevel="1" x14ac:dyDescent="0.25">
      <c r="A259" s="6"/>
      <c r="B259" s="7"/>
      <c r="C259" s="17"/>
      <c r="D259" s="17"/>
      <c r="E259" s="17"/>
      <c r="F259" s="26"/>
      <c r="G259" t="str">
        <f t="shared" si="7"/>
        <v>AANWA1a</v>
      </c>
      <c r="H259" s="719" t="s">
        <v>23</v>
      </c>
      <c r="I259" s="719" t="s">
        <v>23</v>
      </c>
      <c r="J259" s="719" t="s">
        <v>81</v>
      </c>
      <c r="K259" s="719" t="s">
        <v>8</v>
      </c>
      <c r="L259" s="719" t="s">
        <v>231</v>
      </c>
      <c r="M259" s="719" t="s">
        <v>74</v>
      </c>
      <c r="N259" t="b">
        <f>AND(COUNTIF(G$260:$G270,G259))</f>
        <v>0</v>
      </c>
      <c r="O259" s="33" t="s">
        <v>906</v>
      </c>
      <c r="Q259" s="247" t="b">
        <v>1</v>
      </c>
      <c r="AX259" s="16"/>
      <c r="AY259" s="8"/>
      <c r="AZ259" s="8"/>
      <c r="BA259" s="8"/>
    </row>
    <row r="260" spans="1:53" ht="15" outlineLevel="1" x14ac:dyDescent="0.25">
      <c r="A260" s="6"/>
      <c r="B260" s="7"/>
      <c r="C260" s="17"/>
      <c r="D260" s="17"/>
      <c r="E260" s="17"/>
      <c r="F260" s="26"/>
      <c r="G260" t="str">
        <f t="shared" si="7"/>
        <v>AAANWa</v>
      </c>
      <c r="H260" s="719" t="s">
        <v>23</v>
      </c>
      <c r="I260" s="719" t="s">
        <v>23</v>
      </c>
      <c r="J260" s="719" t="s">
        <v>23</v>
      </c>
      <c r="K260" s="719" t="s">
        <v>81</v>
      </c>
      <c r="L260" s="719" t="s">
        <v>8</v>
      </c>
      <c r="M260" s="719" t="s">
        <v>74</v>
      </c>
      <c r="N260" t="b">
        <f>AND(COUNTIF(G$261:$G262,G260))</f>
        <v>0</v>
      </c>
      <c r="O260" s="33" t="s">
        <v>906</v>
      </c>
      <c r="Q260" s="247" t="b">
        <v>1</v>
      </c>
      <c r="AX260" s="16"/>
      <c r="AY260" s="8"/>
      <c r="AZ260" s="8"/>
      <c r="BA260" s="8"/>
    </row>
    <row r="261" spans="1:53" ht="15" customHeight="1" outlineLevel="1" x14ac:dyDescent="0.3">
      <c r="A261" s="6"/>
      <c r="B261" s="7"/>
      <c r="C261" s="17"/>
      <c r="D261" s="17"/>
      <c r="E261" s="17"/>
      <c r="F261" s="26"/>
      <c r="N261" s="527" t="str">
        <f>IF(OR(N178:N260),"Error","")</f>
        <v/>
      </c>
      <c r="AX261" s="16"/>
      <c r="AY261" s="8"/>
      <c r="AZ261" s="8"/>
      <c r="BA261" s="8"/>
    </row>
    <row r="262" spans="1:53" ht="15" outlineLevel="1" x14ac:dyDescent="0.25">
      <c r="A262" s="6"/>
      <c r="B262" s="7"/>
      <c r="C262" s="17"/>
      <c r="D262" s="17"/>
      <c r="E262" s="17"/>
      <c r="F262" s="26"/>
      <c r="AX262" s="16"/>
      <c r="AY262" s="8"/>
      <c r="AZ262" s="8"/>
      <c r="BA262" s="8"/>
    </row>
    <row r="263" spans="1:53" ht="15" outlineLevel="1" x14ac:dyDescent="0.25">
      <c r="A263" s="6"/>
      <c r="B263" s="7"/>
      <c r="C263" s="17"/>
      <c r="D263" s="17"/>
      <c r="E263" s="17"/>
      <c r="F263" s="26"/>
      <c r="G263" s="511" t="s">
        <v>1061</v>
      </c>
      <c r="I263" s="26" t="s">
        <v>1111</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
        <v>823</v>
      </c>
      <c r="H265" t="s">
        <v>839</v>
      </c>
      <c r="I265" t="s">
        <v>410</v>
      </c>
      <c r="J265" t="s">
        <v>809</v>
      </c>
      <c r="K265" t="s">
        <v>810</v>
      </c>
      <c r="L265" t="s">
        <v>811</v>
      </c>
      <c r="M265" t="s">
        <v>812</v>
      </c>
      <c r="N265" t="s">
        <v>813</v>
      </c>
      <c r="O265" t="s">
        <v>814</v>
      </c>
      <c r="P265" t="s">
        <v>815</v>
      </c>
      <c r="Q265" t="s">
        <v>816</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ref="G266:G302" si="38">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38"/>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38"/>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t="str">
        <f t="shared" si="38"/>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t="str">
        <f t="shared" si="38"/>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t="str">
        <f t="shared" si="38"/>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t="str">
        <f t="shared" si="38"/>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t="str">
        <f t="shared" si="38"/>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t="str">
        <f t="shared" si="38"/>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26" t="str">
        <f t="shared" si="38"/>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26" t="str">
        <f t="shared" si="38"/>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26" t="str">
        <f t="shared" si="38"/>
        <v>YYWNWl</v>
      </c>
      <c r="H277" s="719">
        <v>1540</v>
      </c>
      <c r="I277" s="766">
        <f t="shared" ref="I277:Q286" si="39">$H277*I$264</f>
        <v>1540</v>
      </c>
      <c r="J277" s="766">
        <f t="shared" si="39"/>
        <v>1540</v>
      </c>
      <c r="K277" s="766">
        <f t="shared" si="39"/>
        <v>1540</v>
      </c>
      <c r="L277" s="766">
        <f t="shared" si="39"/>
        <v>1540</v>
      </c>
      <c r="M277" s="766">
        <f t="shared" si="39"/>
        <v>1540</v>
      </c>
      <c r="N277" s="766">
        <f t="shared" si="39"/>
        <v>1540</v>
      </c>
      <c r="O277" s="766">
        <f t="shared" si="39"/>
        <v>1540</v>
      </c>
      <c r="P277" s="766">
        <f t="shared" si="39"/>
        <v>1540</v>
      </c>
      <c r="Q277" s="766">
        <f t="shared" si="39"/>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tr">
        <f t="shared" si="38"/>
        <v>YYLWNw</v>
      </c>
      <c r="H278" s="719">
        <v>2545</v>
      </c>
      <c r="I278" s="766">
        <f t="shared" si="39"/>
        <v>2545</v>
      </c>
      <c r="J278" s="766">
        <f t="shared" si="39"/>
        <v>2545</v>
      </c>
      <c r="K278" s="766">
        <f t="shared" si="39"/>
        <v>2545</v>
      </c>
      <c r="L278" s="766">
        <f t="shared" si="39"/>
        <v>2545</v>
      </c>
      <c r="M278" s="766">
        <f t="shared" si="39"/>
        <v>2545</v>
      </c>
      <c r="N278" s="766">
        <f t="shared" si="39"/>
        <v>2545</v>
      </c>
      <c r="O278" s="766">
        <f t="shared" si="39"/>
        <v>2545</v>
      </c>
      <c r="P278" s="766">
        <f t="shared" si="39"/>
        <v>2545</v>
      </c>
      <c r="Q278" s="766">
        <f t="shared" si="39"/>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tr">
        <f t="shared" si="38"/>
        <v>YYLWNwd</v>
      </c>
      <c r="H279" s="719">
        <v>2545</v>
      </c>
      <c r="I279" s="766">
        <f t="shared" si="39"/>
        <v>2545</v>
      </c>
      <c r="J279" s="766">
        <f t="shared" si="39"/>
        <v>2545</v>
      </c>
      <c r="K279" s="766">
        <f t="shared" si="39"/>
        <v>2545</v>
      </c>
      <c r="L279" s="766">
        <f t="shared" si="39"/>
        <v>2545</v>
      </c>
      <c r="M279" s="766">
        <f t="shared" si="39"/>
        <v>2545</v>
      </c>
      <c r="N279" s="766">
        <f t="shared" si="39"/>
        <v>2545</v>
      </c>
      <c r="O279" s="766">
        <f t="shared" si="39"/>
        <v>2545</v>
      </c>
      <c r="P279" s="766">
        <f t="shared" si="39"/>
        <v>2545</v>
      </c>
      <c r="Q279" s="766">
        <f t="shared" si="39"/>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si="38"/>
        <v>YYWLWz</v>
      </c>
      <c r="H280" s="719">
        <v>1150</v>
      </c>
      <c r="I280" s="766">
        <f t="shared" si="39"/>
        <v>1150</v>
      </c>
      <c r="J280" s="766">
        <f t="shared" si="39"/>
        <v>1150</v>
      </c>
      <c r="K280" s="766">
        <f t="shared" si="39"/>
        <v>1150</v>
      </c>
      <c r="L280" s="766">
        <f t="shared" si="39"/>
        <v>1150</v>
      </c>
      <c r="M280" s="766">
        <f t="shared" si="39"/>
        <v>1150</v>
      </c>
      <c r="N280" s="766">
        <f t="shared" si="39"/>
        <v>1150</v>
      </c>
      <c r="O280" s="766">
        <f t="shared" si="39"/>
        <v>1150</v>
      </c>
      <c r="P280" s="766">
        <f t="shared" si="39"/>
        <v>1150</v>
      </c>
      <c r="Q280" s="766">
        <f t="shared" si="39"/>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38"/>
        <v>YYWLWzd</v>
      </c>
      <c r="H281" s="719">
        <v>1150</v>
      </c>
      <c r="I281" s="766">
        <f t="shared" si="39"/>
        <v>1150</v>
      </c>
      <c r="J281" s="766">
        <f t="shared" si="39"/>
        <v>1150</v>
      </c>
      <c r="K281" s="766">
        <f t="shared" si="39"/>
        <v>1150</v>
      </c>
      <c r="L281" s="766">
        <f t="shared" si="39"/>
        <v>1150</v>
      </c>
      <c r="M281" s="766">
        <f t="shared" si="39"/>
        <v>1150</v>
      </c>
      <c r="N281" s="766">
        <f t="shared" si="39"/>
        <v>1150</v>
      </c>
      <c r="O281" s="766">
        <f t="shared" si="39"/>
        <v>1150</v>
      </c>
      <c r="P281" s="766">
        <f t="shared" si="39"/>
        <v>1150</v>
      </c>
      <c r="Q281" s="766">
        <f t="shared" si="39"/>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38"/>
        <v>YYNWLw</v>
      </c>
      <c r="H282" s="719">
        <v>2473</v>
      </c>
      <c r="I282" s="766">
        <f t="shared" si="39"/>
        <v>2473</v>
      </c>
      <c r="J282" s="766">
        <f t="shared" si="39"/>
        <v>2473</v>
      </c>
      <c r="K282" s="766">
        <f t="shared" si="39"/>
        <v>2473</v>
      </c>
      <c r="L282" s="766">
        <f t="shared" si="39"/>
        <v>2473</v>
      </c>
      <c r="M282" s="766">
        <f t="shared" si="39"/>
        <v>2473</v>
      </c>
      <c r="N282" s="766">
        <f t="shared" si="39"/>
        <v>2473</v>
      </c>
      <c r="O282" s="766">
        <f t="shared" si="39"/>
        <v>2473</v>
      </c>
      <c r="P282" s="766">
        <f t="shared" si="39"/>
        <v>2473</v>
      </c>
      <c r="Q282" s="766">
        <f t="shared" si="39"/>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38"/>
        <v>YYNWLwd</v>
      </c>
      <c r="H283" s="719">
        <v>2473</v>
      </c>
      <c r="I283" s="766">
        <f t="shared" si="39"/>
        <v>2473</v>
      </c>
      <c r="J283" s="766">
        <f t="shared" si="39"/>
        <v>2473</v>
      </c>
      <c r="K283" s="766">
        <f t="shared" si="39"/>
        <v>2473</v>
      </c>
      <c r="L283" s="766">
        <f t="shared" si="39"/>
        <v>2473</v>
      </c>
      <c r="M283" s="766">
        <f t="shared" si="39"/>
        <v>2473</v>
      </c>
      <c r="N283" s="766">
        <f t="shared" si="39"/>
        <v>2473</v>
      </c>
      <c r="O283" s="766">
        <f t="shared" si="39"/>
        <v>2473</v>
      </c>
      <c r="P283" s="766">
        <f t="shared" si="39"/>
        <v>2473</v>
      </c>
      <c r="Q283" s="766">
        <f t="shared" si="39"/>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38"/>
        <v>AYAA2A1w</v>
      </c>
      <c r="H284" s="719">
        <v>2357</v>
      </c>
      <c r="I284" s="766">
        <f t="shared" si="39"/>
        <v>2357</v>
      </c>
      <c r="J284" s="766">
        <f t="shared" si="39"/>
        <v>2357</v>
      </c>
      <c r="K284" s="766">
        <f t="shared" si="39"/>
        <v>2357</v>
      </c>
      <c r="L284" s="766">
        <f t="shared" si="39"/>
        <v>2357</v>
      </c>
      <c r="M284" s="766">
        <f t="shared" si="39"/>
        <v>2357</v>
      </c>
      <c r="N284" s="766">
        <f t="shared" si="39"/>
        <v>2357</v>
      </c>
      <c r="O284" s="766">
        <f t="shared" si="39"/>
        <v>2357</v>
      </c>
      <c r="P284" s="766">
        <f t="shared" si="39"/>
        <v>2357</v>
      </c>
      <c r="Q284" s="766">
        <f t="shared" si="39"/>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38"/>
        <v>AYAA2A1wd</v>
      </c>
      <c r="H285" s="719">
        <v>2357</v>
      </c>
      <c r="I285" s="766">
        <f t="shared" si="39"/>
        <v>2357</v>
      </c>
      <c r="J285" s="766">
        <f t="shared" si="39"/>
        <v>2357</v>
      </c>
      <c r="K285" s="766">
        <f t="shared" si="39"/>
        <v>2357</v>
      </c>
      <c r="L285" s="766">
        <f t="shared" si="39"/>
        <v>2357</v>
      </c>
      <c r="M285" s="766">
        <f t="shared" si="39"/>
        <v>2357</v>
      </c>
      <c r="N285" s="766">
        <f t="shared" si="39"/>
        <v>2357</v>
      </c>
      <c r="O285" s="766">
        <f t="shared" si="39"/>
        <v>2357</v>
      </c>
      <c r="P285" s="766">
        <f t="shared" si="39"/>
        <v>2357</v>
      </c>
      <c r="Q285" s="766">
        <f t="shared" si="39"/>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38"/>
        <v>AAWA2A1a</v>
      </c>
      <c r="H286" s="719">
        <v>0</v>
      </c>
      <c r="I286" s="766">
        <f t="shared" si="39"/>
        <v>0</v>
      </c>
      <c r="J286" s="766">
        <f t="shared" si="39"/>
        <v>0</v>
      </c>
      <c r="K286" s="766">
        <f t="shared" si="39"/>
        <v>0</v>
      </c>
      <c r="L286" s="766">
        <f t="shared" si="39"/>
        <v>0</v>
      </c>
      <c r="M286" s="766">
        <f t="shared" si="39"/>
        <v>0</v>
      </c>
      <c r="N286" s="766">
        <f t="shared" si="39"/>
        <v>0</v>
      </c>
      <c r="O286" s="766">
        <f t="shared" si="39"/>
        <v>0</v>
      </c>
      <c r="P286" s="766">
        <f t="shared" si="39"/>
        <v>0</v>
      </c>
      <c r="Q286" s="766">
        <f t="shared" si="39"/>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38"/>
        <v>AAAWA1a</v>
      </c>
      <c r="H287" s="719">
        <v>0</v>
      </c>
      <c r="I287" s="766">
        <f t="shared" ref="I287:Q296" si="40">$H287*I$264</f>
        <v>0</v>
      </c>
      <c r="J287" s="766">
        <f t="shared" si="40"/>
        <v>0</v>
      </c>
      <c r="K287" s="766">
        <f t="shared" si="40"/>
        <v>0</v>
      </c>
      <c r="L287" s="766">
        <f t="shared" si="40"/>
        <v>0</v>
      </c>
      <c r="M287" s="766">
        <f t="shared" si="40"/>
        <v>0</v>
      </c>
      <c r="N287" s="766">
        <f t="shared" si="40"/>
        <v>0</v>
      </c>
      <c r="O287" s="766">
        <f t="shared" si="40"/>
        <v>0</v>
      </c>
      <c r="P287" s="766">
        <f t="shared" si="40"/>
        <v>0</v>
      </c>
      <c r="Q287" s="766">
        <f t="shared" si="40"/>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38"/>
        <v>YAAA2Wa</v>
      </c>
      <c r="H288" s="719">
        <v>0</v>
      </c>
      <c r="I288" s="766">
        <f t="shared" si="40"/>
        <v>0</v>
      </c>
      <c r="J288" s="766">
        <f t="shared" si="40"/>
        <v>0</v>
      </c>
      <c r="K288" s="766">
        <f t="shared" si="40"/>
        <v>0</v>
      </c>
      <c r="L288" s="766">
        <f t="shared" si="40"/>
        <v>0</v>
      </c>
      <c r="M288" s="766">
        <f t="shared" si="40"/>
        <v>0</v>
      </c>
      <c r="N288" s="766">
        <f t="shared" si="40"/>
        <v>0</v>
      </c>
      <c r="O288" s="766">
        <f t="shared" si="40"/>
        <v>0</v>
      </c>
      <c r="P288" s="766">
        <f t="shared" si="40"/>
        <v>0</v>
      </c>
      <c r="Q288" s="766">
        <f t="shared" si="40"/>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38"/>
        <v>AYAA2A1o</v>
      </c>
      <c r="H289" s="719">
        <v>2480</v>
      </c>
      <c r="I289" s="766">
        <f t="shared" si="40"/>
        <v>2480</v>
      </c>
      <c r="J289" s="766">
        <f t="shared" si="40"/>
        <v>2480</v>
      </c>
      <c r="K289" s="766">
        <f t="shared" si="40"/>
        <v>2480</v>
      </c>
      <c r="L289" s="766">
        <f t="shared" si="40"/>
        <v>2480</v>
      </c>
      <c r="M289" s="766">
        <f t="shared" si="40"/>
        <v>2480</v>
      </c>
      <c r="N289" s="766">
        <f t="shared" si="40"/>
        <v>2480</v>
      </c>
      <c r="O289" s="766">
        <f t="shared" si="40"/>
        <v>2480</v>
      </c>
      <c r="P289" s="766">
        <f t="shared" si="40"/>
        <v>2480</v>
      </c>
      <c r="Q289" s="766">
        <f t="shared" si="40"/>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38"/>
        <v>AYAA2A1od</v>
      </c>
      <c r="H290" s="719">
        <v>2480</v>
      </c>
      <c r="I290" s="766">
        <f t="shared" si="40"/>
        <v>2480</v>
      </c>
      <c r="J290" s="766">
        <f t="shared" si="40"/>
        <v>2480</v>
      </c>
      <c r="K290" s="766">
        <f t="shared" si="40"/>
        <v>2480</v>
      </c>
      <c r="L290" s="766">
        <f t="shared" si="40"/>
        <v>2480</v>
      </c>
      <c r="M290" s="766">
        <f t="shared" si="40"/>
        <v>2480</v>
      </c>
      <c r="N290" s="766">
        <f t="shared" si="40"/>
        <v>2480</v>
      </c>
      <c r="O290" s="766">
        <f t="shared" si="40"/>
        <v>2480</v>
      </c>
      <c r="P290" s="766">
        <f t="shared" si="40"/>
        <v>2480</v>
      </c>
      <c r="Q290" s="766">
        <f t="shared" si="40"/>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38"/>
        <v>AAOA2A1a</v>
      </c>
      <c r="H291" s="719">
        <v>0</v>
      </c>
      <c r="I291" s="766">
        <f t="shared" si="40"/>
        <v>0</v>
      </c>
      <c r="J291" s="766">
        <f t="shared" si="40"/>
        <v>0</v>
      </c>
      <c r="K291" s="766">
        <f t="shared" si="40"/>
        <v>0</v>
      </c>
      <c r="L291" s="766">
        <f t="shared" si="40"/>
        <v>0</v>
      </c>
      <c r="M291" s="766">
        <f t="shared" si="40"/>
        <v>0</v>
      </c>
      <c r="N291" s="766">
        <f t="shared" si="40"/>
        <v>0</v>
      </c>
      <c r="O291" s="766">
        <f t="shared" si="40"/>
        <v>0</v>
      </c>
      <c r="P291" s="766">
        <f t="shared" si="40"/>
        <v>0</v>
      </c>
      <c r="Q291" s="766">
        <f t="shared" si="40"/>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38"/>
        <v>AAAOA1a</v>
      </c>
      <c r="H292" s="719">
        <v>0</v>
      </c>
      <c r="I292" s="766">
        <f t="shared" si="40"/>
        <v>0</v>
      </c>
      <c r="J292" s="766">
        <f t="shared" si="40"/>
        <v>0</v>
      </c>
      <c r="K292" s="766">
        <f t="shared" si="40"/>
        <v>0</v>
      </c>
      <c r="L292" s="766">
        <f t="shared" si="40"/>
        <v>0</v>
      </c>
      <c r="M292" s="766">
        <f t="shared" si="40"/>
        <v>0</v>
      </c>
      <c r="N292" s="766">
        <f t="shared" si="40"/>
        <v>0</v>
      </c>
      <c r="O292" s="766">
        <f t="shared" si="40"/>
        <v>0</v>
      </c>
      <c r="P292" s="766">
        <f t="shared" si="40"/>
        <v>0</v>
      </c>
      <c r="Q292" s="766">
        <f t="shared" si="40"/>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38"/>
        <v>YAAA2Oa</v>
      </c>
      <c r="H293" s="719">
        <v>0</v>
      </c>
      <c r="I293" s="766">
        <f t="shared" si="40"/>
        <v>0</v>
      </c>
      <c r="J293" s="766">
        <f t="shared" si="40"/>
        <v>0</v>
      </c>
      <c r="K293" s="766">
        <f t="shared" si="40"/>
        <v>0</v>
      </c>
      <c r="L293" s="766">
        <f t="shared" si="40"/>
        <v>0</v>
      </c>
      <c r="M293" s="766">
        <f t="shared" si="40"/>
        <v>0</v>
      </c>
      <c r="N293" s="766">
        <f t="shared" si="40"/>
        <v>0</v>
      </c>
      <c r="O293" s="766">
        <f t="shared" si="40"/>
        <v>0</v>
      </c>
      <c r="P293" s="766">
        <f t="shared" si="40"/>
        <v>0</v>
      </c>
      <c r="Q293" s="766">
        <f t="shared" si="40"/>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38"/>
        <v>AYAWA1w</v>
      </c>
      <c r="H294" s="719">
        <v>2168.0662499999999</v>
      </c>
      <c r="I294" s="766">
        <f t="shared" si="40"/>
        <v>2168.0662499999999</v>
      </c>
      <c r="J294" s="766">
        <f t="shared" si="40"/>
        <v>2168.0662499999999</v>
      </c>
      <c r="K294" s="766">
        <f t="shared" si="40"/>
        <v>2168.0662499999999</v>
      </c>
      <c r="L294" s="766">
        <f t="shared" si="40"/>
        <v>2168.0662499999999</v>
      </c>
      <c r="M294" s="766">
        <f t="shared" si="40"/>
        <v>2168.0662499999999</v>
      </c>
      <c r="N294" s="766">
        <f t="shared" si="40"/>
        <v>2168.0662499999999</v>
      </c>
      <c r="O294" s="766">
        <f t="shared" si="40"/>
        <v>2168.0662499999999</v>
      </c>
      <c r="P294" s="766">
        <f t="shared" si="40"/>
        <v>2168.0662499999999</v>
      </c>
      <c r="Q294" s="766">
        <f t="shared" si="40"/>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38"/>
        <v>AYAWA1wd</v>
      </c>
      <c r="H295" s="719">
        <v>2168.0662499999999</v>
      </c>
      <c r="I295" s="766">
        <f t="shared" si="40"/>
        <v>2168.0662499999999</v>
      </c>
      <c r="J295" s="766">
        <f t="shared" si="40"/>
        <v>2168.0662499999999</v>
      </c>
      <c r="K295" s="766">
        <f t="shared" si="40"/>
        <v>2168.0662499999999</v>
      </c>
      <c r="L295" s="766">
        <f t="shared" si="40"/>
        <v>2168.0662499999999</v>
      </c>
      <c r="M295" s="766">
        <f t="shared" si="40"/>
        <v>2168.0662499999999</v>
      </c>
      <c r="N295" s="766">
        <f t="shared" si="40"/>
        <v>2168.0662499999999</v>
      </c>
      <c r="O295" s="766">
        <f t="shared" si="40"/>
        <v>2168.0662499999999</v>
      </c>
      <c r="P295" s="766">
        <f t="shared" si="40"/>
        <v>2168.0662499999999</v>
      </c>
      <c r="Q295" s="766">
        <f t="shared" si="40"/>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38"/>
        <v>YAWA2Wa</v>
      </c>
      <c r="H296" s="719">
        <v>0</v>
      </c>
      <c r="I296" s="766">
        <f t="shared" si="40"/>
        <v>0</v>
      </c>
      <c r="J296" s="766">
        <f t="shared" si="40"/>
        <v>0</v>
      </c>
      <c r="K296" s="766">
        <f t="shared" si="40"/>
        <v>0</v>
      </c>
      <c r="L296" s="766">
        <f t="shared" si="40"/>
        <v>0</v>
      </c>
      <c r="M296" s="766">
        <f t="shared" si="40"/>
        <v>0</v>
      </c>
      <c r="N296" s="766">
        <f t="shared" si="40"/>
        <v>0</v>
      </c>
      <c r="O296" s="766">
        <f t="shared" si="40"/>
        <v>0</v>
      </c>
      <c r="P296" s="766">
        <f t="shared" si="40"/>
        <v>0</v>
      </c>
      <c r="Q296" s="766">
        <f t="shared" si="40"/>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38"/>
        <v>AYAOA1o</v>
      </c>
      <c r="H297" s="719">
        <f>H294+H289-H284</f>
        <v>2291.0662499999999</v>
      </c>
      <c r="I297" s="766">
        <f t="shared" ref="I297:Q311" si="41">$H297*I$264</f>
        <v>2291.0662499999999</v>
      </c>
      <c r="J297" s="766">
        <f t="shared" si="41"/>
        <v>2291.0662499999999</v>
      </c>
      <c r="K297" s="766">
        <f t="shared" si="41"/>
        <v>2291.0662499999999</v>
      </c>
      <c r="L297" s="766">
        <f t="shared" si="41"/>
        <v>2291.0662499999999</v>
      </c>
      <c r="M297" s="766">
        <f t="shared" si="41"/>
        <v>2291.0662499999999</v>
      </c>
      <c r="N297" s="766">
        <f t="shared" si="41"/>
        <v>2291.0662499999999</v>
      </c>
      <c r="O297" s="766">
        <f t="shared" si="41"/>
        <v>2291.0662499999999</v>
      </c>
      <c r="P297" s="766">
        <f t="shared" si="41"/>
        <v>2291.0662499999999</v>
      </c>
      <c r="Q297" s="766">
        <f t="shared" si="41"/>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38"/>
        <v>AYAOA1od</v>
      </c>
      <c r="H298" s="719">
        <f>H295+H290-H285</f>
        <v>2291.0662499999999</v>
      </c>
      <c r="I298" s="766">
        <f t="shared" si="41"/>
        <v>2291.0662499999999</v>
      </c>
      <c r="J298" s="766">
        <f t="shared" si="41"/>
        <v>2291.0662499999999</v>
      </c>
      <c r="K298" s="766">
        <f t="shared" si="41"/>
        <v>2291.0662499999999</v>
      </c>
      <c r="L298" s="766">
        <f t="shared" si="41"/>
        <v>2291.0662499999999</v>
      </c>
      <c r="M298" s="766">
        <f t="shared" si="41"/>
        <v>2291.0662499999999</v>
      </c>
      <c r="N298" s="766">
        <f t="shared" si="41"/>
        <v>2291.0662499999999</v>
      </c>
      <c r="O298" s="766">
        <f t="shared" si="41"/>
        <v>2291.0662499999999</v>
      </c>
      <c r="P298" s="766">
        <f t="shared" si="41"/>
        <v>2291.0662499999999</v>
      </c>
      <c r="Q298" s="766">
        <f t="shared" si="41"/>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38"/>
        <v>YAOA2Oa</v>
      </c>
      <c r="H299" s="719">
        <v>0</v>
      </c>
      <c r="I299" s="766">
        <f t="shared" si="41"/>
        <v>0</v>
      </c>
      <c r="J299" s="766">
        <f t="shared" si="41"/>
        <v>0</v>
      </c>
      <c r="K299" s="766">
        <f t="shared" si="41"/>
        <v>0</v>
      </c>
      <c r="L299" s="766">
        <f t="shared" si="41"/>
        <v>0</v>
      </c>
      <c r="M299" s="766">
        <f t="shared" si="41"/>
        <v>0</v>
      </c>
      <c r="N299" s="766">
        <f t="shared" si="41"/>
        <v>0</v>
      </c>
      <c r="O299" s="766">
        <f t="shared" si="41"/>
        <v>0</v>
      </c>
      <c r="P299" s="766">
        <f t="shared" si="41"/>
        <v>0</v>
      </c>
      <c r="Q299" s="766">
        <f t="shared" si="41"/>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38"/>
        <v>YYWWWw</v>
      </c>
      <c r="H300" s="719">
        <v>1545.9255000000001</v>
      </c>
      <c r="I300" s="766">
        <f t="shared" si="41"/>
        <v>1545.9255000000001</v>
      </c>
      <c r="J300" s="766">
        <f t="shared" si="41"/>
        <v>1545.9255000000001</v>
      </c>
      <c r="K300" s="766">
        <f t="shared" si="41"/>
        <v>1545.9255000000001</v>
      </c>
      <c r="L300" s="766">
        <f t="shared" si="41"/>
        <v>1545.9255000000001</v>
      </c>
      <c r="M300" s="766">
        <f t="shared" si="41"/>
        <v>1545.9255000000001</v>
      </c>
      <c r="N300" s="766">
        <f t="shared" si="41"/>
        <v>1545.9255000000001</v>
      </c>
      <c r="O300" s="766">
        <f t="shared" si="41"/>
        <v>1545.9255000000001</v>
      </c>
      <c r="P300" s="766">
        <f t="shared" si="41"/>
        <v>1545.9255000000001</v>
      </c>
      <c r="Q300" s="766">
        <f t="shared" si="41"/>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38"/>
        <v>YYWWWwd</v>
      </c>
      <c r="H301" s="719">
        <v>1545.9255000000001</v>
      </c>
      <c r="I301" s="766">
        <f t="shared" si="41"/>
        <v>1545.9255000000001</v>
      </c>
      <c r="J301" s="766">
        <f t="shared" si="41"/>
        <v>1545.9255000000001</v>
      </c>
      <c r="K301" s="766">
        <f t="shared" si="41"/>
        <v>1545.9255000000001</v>
      </c>
      <c r="L301" s="766">
        <f t="shared" si="41"/>
        <v>1545.9255000000001</v>
      </c>
      <c r="M301" s="766">
        <f t="shared" si="41"/>
        <v>1545.9255000000001</v>
      </c>
      <c r="N301" s="766">
        <f t="shared" si="41"/>
        <v>1545.9255000000001</v>
      </c>
      <c r="O301" s="766">
        <f t="shared" si="41"/>
        <v>1545.9255000000001</v>
      </c>
      <c r="P301" s="766">
        <f t="shared" si="41"/>
        <v>1545.9255000000001</v>
      </c>
      <c r="Q301" s="766">
        <f t="shared" si="41"/>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38"/>
        <v>YYLWBl</v>
      </c>
      <c r="H302" s="719">
        <v>1400</v>
      </c>
      <c r="I302" s="766">
        <f t="shared" si="41"/>
        <v>1400</v>
      </c>
      <c r="J302" s="766">
        <f t="shared" si="41"/>
        <v>1400</v>
      </c>
      <c r="K302" s="766">
        <f t="shared" si="41"/>
        <v>1400</v>
      </c>
      <c r="L302" s="766">
        <f t="shared" si="41"/>
        <v>1400</v>
      </c>
      <c r="M302" s="766">
        <f t="shared" si="41"/>
        <v>1400</v>
      </c>
      <c r="N302" s="766">
        <f t="shared" si="41"/>
        <v>1400</v>
      </c>
      <c r="O302" s="766">
        <f t="shared" si="41"/>
        <v>1400</v>
      </c>
      <c r="P302" s="766">
        <f t="shared" si="41"/>
        <v>1400</v>
      </c>
      <c r="Q302" s="766">
        <f t="shared" si="41"/>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ref="G303:G304" si="42">_xlfn.CONCAT(H215:M215)</f>
        <v>YYBLWb</v>
      </c>
      <c r="H303" s="719">
        <v>1900.6974</v>
      </c>
      <c r="I303" s="766">
        <f t="shared" si="41"/>
        <v>1900.6974</v>
      </c>
      <c r="J303" s="766">
        <f t="shared" si="41"/>
        <v>1900.6974</v>
      </c>
      <c r="K303" s="766">
        <f t="shared" si="41"/>
        <v>1900.6974</v>
      </c>
      <c r="L303" s="766">
        <f t="shared" si="41"/>
        <v>1900.6974</v>
      </c>
      <c r="M303" s="766">
        <f t="shared" si="41"/>
        <v>1900.6974</v>
      </c>
      <c r="N303" s="766">
        <f t="shared" si="41"/>
        <v>1900.6974</v>
      </c>
      <c r="O303" s="766">
        <f t="shared" si="41"/>
        <v>1900.6974</v>
      </c>
      <c r="P303" s="766">
        <f t="shared" si="41"/>
        <v>1900.6974</v>
      </c>
      <c r="Q303" s="766">
        <f t="shared" si="41"/>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42"/>
        <v>YYBLWbd</v>
      </c>
      <c r="H304" s="719">
        <v>1900.6974</v>
      </c>
      <c r="I304" s="766">
        <f t="shared" si="41"/>
        <v>1900.6974</v>
      </c>
      <c r="J304" s="766">
        <f t="shared" si="41"/>
        <v>1900.6974</v>
      </c>
      <c r="K304" s="766">
        <f t="shared" si="41"/>
        <v>1900.6974</v>
      </c>
      <c r="L304" s="766">
        <f t="shared" si="41"/>
        <v>1900.6974</v>
      </c>
      <c r="M304" s="766">
        <f t="shared" si="41"/>
        <v>1900.6974</v>
      </c>
      <c r="N304" s="766">
        <f t="shared" si="41"/>
        <v>1900.6974</v>
      </c>
      <c r="O304" s="766">
        <f t="shared" si="41"/>
        <v>1900.6974</v>
      </c>
      <c r="P304" s="766">
        <f t="shared" si="41"/>
        <v>1900.6974</v>
      </c>
      <c r="Q304" s="766">
        <f t="shared" si="41"/>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ref="G305:G348" si="43">_xlfn.CONCAT(H217:M217)</f>
        <v>YYWBLw</v>
      </c>
      <c r="H305" s="719">
        <v>2132.2460249999999</v>
      </c>
      <c r="I305" s="766">
        <f t="shared" si="41"/>
        <v>2132.2460249999999</v>
      </c>
      <c r="J305" s="766">
        <f t="shared" si="41"/>
        <v>2132.2460249999999</v>
      </c>
      <c r="K305" s="766">
        <f t="shared" si="41"/>
        <v>2132.2460249999999</v>
      </c>
      <c r="L305" s="766">
        <f t="shared" si="41"/>
        <v>2132.2460249999999</v>
      </c>
      <c r="M305" s="766">
        <f t="shared" si="41"/>
        <v>2132.2460249999999</v>
      </c>
      <c r="N305" s="766">
        <f t="shared" si="41"/>
        <v>2132.2460249999999</v>
      </c>
      <c r="O305" s="766">
        <f t="shared" si="41"/>
        <v>2132.2460249999999</v>
      </c>
      <c r="P305" s="766">
        <f t="shared" si="41"/>
        <v>2132.2460249999999</v>
      </c>
      <c r="Q305" s="766">
        <f t="shared" si="41"/>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43"/>
        <v>YYWBLwd</v>
      </c>
      <c r="H306" s="719">
        <v>2132.2460249999999</v>
      </c>
      <c r="I306" s="766">
        <f t="shared" si="41"/>
        <v>2132.2460249999999</v>
      </c>
      <c r="J306" s="766">
        <f t="shared" si="41"/>
        <v>2132.2460249999999</v>
      </c>
      <c r="K306" s="766">
        <f t="shared" si="41"/>
        <v>2132.2460249999999</v>
      </c>
      <c r="L306" s="766">
        <f t="shared" si="41"/>
        <v>2132.2460249999999</v>
      </c>
      <c r="M306" s="766">
        <f t="shared" si="41"/>
        <v>2132.2460249999999</v>
      </c>
      <c r="N306" s="766">
        <f t="shared" si="41"/>
        <v>2132.2460249999999</v>
      </c>
      <c r="O306" s="766">
        <f t="shared" si="41"/>
        <v>2132.2460249999999</v>
      </c>
      <c r="P306" s="766">
        <f t="shared" si="41"/>
        <v>2132.2460249999999</v>
      </c>
      <c r="Q306" s="766">
        <f t="shared" si="41"/>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43"/>
        <v>YYNWBl</v>
      </c>
      <c r="H307" s="719">
        <v>1540</v>
      </c>
      <c r="I307" s="766">
        <f t="shared" si="41"/>
        <v>1540</v>
      </c>
      <c r="J307" s="766">
        <f t="shared" si="41"/>
        <v>1540</v>
      </c>
      <c r="K307" s="766">
        <f t="shared" si="41"/>
        <v>1540</v>
      </c>
      <c r="L307" s="766">
        <f t="shared" si="41"/>
        <v>1540</v>
      </c>
      <c r="M307" s="766">
        <f t="shared" si="41"/>
        <v>1540</v>
      </c>
      <c r="N307" s="766">
        <f t="shared" si="41"/>
        <v>1540</v>
      </c>
      <c r="O307" s="766">
        <f t="shared" si="41"/>
        <v>1540</v>
      </c>
      <c r="P307" s="766">
        <f t="shared" si="41"/>
        <v>1540</v>
      </c>
      <c r="Q307" s="766">
        <f t="shared" si="41"/>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43"/>
        <v>YYLNWb</v>
      </c>
      <c r="H308" s="719">
        <v>2158.3939999999998</v>
      </c>
      <c r="I308" s="766">
        <f t="shared" si="41"/>
        <v>2158.3939999999998</v>
      </c>
      <c r="J308" s="766">
        <f t="shared" si="41"/>
        <v>2158.3939999999998</v>
      </c>
      <c r="K308" s="766">
        <f t="shared" si="41"/>
        <v>2158.3939999999998</v>
      </c>
      <c r="L308" s="766">
        <f t="shared" si="41"/>
        <v>2158.3939999999998</v>
      </c>
      <c r="M308" s="766">
        <f t="shared" si="41"/>
        <v>2158.3939999999998</v>
      </c>
      <c r="N308" s="766">
        <f t="shared" si="41"/>
        <v>2158.3939999999998</v>
      </c>
      <c r="O308" s="766">
        <f t="shared" si="41"/>
        <v>2158.3939999999998</v>
      </c>
      <c r="P308" s="766">
        <f t="shared" si="41"/>
        <v>2158.3939999999998</v>
      </c>
      <c r="Q308" s="766">
        <f t="shared" si="41"/>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43"/>
        <v>YYLNWbd</v>
      </c>
      <c r="H309" s="719">
        <v>2158.3939999999998</v>
      </c>
      <c r="I309" s="766">
        <f t="shared" si="41"/>
        <v>2158.3939999999998</v>
      </c>
      <c r="J309" s="766">
        <f t="shared" si="41"/>
        <v>2158.3939999999998</v>
      </c>
      <c r="K309" s="766">
        <f t="shared" si="41"/>
        <v>2158.3939999999998</v>
      </c>
      <c r="L309" s="766">
        <f t="shared" si="41"/>
        <v>2158.3939999999998</v>
      </c>
      <c r="M309" s="766">
        <f t="shared" si="41"/>
        <v>2158.3939999999998</v>
      </c>
      <c r="N309" s="766">
        <f t="shared" si="41"/>
        <v>2158.3939999999998</v>
      </c>
      <c r="O309" s="766">
        <f t="shared" si="41"/>
        <v>2158.3939999999998</v>
      </c>
      <c r="P309" s="766">
        <f t="shared" si="41"/>
        <v>2158.3939999999998</v>
      </c>
      <c r="Q309" s="766">
        <f t="shared" si="41"/>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43"/>
        <v>YYBLNw</v>
      </c>
      <c r="H310" s="719">
        <v>2568.9757500000001</v>
      </c>
      <c r="I310" s="766">
        <f t="shared" si="41"/>
        <v>2568.9757500000001</v>
      </c>
      <c r="J310" s="766">
        <f t="shared" si="41"/>
        <v>2568.9757500000001</v>
      </c>
      <c r="K310" s="766">
        <f t="shared" si="41"/>
        <v>2568.9757500000001</v>
      </c>
      <c r="L310" s="766">
        <f t="shared" si="41"/>
        <v>2568.9757500000001</v>
      </c>
      <c r="M310" s="766">
        <f t="shared" si="41"/>
        <v>2568.9757500000001</v>
      </c>
      <c r="N310" s="766">
        <f t="shared" si="41"/>
        <v>2568.9757500000001</v>
      </c>
      <c r="O310" s="766">
        <f t="shared" si="41"/>
        <v>2568.9757500000001</v>
      </c>
      <c r="P310" s="766">
        <f t="shared" si="41"/>
        <v>2568.9757500000001</v>
      </c>
      <c r="Q310" s="766">
        <f t="shared" si="41"/>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43"/>
        <v>YYBLNwd</v>
      </c>
      <c r="H311" s="719">
        <v>2568.9757500000001</v>
      </c>
      <c r="I311" s="766">
        <f t="shared" si="41"/>
        <v>2568.9757500000001</v>
      </c>
      <c r="J311" s="766">
        <f t="shared" si="41"/>
        <v>2568.9757500000001</v>
      </c>
      <c r="K311" s="766">
        <f t="shared" si="41"/>
        <v>2568.9757500000001</v>
      </c>
      <c r="L311" s="766">
        <f t="shared" si="41"/>
        <v>2568.9757500000001</v>
      </c>
      <c r="M311" s="766">
        <f t="shared" si="41"/>
        <v>2568.9757500000001</v>
      </c>
      <c r="N311" s="766">
        <f t="shared" si="41"/>
        <v>2568.9757500000001</v>
      </c>
      <c r="O311" s="766">
        <f t="shared" si="41"/>
        <v>2568.9757500000001</v>
      </c>
      <c r="P311" s="766">
        <f t="shared" si="41"/>
        <v>2568.9757500000001</v>
      </c>
      <c r="Q311" s="766">
        <f t="shared" si="41"/>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43"/>
        <v>YYWBLz</v>
      </c>
      <c r="H312" s="719">
        <v>1200</v>
      </c>
      <c r="I312" s="766">
        <f t="shared" ref="I312:P313" si="44">$H312*I$264</f>
        <v>1200</v>
      </c>
      <c r="J312" s="766">
        <f t="shared" si="44"/>
        <v>1200</v>
      </c>
      <c r="K312" s="766">
        <f t="shared" si="44"/>
        <v>1200</v>
      </c>
      <c r="L312" s="766">
        <f t="shared" si="44"/>
        <v>1200</v>
      </c>
      <c r="M312" s="766">
        <f t="shared" si="44"/>
        <v>1200</v>
      </c>
      <c r="N312" s="766">
        <f t="shared" si="44"/>
        <v>1200</v>
      </c>
      <c r="O312" s="766">
        <f t="shared" si="44"/>
        <v>1200</v>
      </c>
      <c r="P312" s="766">
        <f t="shared" si="44"/>
        <v>1200</v>
      </c>
      <c r="Q312" s="766">
        <f t="shared" ref="J312:Q341" si="45">$H312*Q$264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43"/>
        <v>YYWBLzd</v>
      </c>
      <c r="H313" s="719">
        <v>1200</v>
      </c>
      <c r="I313" s="766">
        <f t="shared" si="44"/>
        <v>1200</v>
      </c>
      <c r="J313" s="766">
        <f t="shared" si="44"/>
        <v>1200</v>
      </c>
      <c r="K313" s="766">
        <f t="shared" si="44"/>
        <v>1200</v>
      </c>
      <c r="L313" s="766">
        <f t="shared" si="44"/>
        <v>1200</v>
      </c>
      <c r="M313" s="766">
        <f t="shared" si="44"/>
        <v>1200</v>
      </c>
      <c r="N313" s="766">
        <f t="shared" si="44"/>
        <v>1200</v>
      </c>
      <c r="O313" s="766">
        <f t="shared" si="44"/>
        <v>1200</v>
      </c>
      <c r="P313" s="766">
        <f t="shared" si="44"/>
        <v>1200</v>
      </c>
      <c r="Q313" s="766">
        <f t="shared" si="45"/>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43"/>
        <v>YYWWBk</v>
      </c>
      <c r="H314" s="719">
        <v>1025</v>
      </c>
      <c r="I314" s="766">
        <f t="shared" ref="I314:I348" si="46">$H314*I$264</f>
        <v>1025</v>
      </c>
      <c r="J314" s="766">
        <f t="shared" si="45"/>
        <v>1025</v>
      </c>
      <c r="K314" s="766">
        <f t="shared" si="45"/>
        <v>1025</v>
      </c>
      <c r="L314" s="766">
        <f t="shared" si="45"/>
        <v>1025</v>
      </c>
      <c r="M314" s="766">
        <f t="shared" si="45"/>
        <v>1025</v>
      </c>
      <c r="N314" s="766">
        <f t="shared" si="45"/>
        <v>1025</v>
      </c>
      <c r="O314" s="766">
        <f t="shared" si="45"/>
        <v>1025</v>
      </c>
      <c r="P314" s="766">
        <f t="shared" si="45"/>
        <v>1025</v>
      </c>
      <c r="Q314" s="766">
        <f t="shared" si="45"/>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43"/>
        <v>YYKWWb</v>
      </c>
      <c r="H315" s="719">
        <v>1852.6592948850778</v>
      </c>
      <c r="I315" s="766">
        <f t="shared" si="46"/>
        <v>1852.6592948850778</v>
      </c>
      <c r="J315" s="766">
        <f t="shared" si="45"/>
        <v>1852.6592948850778</v>
      </c>
      <c r="K315" s="766">
        <f t="shared" si="45"/>
        <v>1852.6592948850778</v>
      </c>
      <c r="L315" s="766">
        <f t="shared" si="45"/>
        <v>1852.6592948850778</v>
      </c>
      <c r="M315" s="766">
        <f t="shared" si="45"/>
        <v>1852.6592948850778</v>
      </c>
      <c r="N315" s="766">
        <f t="shared" si="45"/>
        <v>1852.6592948850778</v>
      </c>
      <c r="O315" s="766">
        <f t="shared" si="45"/>
        <v>1852.6592948850778</v>
      </c>
      <c r="P315" s="766">
        <f t="shared" si="45"/>
        <v>1852.6592948850778</v>
      </c>
      <c r="Q315" s="766">
        <f t="shared" si="45"/>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43"/>
        <v>YYKWWbd</v>
      </c>
      <c r="H316" s="719">
        <v>1852.6592948850778</v>
      </c>
      <c r="I316" s="766">
        <f t="shared" si="46"/>
        <v>1852.6592948850778</v>
      </c>
      <c r="J316" s="766">
        <f t="shared" si="45"/>
        <v>1852.6592948850778</v>
      </c>
      <c r="K316" s="766">
        <f t="shared" si="45"/>
        <v>1852.6592948850778</v>
      </c>
      <c r="L316" s="766">
        <f t="shared" si="45"/>
        <v>1852.6592948850778</v>
      </c>
      <c r="M316" s="766">
        <f t="shared" si="45"/>
        <v>1852.6592948850778</v>
      </c>
      <c r="N316" s="766">
        <f t="shared" si="45"/>
        <v>1852.6592948850778</v>
      </c>
      <c r="O316" s="766">
        <f t="shared" si="45"/>
        <v>1852.6592948850778</v>
      </c>
      <c r="P316" s="766">
        <f t="shared" si="45"/>
        <v>1852.6592948850778</v>
      </c>
      <c r="Q316" s="766">
        <f t="shared" si="45"/>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43"/>
        <v>YYBKWw</v>
      </c>
      <c r="H317" s="719">
        <v>1964.8100390625002</v>
      </c>
      <c r="I317" s="766">
        <f t="shared" si="46"/>
        <v>1964.8100390625002</v>
      </c>
      <c r="J317" s="766">
        <f t="shared" si="45"/>
        <v>1964.8100390625002</v>
      </c>
      <c r="K317" s="766">
        <f t="shared" si="45"/>
        <v>1964.8100390625002</v>
      </c>
      <c r="L317" s="766">
        <f t="shared" si="45"/>
        <v>1964.8100390625002</v>
      </c>
      <c r="M317" s="766">
        <f t="shared" si="45"/>
        <v>1964.8100390625002</v>
      </c>
      <c r="N317" s="766">
        <f t="shared" si="45"/>
        <v>1964.8100390625002</v>
      </c>
      <c r="O317" s="766">
        <f t="shared" si="45"/>
        <v>1964.8100390625002</v>
      </c>
      <c r="P317" s="766">
        <f t="shared" si="45"/>
        <v>1964.8100390625002</v>
      </c>
      <c r="Q317" s="766">
        <f t="shared" si="45"/>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43"/>
        <v>YYBKWwd</v>
      </c>
      <c r="H318" s="719">
        <v>1964.8100390625002</v>
      </c>
      <c r="I318" s="766">
        <f t="shared" si="46"/>
        <v>1964.8100390625002</v>
      </c>
      <c r="J318" s="766">
        <f t="shared" si="45"/>
        <v>1964.8100390625002</v>
      </c>
      <c r="K318" s="766">
        <f t="shared" si="45"/>
        <v>1964.8100390625002</v>
      </c>
      <c r="L318" s="766">
        <f t="shared" si="45"/>
        <v>1964.8100390625002</v>
      </c>
      <c r="M318" s="766">
        <f t="shared" si="45"/>
        <v>1964.8100390625002</v>
      </c>
      <c r="N318" s="766">
        <f t="shared" si="45"/>
        <v>1964.8100390625002</v>
      </c>
      <c r="O318" s="766">
        <f t="shared" si="45"/>
        <v>1964.8100390625002</v>
      </c>
      <c r="P318" s="766">
        <f t="shared" si="45"/>
        <v>1964.8100390625002</v>
      </c>
      <c r="Q318" s="766">
        <f t="shared" si="45"/>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43"/>
        <v>YYWBKw</v>
      </c>
      <c r="H319" s="719">
        <v>2169.8336953125004</v>
      </c>
      <c r="I319" s="766">
        <f t="shared" si="46"/>
        <v>2169.8336953125004</v>
      </c>
      <c r="J319" s="766">
        <f t="shared" si="45"/>
        <v>2169.8336953125004</v>
      </c>
      <c r="K319" s="766">
        <f t="shared" si="45"/>
        <v>2169.8336953125004</v>
      </c>
      <c r="L319" s="766">
        <f t="shared" si="45"/>
        <v>2169.8336953125004</v>
      </c>
      <c r="M319" s="766">
        <f t="shared" si="45"/>
        <v>2169.8336953125004</v>
      </c>
      <c r="N319" s="766">
        <f t="shared" si="45"/>
        <v>2169.8336953125004</v>
      </c>
      <c r="O319" s="766">
        <f t="shared" si="45"/>
        <v>2169.8336953125004</v>
      </c>
      <c r="P319" s="766">
        <f t="shared" si="45"/>
        <v>2169.8336953125004</v>
      </c>
      <c r="Q319" s="766">
        <f t="shared" si="45"/>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43"/>
        <v>YYWBKwd</v>
      </c>
      <c r="H320" s="719">
        <v>2169.8336953125004</v>
      </c>
      <c r="I320" s="766">
        <f t="shared" si="46"/>
        <v>2169.8336953125004</v>
      </c>
      <c r="J320" s="766">
        <f t="shared" si="45"/>
        <v>2169.8336953125004</v>
      </c>
      <c r="K320" s="766">
        <f t="shared" si="45"/>
        <v>2169.8336953125004</v>
      </c>
      <c r="L320" s="766">
        <f t="shared" si="45"/>
        <v>2169.8336953125004</v>
      </c>
      <c r="M320" s="766">
        <f t="shared" si="45"/>
        <v>2169.8336953125004</v>
      </c>
      <c r="N320" s="766">
        <f t="shared" si="45"/>
        <v>2169.8336953125004</v>
      </c>
      <c r="O320" s="766">
        <f t="shared" si="45"/>
        <v>2169.8336953125004</v>
      </c>
      <c r="P320" s="766">
        <f t="shared" si="45"/>
        <v>2169.8336953125004</v>
      </c>
      <c r="Q320" s="766">
        <f t="shared" si="45"/>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43"/>
        <v>YYNWBk</v>
      </c>
      <c r="H321" s="719">
        <v>1025</v>
      </c>
      <c r="I321" s="766">
        <f t="shared" si="46"/>
        <v>1025</v>
      </c>
      <c r="J321" s="766">
        <f t="shared" si="45"/>
        <v>1025</v>
      </c>
      <c r="K321" s="766">
        <f t="shared" si="45"/>
        <v>1025</v>
      </c>
      <c r="L321" s="766">
        <f t="shared" si="45"/>
        <v>1025</v>
      </c>
      <c r="M321" s="766">
        <f t="shared" si="45"/>
        <v>1025</v>
      </c>
      <c r="N321" s="766">
        <f t="shared" si="45"/>
        <v>1025</v>
      </c>
      <c r="O321" s="766">
        <f t="shared" si="45"/>
        <v>1025</v>
      </c>
      <c r="P321" s="766">
        <f t="shared" si="45"/>
        <v>1025</v>
      </c>
      <c r="Q321" s="766">
        <f t="shared" si="45"/>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43"/>
        <v>YYKNWb</v>
      </c>
      <c r="H322" s="719">
        <v>2296.5125359179465</v>
      </c>
      <c r="I322" s="766">
        <f t="shared" si="46"/>
        <v>2296.5125359179465</v>
      </c>
      <c r="J322" s="766">
        <f t="shared" si="45"/>
        <v>2296.5125359179465</v>
      </c>
      <c r="K322" s="766">
        <f t="shared" si="45"/>
        <v>2296.5125359179465</v>
      </c>
      <c r="L322" s="766">
        <f t="shared" si="45"/>
        <v>2296.5125359179465</v>
      </c>
      <c r="M322" s="766">
        <f t="shared" si="45"/>
        <v>2296.5125359179465</v>
      </c>
      <c r="N322" s="766">
        <f t="shared" si="45"/>
        <v>2296.5125359179465</v>
      </c>
      <c r="O322" s="766">
        <f t="shared" si="45"/>
        <v>2296.5125359179465</v>
      </c>
      <c r="P322" s="766">
        <f t="shared" si="45"/>
        <v>2296.5125359179465</v>
      </c>
      <c r="Q322" s="766">
        <f t="shared" si="45"/>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t="str">
        <f t="shared" si="43"/>
        <v>YYKNWbd</v>
      </c>
      <c r="H323" s="719">
        <v>2296.5125359179465</v>
      </c>
      <c r="I323" s="766">
        <f t="shared" si="46"/>
        <v>2296.5125359179465</v>
      </c>
      <c r="J323" s="766">
        <f t="shared" si="45"/>
        <v>2296.5125359179465</v>
      </c>
      <c r="K323" s="766">
        <f t="shared" si="45"/>
        <v>2296.5125359179465</v>
      </c>
      <c r="L323" s="766">
        <f t="shared" si="45"/>
        <v>2296.5125359179465</v>
      </c>
      <c r="M323" s="766">
        <f t="shared" si="45"/>
        <v>2296.5125359179465</v>
      </c>
      <c r="N323" s="766">
        <f t="shared" si="45"/>
        <v>2296.5125359179465</v>
      </c>
      <c r="O323" s="766">
        <f t="shared" si="45"/>
        <v>2296.5125359179465</v>
      </c>
      <c r="P323" s="766">
        <f t="shared" si="45"/>
        <v>2296.5125359179465</v>
      </c>
      <c r="Q323" s="766">
        <f t="shared" si="45"/>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26" t="str">
        <f t="shared" si="43"/>
        <v>YYBKNw</v>
      </c>
      <c r="H324" s="719">
        <v>2454.78515625</v>
      </c>
      <c r="I324" s="766">
        <f t="shared" si="46"/>
        <v>2454.78515625</v>
      </c>
      <c r="J324" s="766">
        <f t="shared" si="45"/>
        <v>2454.78515625</v>
      </c>
      <c r="K324" s="766">
        <f t="shared" si="45"/>
        <v>2454.78515625</v>
      </c>
      <c r="L324" s="766">
        <f t="shared" si="45"/>
        <v>2454.78515625</v>
      </c>
      <c r="M324" s="766">
        <f t="shared" si="45"/>
        <v>2454.78515625</v>
      </c>
      <c r="N324" s="766">
        <f t="shared" si="45"/>
        <v>2454.78515625</v>
      </c>
      <c r="O324" s="766">
        <f t="shared" si="45"/>
        <v>2454.78515625</v>
      </c>
      <c r="P324" s="766">
        <f t="shared" si="45"/>
        <v>2454.78515625</v>
      </c>
      <c r="Q324" s="766">
        <f t="shared" si="45"/>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26" t="str">
        <f t="shared" si="43"/>
        <v>YYBKNwd</v>
      </c>
      <c r="H325" s="719">
        <v>2454.78515625</v>
      </c>
      <c r="I325" s="766">
        <f t="shared" si="46"/>
        <v>2454.78515625</v>
      </c>
      <c r="J325" s="766">
        <f t="shared" si="45"/>
        <v>2454.78515625</v>
      </c>
      <c r="K325" s="766">
        <f t="shared" si="45"/>
        <v>2454.78515625</v>
      </c>
      <c r="L325" s="766">
        <f t="shared" si="45"/>
        <v>2454.78515625</v>
      </c>
      <c r="M325" s="766">
        <f t="shared" si="45"/>
        <v>2454.78515625</v>
      </c>
      <c r="N325" s="766">
        <f t="shared" si="45"/>
        <v>2454.78515625</v>
      </c>
      <c r="O325" s="766">
        <f t="shared" si="45"/>
        <v>2454.78515625</v>
      </c>
      <c r="P325" s="766">
        <f t="shared" si="45"/>
        <v>2454.78515625</v>
      </c>
      <c r="Q325" s="766">
        <f t="shared" si="45"/>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26" t="str">
        <f t="shared" si="43"/>
        <v>YYWBKz</v>
      </c>
      <c r="H326" s="719">
        <v>1150</v>
      </c>
      <c r="I326" s="766">
        <f t="shared" si="46"/>
        <v>1150</v>
      </c>
      <c r="J326" s="766">
        <f t="shared" si="45"/>
        <v>1150</v>
      </c>
      <c r="K326" s="766">
        <f t="shared" si="45"/>
        <v>1150</v>
      </c>
      <c r="L326" s="766">
        <f t="shared" si="45"/>
        <v>1150</v>
      </c>
      <c r="M326" s="766">
        <f t="shared" si="45"/>
        <v>1150</v>
      </c>
      <c r="N326" s="766">
        <f t="shared" si="45"/>
        <v>1150</v>
      </c>
      <c r="O326" s="766">
        <f t="shared" si="45"/>
        <v>1150</v>
      </c>
      <c r="P326" s="766">
        <f t="shared" si="45"/>
        <v>1150</v>
      </c>
      <c r="Q326" s="766">
        <f t="shared" si="45"/>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26" t="str">
        <f t="shared" si="43"/>
        <v>YYWBKzd</v>
      </c>
      <c r="H327" s="719">
        <v>1150</v>
      </c>
      <c r="I327" s="766">
        <f t="shared" si="46"/>
        <v>1150</v>
      </c>
      <c r="J327" s="766">
        <f t="shared" si="45"/>
        <v>1150</v>
      </c>
      <c r="K327" s="766">
        <f t="shared" si="45"/>
        <v>1150</v>
      </c>
      <c r="L327" s="766">
        <f t="shared" si="45"/>
        <v>1150</v>
      </c>
      <c r="M327" s="766">
        <f t="shared" si="45"/>
        <v>1150</v>
      </c>
      <c r="N327" s="766">
        <f t="shared" si="45"/>
        <v>1150</v>
      </c>
      <c r="O327" s="766">
        <f t="shared" si="45"/>
        <v>1150</v>
      </c>
      <c r="P327" s="766">
        <f t="shared" si="45"/>
        <v>1150</v>
      </c>
      <c r="Q327" s="766">
        <f t="shared" si="45"/>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26" t="str">
        <f t="shared" si="43"/>
        <v>YYWWBf</v>
      </c>
      <c r="H328" s="719">
        <v>1400</v>
      </c>
      <c r="I328" s="766">
        <f t="shared" si="46"/>
        <v>1400</v>
      </c>
      <c r="J328" s="766">
        <f t="shared" si="45"/>
        <v>1400</v>
      </c>
      <c r="K328" s="766">
        <f t="shared" si="45"/>
        <v>1400</v>
      </c>
      <c r="L328" s="766">
        <f t="shared" si="45"/>
        <v>1400</v>
      </c>
      <c r="M328" s="766">
        <f t="shared" si="45"/>
        <v>1400</v>
      </c>
      <c r="N328" s="766">
        <f t="shared" si="45"/>
        <v>1400</v>
      </c>
      <c r="O328" s="766">
        <f t="shared" si="45"/>
        <v>1400</v>
      </c>
      <c r="P328" s="766">
        <f t="shared" si="45"/>
        <v>1400</v>
      </c>
      <c r="Q328" s="766">
        <f t="shared" si="45"/>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26" t="str">
        <f t="shared" si="43"/>
        <v>YYFWWb</v>
      </c>
      <c r="H329" s="719">
        <v>1852.6592948850778</v>
      </c>
      <c r="I329" s="766">
        <f t="shared" si="46"/>
        <v>1852.6592948850778</v>
      </c>
      <c r="J329" s="766">
        <f t="shared" si="45"/>
        <v>1852.6592948850778</v>
      </c>
      <c r="K329" s="766">
        <f t="shared" si="45"/>
        <v>1852.6592948850778</v>
      </c>
      <c r="L329" s="766">
        <f t="shared" si="45"/>
        <v>1852.6592948850778</v>
      </c>
      <c r="M329" s="766">
        <f t="shared" si="45"/>
        <v>1852.6592948850778</v>
      </c>
      <c r="N329" s="766">
        <f t="shared" si="45"/>
        <v>1852.6592948850778</v>
      </c>
      <c r="O329" s="766">
        <f t="shared" si="45"/>
        <v>1852.6592948850778</v>
      </c>
      <c r="P329" s="766">
        <f t="shared" si="45"/>
        <v>1852.6592948850778</v>
      </c>
      <c r="Q329" s="766">
        <f t="shared" si="45"/>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tr">
        <f t="shared" si="43"/>
        <v>YYFWWbd</v>
      </c>
      <c r="H330" s="719">
        <v>1852.6592948850778</v>
      </c>
      <c r="I330" s="766">
        <f t="shared" si="46"/>
        <v>1852.6592948850778</v>
      </c>
      <c r="J330" s="766">
        <f t="shared" si="45"/>
        <v>1852.6592948850778</v>
      </c>
      <c r="K330" s="766">
        <f t="shared" si="45"/>
        <v>1852.6592948850778</v>
      </c>
      <c r="L330" s="766">
        <f t="shared" si="45"/>
        <v>1852.6592948850778</v>
      </c>
      <c r="M330" s="766">
        <f t="shared" si="45"/>
        <v>1852.6592948850778</v>
      </c>
      <c r="N330" s="766">
        <f t="shared" si="45"/>
        <v>1852.6592948850778</v>
      </c>
      <c r="O330" s="766">
        <f t="shared" si="45"/>
        <v>1852.6592948850778</v>
      </c>
      <c r="P330" s="766">
        <f t="shared" si="45"/>
        <v>1852.6592948850778</v>
      </c>
      <c r="Q330" s="766">
        <f t="shared" si="45"/>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5" outlineLevel="1" x14ac:dyDescent="0.25">
      <c r="A331" s="6"/>
      <c r="B331" s="7"/>
      <c r="C331" s="17"/>
      <c r="D331" s="17"/>
      <c r="E331" s="17"/>
      <c r="F331" s="26"/>
      <c r="G331" s="26" t="str">
        <f t="shared" si="43"/>
        <v>YYBFWw</v>
      </c>
      <c r="H331" s="719">
        <v>1964.8100390625002</v>
      </c>
      <c r="I331" s="766">
        <f t="shared" si="46"/>
        <v>1964.8100390625002</v>
      </c>
      <c r="J331" s="766">
        <f t="shared" si="45"/>
        <v>1964.8100390625002</v>
      </c>
      <c r="K331" s="766">
        <f t="shared" si="45"/>
        <v>1964.8100390625002</v>
      </c>
      <c r="L331" s="766">
        <f t="shared" si="45"/>
        <v>1964.8100390625002</v>
      </c>
      <c r="M331" s="766">
        <f t="shared" si="45"/>
        <v>1964.8100390625002</v>
      </c>
      <c r="N331" s="766">
        <f t="shared" si="45"/>
        <v>1964.8100390625002</v>
      </c>
      <c r="O331" s="766">
        <f t="shared" si="45"/>
        <v>1964.8100390625002</v>
      </c>
      <c r="P331" s="766">
        <f t="shared" si="45"/>
        <v>1964.8100390625002</v>
      </c>
      <c r="Q331" s="766">
        <f t="shared" si="45"/>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5" outlineLevel="1" x14ac:dyDescent="0.25">
      <c r="A332" s="6"/>
      <c r="B332" s="7"/>
      <c r="C332" s="17"/>
      <c r="D332" s="17"/>
      <c r="E332" s="17"/>
      <c r="F332" s="26"/>
      <c r="G332" s="26" t="str">
        <f t="shared" si="43"/>
        <v>YYBFWwd</v>
      </c>
      <c r="H332" s="719">
        <v>1964.8100390625002</v>
      </c>
      <c r="I332" s="766">
        <f t="shared" si="46"/>
        <v>1964.8100390625002</v>
      </c>
      <c r="J332" s="766">
        <f t="shared" si="45"/>
        <v>1964.8100390625002</v>
      </c>
      <c r="K332" s="766">
        <f t="shared" si="45"/>
        <v>1964.8100390625002</v>
      </c>
      <c r="L332" s="766">
        <f t="shared" si="45"/>
        <v>1964.8100390625002</v>
      </c>
      <c r="M332" s="766">
        <f t="shared" si="45"/>
        <v>1964.8100390625002</v>
      </c>
      <c r="N332" s="766">
        <f t="shared" si="45"/>
        <v>1964.8100390625002</v>
      </c>
      <c r="O332" s="766">
        <f t="shared" si="45"/>
        <v>1964.8100390625002</v>
      </c>
      <c r="P332" s="766">
        <f t="shared" si="45"/>
        <v>1964.8100390625002</v>
      </c>
      <c r="Q332" s="766">
        <f t="shared" si="45"/>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5" outlineLevel="1" x14ac:dyDescent="0.25">
      <c r="A333" s="6"/>
      <c r="B333" s="7"/>
      <c r="C333" s="17"/>
      <c r="D333" s="17"/>
      <c r="E333" s="17"/>
      <c r="F333" s="26"/>
      <c r="G333" s="26" t="str">
        <f t="shared" si="43"/>
        <v>YYWBFw</v>
      </c>
      <c r="H333" s="719">
        <v>2169.8336953125004</v>
      </c>
      <c r="I333" s="766">
        <f t="shared" si="46"/>
        <v>2169.8336953125004</v>
      </c>
      <c r="J333" s="766">
        <f t="shared" si="45"/>
        <v>2169.8336953125004</v>
      </c>
      <c r="K333" s="766">
        <f t="shared" si="45"/>
        <v>2169.8336953125004</v>
      </c>
      <c r="L333" s="766">
        <f t="shared" si="45"/>
        <v>2169.8336953125004</v>
      </c>
      <c r="M333" s="766">
        <f t="shared" si="45"/>
        <v>2169.8336953125004</v>
      </c>
      <c r="N333" s="766">
        <f t="shared" si="45"/>
        <v>2169.8336953125004</v>
      </c>
      <c r="O333" s="766">
        <f t="shared" si="45"/>
        <v>2169.8336953125004</v>
      </c>
      <c r="P333" s="766">
        <f t="shared" si="45"/>
        <v>2169.8336953125004</v>
      </c>
      <c r="Q333" s="766">
        <f t="shared" si="45"/>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5" outlineLevel="1" x14ac:dyDescent="0.25">
      <c r="A334" s="6"/>
      <c r="B334" s="7"/>
      <c r="C334" s="17"/>
      <c r="D334" s="17"/>
      <c r="E334" s="17"/>
      <c r="F334" s="26"/>
      <c r="G334" s="26" t="str">
        <f t="shared" si="43"/>
        <v>YYWBFwd</v>
      </c>
      <c r="H334" s="719">
        <v>2169.8336953125004</v>
      </c>
      <c r="I334" s="766">
        <f t="shared" si="46"/>
        <v>2169.8336953125004</v>
      </c>
      <c r="J334" s="766">
        <f t="shared" si="45"/>
        <v>2169.8336953125004</v>
      </c>
      <c r="K334" s="766">
        <f t="shared" si="45"/>
        <v>2169.8336953125004</v>
      </c>
      <c r="L334" s="766">
        <f t="shared" si="45"/>
        <v>2169.8336953125004</v>
      </c>
      <c r="M334" s="766">
        <f t="shared" si="45"/>
        <v>2169.8336953125004</v>
      </c>
      <c r="N334" s="766">
        <f t="shared" si="45"/>
        <v>2169.8336953125004</v>
      </c>
      <c r="O334" s="766">
        <f t="shared" si="45"/>
        <v>2169.8336953125004</v>
      </c>
      <c r="P334" s="766">
        <f t="shared" si="45"/>
        <v>2169.8336953125004</v>
      </c>
      <c r="Q334" s="766">
        <f t="shared" si="45"/>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5" outlineLevel="1" x14ac:dyDescent="0.25">
      <c r="A335" s="6"/>
      <c r="B335" s="7"/>
      <c r="C335" s="17"/>
      <c r="D335" s="17"/>
      <c r="E335" s="17"/>
      <c r="F335" s="26"/>
      <c r="G335" s="26" t="str">
        <f t="shared" si="43"/>
        <v>YYNWBf</v>
      </c>
      <c r="H335" s="719">
        <v>1400</v>
      </c>
      <c r="I335" s="766">
        <f t="shared" si="46"/>
        <v>1400</v>
      </c>
      <c r="J335" s="766">
        <f t="shared" si="45"/>
        <v>1400</v>
      </c>
      <c r="K335" s="766">
        <f t="shared" si="45"/>
        <v>1400</v>
      </c>
      <c r="L335" s="766">
        <f t="shared" si="45"/>
        <v>1400</v>
      </c>
      <c r="M335" s="766">
        <f t="shared" si="45"/>
        <v>1400</v>
      </c>
      <c r="N335" s="766">
        <f t="shared" si="45"/>
        <v>1400</v>
      </c>
      <c r="O335" s="766">
        <f t="shared" si="45"/>
        <v>1400</v>
      </c>
      <c r="P335" s="766">
        <f t="shared" si="45"/>
        <v>1400</v>
      </c>
      <c r="Q335" s="766">
        <f t="shared" si="45"/>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5" outlineLevel="1" x14ac:dyDescent="0.25">
      <c r="A336" s="6"/>
      <c r="B336" s="7"/>
      <c r="C336" s="17"/>
      <c r="D336" s="17"/>
      <c r="E336" s="17"/>
      <c r="F336" s="26"/>
      <c r="G336" s="26" t="str">
        <f t="shared" si="43"/>
        <v>YYFNWb</v>
      </c>
      <c r="H336" s="719">
        <v>2296.5125359179465</v>
      </c>
      <c r="I336" s="766">
        <f t="shared" si="46"/>
        <v>2296.5125359179465</v>
      </c>
      <c r="J336" s="766">
        <f t="shared" si="45"/>
        <v>2296.5125359179465</v>
      </c>
      <c r="K336" s="766">
        <f t="shared" si="45"/>
        <v>2296.5125359179465</v>
      </c>
      <c r="L336" s="766">
        <f t="shared" si="45"/>
        <v>2296.5125359179465</v>
      </c>
      <c r="M336" s="766">
        <f t="shared" si="45"/>
        <v>2296.5125359179465</v>
      </c>
      <c r="N336" s="766">
        <f t="shared" si="45"/>
        <v>2296.5125359179465</v>
      </c>
      <c r="O336" s="766">
        <f t="shared" si="45"/>
        <v>2296.5125359179465</v>
      </c>
      <c r="P336" s="766">
        <f t="shared" si="45"/>
        <v>2296.5125359179465</v>
      </c>
      <c r="Q336" s="766">
        <f t="shared" si="45"/>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5" outlineLevel="1" x14ac:dyDescent="0.25">
      <c r="A337" s="6"/>
      <c r="B337" s="7"/>
      <c r="C337" s="17"/>
      <c r="D337" s="17"/>
      <c r="E337" s="17"/>
      <c r="F337" s="26"/>
      <c r="G337" s="26" t="str">
        <f t="shared" si="43"/>
        <v>YYFNWbd</v>
      </c>
      <c r="H337" s="719">
        <v>2296.5125359179465</v>
      </c>
      <c r="I337" s="766">
        <f t="shared" si="46"/>
        <v>2296.5125359179465</v>
      </c>
      <c r="J337" s="766">
        <f t="shared" si="45"/>
        <v>2296.5125359179465</v>
      </c>
      <c r="K337" s="766">
        <f t="shared" si="45"/>
        <v>2296.5125359179465</v>
      </c>
      <c r="L337" s="766">
        <f t="shared" si="45"/>
        <v>2296.5125359179465</v>
      </c>
      <c r="M337" s="766">
        <f t="shared" si="45"/>
        <v>2296.5125359179465</v>
      </c>
      <c r="N337" s="766">
        <f t="shared" si="45"/>
        <v>2296.5125359179465</v>
      </c>
      <c r="O337" s="766">
        <f t="shared" si="45"/>
        <v>2296.5125359179465</v>
      </c>
      <c r="P337" s="766">
        <f t="shared" si="45"/>
        <v>2296.5125359179465</v>
      </c>
      <c r="Q337" s="766">
        <f t="shared" si="45"/>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5" outlineLevel="1" x14ac:dyDescent="0.25">
      <c r="A338" s="6"/>
      <c r="B338" s="7"/>
      <c r="C338" s="17"/>
      <c r="D338" s="17"/>
      <c r="E338" s="17"/>
      <c r="F338" s="26"/>
      <c r="G338" s="26" t="str">
        <f t="shared" si="43"/>
        <v>YYBFNw</v>
      </c>
      <c r="H338" s="719">
        <v>2454.78515625</v>
      </c>
      <c r="I338" s="766">
        <f t="shared" si="46"/>
        <v>2454.78515625</v>
      </c>
      <c r="J338" s="766">
        <f t="shared" si="45"/>
        <v>2454.78515625</v>
      </c>
      <c r="K338" s="766">
        <f t="shared" si="45"/>
        <v>2454.78515625</v>
      </c>
      <c r="L338" s="766">
        <f t="shared" si="45"/>
        <v>2454.78515625</v>
      </c>
      <c r="M338" s="766">
        <f t="shared" si="45"/>
        <v>2454.78515625</v>
      </c>
      <c r="N338" s="766">
        <f t="shared" si="45"/>
        <v>2454.78515625</v>
      </c>
      <c r="O338" s="766">
        <f t="shared" si="45"/>
        <v>2454.78515625</v>
      </c>
      <c r="P338" s="766">
        <f t="shared" si="45"/>
        <v>2454.78515625</v>
      </c>
      <c r="Q338" s="766">
        <f t="shared" si="45"/>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5" outlineLevel="1" x14ac:dyDescent="0.25">
      <c r="A339" s="6"/>
      <c r="B339" s="7"/>
      <c r="C339" s="17"/>
      <c r="D339" s="17"/>
      <c r="E339" s="17"/>
      <c r="F339" s="26"/>
      <c r="G339" s="26" t="str">
        <f t="shared" si="43"/>
        <v>YYBFNwd</v>
      </c>
      <c r="H339" s="719">
        <v>2454.78515625</v>
      </c>
      <c r="I339" s="766">
        <f t="shared" si="46"/>
        <v>2454.78515625</v>
      </c>
      <c r="J339" s="766">
        <f t="shared" si="45"/>
        <v>2454.78515625</v>
      </c>
      <c r="K339" s="766">
        <f t="shared" si="45"/>
        <v>2454.78515625</v>
      </c>
      <c r="L339" s="766">
        <f t="shared" si="45"/>
        <v>2454.78515625</v>
      </c>
      <c r="M339" s="766">
        <f t="shared" si="45"/>
        <v>2454.78515625</v>
      </c>
      <c r="N339" s="766">
        <f t="shared" si="45"/>
        <v>2454.78515625</v>
      </c>
      <c r="O339" s="766">
        <f t="shared" si="45"/>
        <v>2454.78515625</v>
      </c>
      <c r="P339" s="766">
        <f t="shared" si="45"/>
        <v>2454.78515625</v>
      </c>
      <c r="Q339" s="766">
        <f t="shared" si="45"/>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5" outlineLevel="1" x14ac:dyDescent="0.25">
      <c r="A340" s="6"/>
      <c r="B340" s="7"/>
      <c r="C340" s="17"/>
      <c r="D340" s="17"/>
      <c r="E340" s="17"/>
      <c r="F340" s="26"/>
      <c r="G340" s="26" t="str">
        <f t="shared" si="43"/>
        <v>YYWBFz</v>
      </c>
      <c r="H340" s="719">
        <v>1150</v>
      </c>
      <c r="I340" s="766">
        <f t="shared" si="46"/>
        <v>1150</v>
      </c>
      <c r="J340" s="766">
        <f t="shared" si="45"/>
        <v>1150</v>
      </c>
      <c r="K340" s="766">
        <f t="shared" si="45"/>
        <v>1150</v>
      </c>
      <c r="L340" s="766">
        <f t="shared" si="45"/>
        <v>1150</v>
      </c>
      <c r="M340" s="766">
        <f t="shared" si="45"/>
        <v>1150</v>
      </c>
      <c r="N340" s="766">
        <f t="shared" si="45"/>
        <v>1150</v>
      </c>
      <c r="O340" s="766">
        <f t="shared" si="45"/>
        <v>1150</v>
      </c>
      <c r="P340" s="766">
        <f t="shared" si="45"/>
        <v>1150</v>
      </c>
      <c r="Q340" s="766">
        <f t="shared" si="45"/>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5" outlineLevel="1" x14ac:dyDescent="0.25">
      <c r="A341" s="6"/>
      <c r="B341" s="7"/>
      <c r="C341" s="17"/>
      <c r="D341" s="17"/>
      <c r="E341" s="17"/>
      <c r="F341" s="26"/>
      <c r="G341" s="26" t="str">
        <f t="shared" si="43"/>
        <v>YYWBFzd</v>
      </c>
      <c r="H341" s="719">
        <v>1150</v>
      </c>
      <c r="I341" s="766">
        <f t="shared" si="46"/>
        <v>1150</v>
      </c>
      <c r="J341" s="766">
        <f t="shared" si="45"/>
        <v>1150</v>
      </c>
      <c r="K341" s="766">
        <f t="shared" si="45"/>
        <v>1150</v>
      </c>
      <c r="L341" s="766">
        <f t="shared" si="45"/>
        <v>1150</v>
      </c>
      <c r="M341" s="766">
        <f t="shared" si="45"/>
        <v>1150</v>
      </c>
      <c r="N341" s="766">
        <f t="shared" si="45"/>
        <v>1150</v>
      </c>
      <c r="O341" s="766">
        <f t="shared" si="45"/>
        <v>1150</v>
      </c>
      <c r="P341" s="766">
        <f t="shared" si="45"/>
        <v>1150</v>
      </c>
      <c r="Q341" s="766">
        <f t="shared" si="45"/>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5" outlineLevel="1" x14ac:dyDescent="0.25">
      <c r="A342" s="6"/>
      <c r="B342" s="7"/>
      <c r="C342" s="17"/>
      <c r="D342" s="17"/>
      <c r="E342" s="17"/>
      <c r="F342" s="26"/>
      <c r="G342" s="26" t="str">
        <f t="shared" si="43"/>
        <v>YAAA2Nw</v>
      </c>
      <c r="H342" s="719">
        <v>2616</v>
      </c>
      <c r="I342" s="766">
        <f t="shared" si="46"/>
        <v>2616</v>
      </c>
      <c r="J342" s="766">
        <f t="shared" ref="J342:Q348" si="47">$H342*J$264</f>
        <v>2616</v>
      </c>
      <c r="K342" s="766">
        <f t="shared" si="47"/>
        <v>2616</v>
      </c>
      <c r="L342" s="766">
        <f t="shared" si="47"/>
        <v>2616</v>
      </c>
      <c r="M342" s="766">
        <f t="shared" si="47"/>
        <v>2616</v>
      </c>
      <c r="N342" s="766">
        <f t="shared" si="47"/>
        <v>2616</v>
      </c>
      <c r="O342" s="766">
        <f t="shared" si="47"/>
        <v>2616</v>
      </c>
      <c r="P342" s="766">
        <f t="shared" si="47"/>
        <v>2616</v>
      </c>
      <c r="Q342" s="766">
        <f t="shared" si="47"/>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5" outlineLevel="1" x14ac:dyDescent="0.25">
      <c r="A343" s="6"/>
      <c r="B343" s="7"/>
      <c r="C343" s="17"/>
      <c r="D343" s="17"/>
      <c r="E343" s="17"/>
      <c r="F343" s="26"/>
      <c r="G343" s="26" t="str">
        <f t="shared" si="43"/>
        <v>YAAA2Nwd</v>
      </c>
      <c r="H343" s="719">
        <v>2616</v>
      </c>
      <c r="I343" s="766">
        <f t="shared" si="46"/>
        <v>2616</v>
      </c>
      <c r="J343" s="766">
        <f t="shared" si="47"/>
        <v>2616</v>
      </c>
      <c r="K343" s="766">
        <f t="shared" si="47"/>
        <v>2616</v>
      </c>
      <c r="L343" s="766">
        <f t="shared" si="47"/>
        <v>2616</v>
      </c>
      <c r="M343" s="766">
        <f t="shared" si="47"/>
        <v>2616</v>
      </c>
      <c r="N343" s="766">
        <f t="shared" si="47"/>
        <v>2616</v>
      </c>
      <c r="O343" s="766">
        <f t="shared" si="47"/>
        <v>2616</v>
      </c>
      <c r="P343" s="766">
        <f t="shared" si="47"/>
        <v>2616</v>
      </c>
      <c r="Q343" s="766">
        <f t="shared" si="47"/>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5" outlineLevel="1" x14ac:dyDescent="0.25">
      <c r="A344" s="6"/>
      <c r="B344" s="7"/>
      <c r="C344" s="17"/>
      <c r="D344" s="17"/>
      <c r="E344" s="17"/>
      <c r="F344" s="26"/>
      <c r="G344" s="26" t="str">
        <f t="shared" si="43"/>
        <v>YYAA2A1z</v>
      </c>
      <c r="H344" s="719">
        <v>1270</v>
      </c>
      <c r="I344" s="766">
        <f t="shared" si="46"/>
        <v>1270</v>
      </c>
      <c r="J344" s="766">
        <f t="shared" si="47"/>
        <v>1270</v>
      </c>
      <c r="K344" s="766">
        <f t="shared" si="47"/>
        <v>1270</v>
      </c>
      <c r="L344" s="766">
        <f t="shared" si="47"/>
        <v>1270</v>
      </c>
      <c r="M344" s="766">
        <f t="shared" si="47"/>
        <v>1270</v>
      </c>
      <c r="N344" s="766">
        <f t="shared" si="47"/>
        <v>1270</v>
      </c>
      <c r="O344" s="766">
        <f t="shared" si="47"/>
        <v>1270</v>
      </c>
      <c r="P344" s="766">
        <f t="shared" si="47"/>
        <v>1270</v>
      </c>
      <c r="Q344" s="766">
        <f t="shared" si="47"/>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5" outlineLevel="1" x14ac:dyDescent="0.25">
      <c r="A345" s="6"/>
      <c r="B345" s="7"/>
      <c r="C345" s="17"/>
      <c r="D345" s="17"/>
      <c r="E345" s="17"/>
      <c r="F345" s="26"/>
      <c r="G345" s="26" t="str">
        <f t="shared" si="43"/>
        <v>YYAA2A1zd</v>
      </c>
      <c r="H345" s="719">
        <v>1270</v>
      </c>
      <c r="I345" s="766">
        <f t="shared" si="46"/>
        <v>1270</v>
      </c>
      <c r="J345" s="766">
        <f t="shared" si="47"/>
        <v>1270</v>
      </c>
      <c r="K345" s="766">
        <f t="shared" si="47"/>
        <v>1270</v>
      </c>
      <c r="L345" s="766">
        <f t="shared" si="47"/>
        <v>1270</v>
      </c>
      <c r="M345" s="766">
        <f t="shared" si="47"/>
        <v>1270</v>
      </c>
      <c r="N345" s="766">
        <f t="shared" si="47"/>
        <v>1270</v>
      </c>
      <c r="O345" s="766">
        <f t="shared" si="47"/>
        <v>1270</v>
      </c>
      <c r="P345" s="766">
        <f t="shared" si="47"/>
        <v>1270</v>
      </c>
      <c r="Q345" s="766">
        <f t="shared" si="47"/>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5" outlineLevel="1" x14ac:dyDescent="0.25">
      <c r="A346" s="6"/>
      <c r="B346" s="7"/>
      <c r="C346" s="17"/>
      <c r="D346" s="17"/>
      <c r="E346" s="17"/>
      <c r="F346" s="26"/>
      <c r="G346" s="26" t="str">
        <f t="shared" si="43"/>
        <v>AYWA2A1a</v>
      </c>
      <c r="H346" s="719">
        <v>0</v>
      </c>
      <c r="I346" s="766">
        <f t="shared" si="46"/>
        <v>0</v>
      </c>
      <c r="J346" s="766">
        <f t="shared" si="47"/>
        <v>0</v>
      </c>
      <c r="K346" s="766">
        <f t="shared" si="47"/>
        <v>0</v>
      </c>
      <c r="L346" s="766">
        <f t="shared" si="47"/>
        <v>0</v>
      </c>
      <c r="M346" s="766">
        <f t="shared" si="47"/>
        <v>0</v>
      </c>
      <c r="N346" s="766">
        <f t="shared" si="47"/>
        <v>0</v>
      </c>
      <c r="O346" s="766">
        <f t="shared" si="47"/>
        <v>0</v>
      </c>
      <c r="P346" s="766">
        <f t="shared" si="47"/>
        <v>0</v>
      </c>
      <c r="Q346" s="766">
        <f t="shared" si="47"/>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5" outlineLevel="1" x14ac:dyDescent="0.25">
      <c r="A347" s="6"/>
      <c r="B347" s="7"/>
      <c r="C347" s="17"/>
      <c r="D347" s="17"/>
      <c r="E347" s="17"/>
      <c r="F347" s="26"/>
      <c r="G347" s="26" t="str">
        <f t="shared" si="43"/>
        <v>AANWA1a</v>
      </c>
      <c r="H347" s="719">
        <v>0</v>
      </c>
      <c r="I347" s="766">
        <f t="shared" si="46"/>
        <v>0</v>
      </c>
      <c r="J347" s="766">
        <f t="shared" si="47"/>
        <v>0</v>
      </c>
      <c r="K347" s="766">
        <f t="shared" si="47"/>
        <v>0</v>
      </c>
      <c r="L347" s="766">
        <f t="shared" si="47"/>
        <v>0</v>
      </c>
      <c r="M347" s="766">
        <f t="shared" si="47"/>
        <v>0</v>
      </c>
      <c r="N347" s="766">
        <f t="shared" si="47"/>
        <v>0</v>
      </c>
      <c r="O347" s="766">
        <f t="shared" si="47"/>
        <v>0</v>
      </c>
      <c r="P347" s="766">
        <f t="shared" si="47"/>
        <v>0</v>
      </c>
      <c r="Q347" s="766">
        <f t="shared" si="47"/>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5" outlineLevel="1" x14ac:dyDescent="0.25">
      <c r="A348" s="6"/>
      <c r="B348" s="7"/>
      <c r="C348" s="17"/>
      <c r="D348" s="17"/>
      <c r="E348" s="17"/>
      <c r="F348" s="26"/>
      <c r="G348" s="26" t="str">
        <f t="shared" si="43"/>
        <v>AAANWa</v>
      </c>
      <c r="H348" s="719">
        <v>0</v>
      </c>
      <c r="I348" s="766">
        <f t="shared" si="46"/>
        <v>0</v>
      </c>
      <c r="J348" s="766">
        <f t="shared" si="47"/>
        <v>0</v>
      </c>
      <c r="K348" s="766">
        <f t="shared" si="47"/>
        <v>0</v>
      </c>
      <c r="L348" s="766">
        <f t="shared" si="47"/>
        <v>0</v>
      </c>
      <c r="M348" s="766">
        <f t="shared" si="47"/>
        <v>0</v>
      </c>
      <c r="N348" s="766">
        <f t="shared" si="47"/>
        <v>0</v>
      </c>
      <c r="O348" s="766">
        <f t="shared" si="47"/>
        <v>0</v>
      </c>
      <c r="P348" s="766">
        <f t="shared" si="47"/>
        <v>0</v>
      </c>
      <c r="Q348" s="766">
        <f t="shared" si="47"/>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5" outlineLevel="1" x14ac:dyDescent="0.25">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5" outlineLevel="1" x14ac:dyDescent="0.25">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5" outlineLevel="1" x14ac:dyDescent="0.25">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5" outlineLevel="1" x14ac:dyDescent="0.25">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5" outlineLevel="1" x14ac:dyDescent="0.25">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5" outlineLevel="1" x14ac:dyDescent="0.25">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5" outlineLevel="1" x14ac:dyDescent="0.25">
      <c r="A355" s="6"/>
      <c r="B355" s="7"/>
      <c r="C355" s="17"/>
      <c r="D355" s="17"/>
      <c r="E355" s="17"/>
      <c r="F355" s="26"/>
      <c r="G355" s="511" t="s">
        <v>1090</v>
      </c>
      <c r="J355" s="767" t="s">
        <v>410</v>
      </c>
      <c r="K355" s="767" t="s">
        <v>809</v>
      </c>
      <c r="L355" s="767" t="s">
        <v>810</v>
      </c>
      <c r="M355" s="767" t="s">
        <v>811</v>
      </c>
      <c r="N355" s="767" t="s">
        <v>812</v>
      </c>
      <c r="O355" s="767" t="s">
        <v>813</v>
      </c>
      <c r="P355" s="767" t="s">
        <v>814</v>
      </c>
      <c r="Q355" s="767" t="s">
        <v>815</v>
      </c>
      <c r="R355" s="767" t="s">
        <v>816</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5" outlineLevel="1" x14ac:dyDescent="0.25">
      <c r="A356" s="6"/>
      <c r="B356" s="7"/>
      <c r="C356" s="17"/>
      <c r="D356" s="17"/>
      <c r="E356" s="17"/>
      <c r="F356" s="26"/>
      <c r="G356" s="511"/>
      <c r="I356" t="s">
        <v>1112</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5" outlineLevel="1" x14ac:dyDescent="0.25">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5" outlineLevel="1" x14ac:dyDescent="0.25">
      <c r="A358" s="6"/>
      <c r="B358" s="7"/>
      <c r="C358" s="17"/>
      <c r="D358" s="17"/>
      <c r="E358" s="17"/>
      <c r="F358" s="26"/>
      <c r="G358" s="26" t="s">
        <v>823</v>
      </c>
      <c r="H358" t="s">
        <v>839</v>
      </c>
      <c r="I358" t="s">
        <v>839</v>
      </c>
      <c r="J358" t="s">
        <v>410</v>
      </c>
      <c r="K358" t="s">
        <v>410</v>
      </c>
      <c r="L358" t="s">
        <v>809</v>
      </c>
      <c r="M358" t="s">
        <v>809</v>
      </c>
      <c r="N358" t="s">
        <v>810</v>
      </c>
      <c r="O358" t="s">
        <v>810</v>
      </c>
      <c r="P358" t="s">
        <v>811</v>
      </c>
      <c r="Q358" t="s">
        <v>811</v>
      </c>
      <c r="R358" t="s">
        <v>812</v>
      </c>
      <c r="S358" t="s">
        <v>812</v>
      </c>
      <c r="T358" t="s">
        <v>813</v>
      </c>
      <c r="U358" t="s">
        <v>813</v>
      </c>
      <c r="V358" t="s">
        <v>814</v>
      </c>
      <c r="W358" t="s">
        <v>814</v>
      </c>
      <c r="X358" t="s">
        <v>815</v>
      </c>
      <c r="Y358" t="s">
        <v>815</v>
      </c>
      <c r="Z358" t="s">
        <v>816</v>
      </c>
      <c r="AA358" t="s">
        <v>816</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5" outlineLevel="1" x14ac:dyDescent="0.25">
      <c r="A359" s="6"/>
      <c r="B359" s="7"/>
      <c r="C359" s="17"/>
      <c r="D359" s="17"/>
      <c r="E359" s="17"/>
      <c r="F359" s="26"/>
      <c r="G359" s="26" t="s">
        <v>822</v>
      </c>
      <c r="H359" t="s">
        <v>1091</v>
      </c>
      <c r="I359" t="s">
        <v>1076</v>
      </c>
      <c r="J359" t="s">
        <v>1091</v>
      </c>
      <c r="K359" t="s">
        <v>1076</v>
      </c>
      <c r="L359" t="s">
        <v>1091</v>
      </c>
      <c r="M359" t="s">
        <v>1076</v>
      </c>
      <c r="N359" t="s">
        <v>1091</v>
      </c>
      <c r="O359" t="s">
        <v>1076</v>
      </c>
      <c r="P359" t="s">
        <v>1091</v>
      </c>
      <c r="Q359" t="s">
        <v>1076</v>
      </c>
      <c r="R359" t="s">
        <v>1091</v>
      </c>
      <c r="S359" t="s">
        <v>1076</v>
      </c>
      <c r="T359" t="s">
        <v>1091</v>
      </c>
      <c r="U359" t="s">
        <v>1076</v>
      </c>
      <c r="V359" t="s">
        <v>1091</v>
      </c>
      <c r="W359" t="s">
        <v>1076</v>
      </c>
      <c r="X359" t="s">
        <v>1091</v>
      </c>
      <c r="Y359" t="s">
        <v>1076</v>
      </c>
      <c r="Z359" t="s">
        <v>1091</v>
      </c>
      <c r="AA359" t="s">
        <v>1076</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5" outlineLevel="1" x14ac:dyDescent="0.25">
      <c r="A360" s="6"/>
      <c r="B360" s="7"/>
      <c r="C360" s="17"/>
      <c r="D360" s="17"/>
      <c r="E360" s="17"/>
      <c r="F360" s="26"/>
      <c r="G360" s="26" t="str">
        <f t="shared" ref="G360:G391" si="48">_xlfn.CONCAT(H178:M178)</f>
        <v>AAAA2A1a</v>
      </c>
      <c r="H360" s="226">
        <v>0</v>
      </c>
      <c r="I360" s="226">
        <v>0</v>
      </c>
      <c r="J360" s="725">
        <f>$H360*HLOOKUP(J$358,$J$355:$R$356,2)</f>
        <v>0</v>
      </c>
      <c r="K360" s="752">
        <f t="shared" ref="K360:Y370" si="49">$I360</f>
        <v>0</v>
      </c>
      <c r="L360" s="725">
        <f>$H360*HLOOKUP(L$358,$J$355:$R$356,2)</f>
        <v>0</v>
      </c>
      <c r="M360" s="752">
        <f t="shared" si="49"/>
        <v>0</v>
      </c>
      <c r="N360" s="725">
        <f>$H360*HLOOKUP(N$358,$J$355:$R$356,2)</f>
        <v>0</v>
      </c>
      <c r="O360" s="752">
        <f t="shared" si="49"/>
        <v>0</v>
      </c>
      <c r="P360" s="725">
        <f>$H360*HLOOKUP(P$358,$J$355:$R$356,2)</f>
        <v>0</v>
      </c>
      <c r="Q360" s="752">
        <f t="shared" si="49"/>
        <v>0</v>
      </c>
      <c r="R360" s="725">
        <f>$H360*HLOOKUP(R$358,$J$355:$R$356,2)</f>
        <v>0</v>
      </c>
      <c r="S360" s="752">
        <f t="shared" si="49"/>
        <v>0</v>
      </c>
      <c r="T360" s="725">
        <f>$H360*HLOOKUP(T$358,$J$355:$R$356,2)</f>
        <v>0</v>
      </c>
      <c r="U360" s="752">
        <f t="shared" si="49"/>
        <v>0</v>
      </c>
      <c r="V360" s="725">
        <f>$H360*HLOOKUP(V$358,$J$355:$R$356,2)</f>
        <v>0</v>
      </c>
      <c r="W360" s="752">
        <f t="shared" si="49"/>
        <v>0</v>
      </c>
      <c r="X360" s="725">
        <f>$H360*HLOOKUP(X$358,$J$355:$R$356,2)</f>
        <v>0</v>
      </c>
      <c r="Y360" s="752">
        <f t="shared" si="49"/>
        <v>0</v>
      </c>
      <c r="Z360" s="725">
        <f>$H360*HLOOKUP(Z$358,$J$355:$R$356,2)</f>
        <v>0</v>
      </c>
      <c r="AA360" s="752">
        <f t="shared" ref="AA360:AA442" si="50">$I360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5" outlineLevel="1" x14ac:dyDescent="0.25">
      <c r="A361" s="6"/>
      <c r="B361" s="7"/>
      <c r="C361" s="17"/>
      <c r="D361" s="17"/>
      <c r="E361" s="17"/>
      <c r="F361" s="26"/>
      <c r="G361" s="26" t="str">
        <f t="shared" si="48"/>
        <v>GGGGAg1a2</v>
      </c>
      <c r="H361" s="226">
        <v>0</v>
      </c>
      <c r="I361" s="226">
        <v>0</v>
      </c>
      <c r="J361" s="725">
        <f t="shared" ref="J361:J369" si="51">$H361*HLOOKUP(J$358,$J$355:$R$356,2)</f>
        <v>0</v>
      </c>
      <c r="K361" s="752">
        <f t="shared" si="49"/>
        <v>0</v>
      </c>
      <c r="L361" s="725">
        <f t="shared" ref="L361:L369" si="52">$H361*HLOOKUP(L$358,$J$355:$R$356,2)</f>
        <v>0</v>
      </c>
      <c r="M361" s="752">
        <f t="shared" si="49"/>
        <v>0</v>
      </c>
      <c r="N361" s="725">
        <f t="shared" ref="N361:N369" si="53">$H361*HLOOKUP(N$358,$J$355:$R$356,2)</f>
        <v>0</v>
      </c>
      <c r="O361" s="752">
        <f t="shared" si="49"/>
        <v>0</v>
      </c>
      <c r="P361" s="725">
        <f t="shared" ref="P361:P369" si="54">$H361*HLOOKUP(P$358,$J$355:$R$356,2)</f>
        <v>0</v>
      </c>
      <c r="Q361" s="752">
        <f t="shared" si="49"/>
        <v>0</v>
      </c>
      <c r="R361" s="725">
        <f t="shared" ref="R361:R369" si="55">$H361*HLOOKUP(R$358,$J$355:$R$356,2)</f>
        <v>0</v>
      </c>
      <c r="S361" s="752">
        <f t="shared" si="49"/>
        <v>0</v>
      </c>
      <c r="T361" s="725">
        <f t="shared" ref="T361:T369" si="56">$H361*HLOOKUP(T$358,$J$355:$R$356,2)</f>
        <v>0</v>
      </c>
      <c r="U361" s="752">
        <f t="shared" si="49"/>
        <v>0</v>
      </c>
      <c r="V361" s="725">
        <f t="shared" ref="V361:V369" si="57">$H361*HLOOKUP(V$358,$J$355:$R$356,2)</f>
        <v>0</v>
      </c>
      <c r="W361" s="752">
        <f t="shared" si="49"/>
        <v>0</v>
      </c>
      <c r="X361" s="725">
        <f t="shared" ref="X361:X369" si="58">$H361*HLOOKUP(X$358,$J$355:$R$356,2)</f>
        <v>0</v>
      </c>
      <c r="Y361" s="752">
        <f t="shared" si="49"/>
        <v>0</v>
      </c>
      <c r="Z361" s="725">
        <f t="shared" ref="Z361:Z369" si="59">$H361*HLOOKUP(Z$358,$J$355:$R$356,2)</f>
        <v>0</v>
      </c>
      <c r="AA361" s="752">
        <f t="shared" si="50"/>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5" outlineLevel="1" x14ac:dyDescent="0.25">
      <c r="A362" s="6"/>
      <c r="B362" s="7"/>
      <c r="C362" s="17"/>
      <c r="D362" s="17"/>
      <c r="E362" s="17"/>
      <c r="F362" s="26"/>
      <c r="G362" s="26" t="str">
        <f t="shared" si="48"/>
        <v>GGGGSg1a2</v>
      </c>
      <c r="H362" s="226">
        <v>0</v>
      </c>
      <c r="I362" s="226">
        <v>0</v>
      </c>
      <c r="J362" s="725">
        <f t="shared" si="51"/>
        <v>0</v>
      </c>
      <c r="K362" s="752">
        <f t="shared" si="49"/>
        <v>0</v>
      </c>
      <c r="L362" s="725">
        <f t="shared" si="52"/>
        <v>0</v>
      </c>
      <c r="M362" s="752">
        <f t="shared" si="49"/>
        <v>0</v>
      </c>
      <c r="N362" s="725">
        <f t="shared" si="53"/>
        <v>0</v>
      </c>
      <c r="O362" s="752">
        <f t="shared" si="49"/>
        <v>0</v>
      </c>
      <c r="P362" s="725">
        <f t="shared" si="54"/>
        <v>0</v>
      </c>
      <c r="Q362" s="752">
        <f t="shared" si="49"/>
        <v>0</v>
      </c>
      <c r="R362" s="725">
        <f t="shared" si="55"/>
        <v>0</v>
      </c>
      <c r="S362" s="752">
        <f t="shared" si="49"/>
        <v>0</v>
      </c>
      <c r="T362" s="725">
        <f t="shared" si="56"/>
        <v>0</v>
      </c>
      <c r="U362" s="752">
        <f t="shared" si="49"/>
        <v>0</v>
      </c>
      <c r="V362" s="725">
        <f t="shared" si="57"/>
        <v>0</v>
      </c>
      <c r="W362" s="752">
        <f t="shared" si="49"/>
        <v>0</v>
      </c>
      <c r="X362" s="725">
        <f t="shared" si="58"/>
        <v>0</v>
      </c>
      <c r="Y362" s="752">
        <f t="shared" si="49"/>
        <v>0</v>
      </c>
      <c r="Z362" s="725">
        <f t="shared" si="59"/>
        <v>0</v>
      </c>
      <c r="AA362" s="752">
        <f t="shared" si="50"/>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5" outlineLevel="1" x14ac:dyDescent="0.25">
      <c r="A363" s="6"/>
      <c r="B363" s="7"/>
      <c r="C363" s="17"/>
      <c r="D363" s="17"/>
      <c r="E363" s="17"/>
      <c r="F363" s="26"/>
      <c r="G363" s="26" t="str">
        <f t="shared" si="48"/>
        <v>GGGAg2Na2</v>
      </c>
      <c r="H363" s="226">
        <v>0</v>
      </c>
      <c r="I363" s="226">
        <v>0</v>
      </c>
      <c r="J363" s="725">
        <f t="shared" si="51"/>
        <v>0</v>
      </c>
      <c r="K363" s="752">
        <f t="shared" si="49"/>
        <v>0</v>
      </c>
      <c r="L363" s="725">
        <f t="shared" si="52"/>
        <v>0</v>
      </c>
      <c r="M363" s="752">
        <f t="shared" si="49"/>
        <v>0</v>
      </c>
      <c r="N363" s="725">
        <f t="shared" si="53"/>
        <v>0</v>
      </c>
      <c r="O363" s="752">
        <f t="shared" si="49"/>
        <v>0</v>
      </c>
      <c r="P363" s="725">
        <f t="shared" si="54"/>
        <v>0</v>
      </c>
      <c r="Q363" s="752">
        <f t="shared" si="49"/>
        <v>0</v>
      </c>
      <c r="R363" s="725">
        <f t="shared" si="55"/>
        <v>0</v>
      </c>
      <c r="S363" s="752">
        <f t="shared" si="49"/>
        <v>0</v>
      </c>
      <c r="T363" s="725">
        <f t="shared" si="56"/>
        <v>0</v>
      </c>
      <c r="U363" s="752">
        <f t="shared" si="49"/>
        <v>0</v>
      </c>
      <c r="V363" s="725">
        <f t="shared" si="57"/>
        <v>0</v>
      </c>
      <c r="W363" s="752">
        <f t="shared" si="49"/>
        <v>0</v>
      </c>
      <c r="X363" s="725">
        <f t="shared" si="58"/>
        <v>0</v>
      </c>
      <c r="Y363" s="752">
        <f t="shared" si="49"/>
        <v>0</v>
      </c>
      <c r="Z363" s="725">
        <f t="shared" si="59"/>
        <v>0</v>
      </c>
      <c r="AA363" s="752">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5" outlineLevel="1" x14ac:dyDescent="0.25">
      <c r="A364" s="6"/>
      <c r="B364" s="7"/>
      <c r="C364" s="17"/>
      <c r="D364" s="17"/>
      <c r="E364" s="17"/>
      <c r="F364" s="26"/>
      <c r="G364" s="26" t="str">
        <f t="shared" si="48"/>
        <v>GGGAg2Ea2</v>
      </c>
      <c r="H364" s="226">
        <v>0</v>
      </c>
      <c r="I364" s="226">
        <v>0</v>
      </c>
      <c r="J364" s="725">
        <f t="shared" si="51"/>
        <v>0</v>
      </c>
      <c r="K364" s="752">
        <f t="shared" si="49"/>
        <v>0</v>
      </c>
      <c r="L364" s="725">
        <f t="shared" si="52"/>
        <v>0</v>
      </c>
      <c r="M364" s="752">
        <f t="shared" si="49"/>
        <v>0</v>
      </c>
      <c r="N364" s="725">
        <f t="shared" si="53"/>
        <v>0</v>
      </c>
      <c r="O364" s="752">
        <f t="shared" si="49"/>
        <v>0</v>
      </c>
      <c r="P364" s="725">
        <f t="shared" si="54"/>
        <v>0</v>
      </c>
      <c r="Q364" s="752">
        <f t="shared" si="49"/>
        <v>0</v>
      </c>
      <c r="R364" s="725">
        <f t="shared" si="55"/>
        <v>0</v>
      </c>
      <c r="S364" s="752">
        <f t="shared" si="49"/>
        <v>0</v>
      </c>
      <c r="T364" s="725">
        <f t="shared" si="56"/>
        <v>0</v>
      </c>
      <c r="U364" s="752">
        <f t="shared" si="49"/>
        <v>0</v>
      </c>
      <c r="V364" s="725">
        <f t="shared" si="57"/>
        <v>0</v>
      </c>
      <c r="W364" s="752">
        <f t="shared" si="49"/>
        <v>0</v>
      </c>
      <c r="X364" s="725">
        <f t="shared" si="58"/>
        <v>0</v>
      </c>
      <c r="Y364" s="752">
        <f t="shared" si="49"/>
        <v>0</v>
      </c>
      <c r="Z364" s="725">
        <f t="shared" si="59"/>
        <v>0</v>
      </c>
      <c r="AA364" s="752">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5" outlineLevel="1" x14ac:dyDescent="0.25">
      <c r="A365" s="6"/>
      <c r="B365" s="7"/>
      <c r="C365" s="17"/>
      <c r="D365" s="17"/>
      <c r="E365" s="17"/>
      <c r="F365" s="26"/>
      <c r="G365" s="26" t="str">
        <f t="shared" si="48"/>
        <v>GGGAg2OFa2</v>
      </c>
      <c r="H365" s="226">
        <v>0</v>
      </c>
      <c r="I365" s="226">
        <v>0</v>
      </c>
      <c r="J365" s="725">
        <f t="shared" si="51"/>
        <v>0</v>
      </c>
      <c r="K365" s="752">
        <f t="shared" si="49"/>
        <v>0</v>
      </c>
      <c r="L365" s="725">
        <f t="shared" si="52"/>
        <v>0</v>
      </c>
      <c r="M365" s="752">
        <f t="shared" si="49"/>
        <v>0</v>
      </c>
      <c r="N365" s="725">
        <f t="shared" si="53"/>
        <v>0</v>
      </c>
      <c r="O365" s="752">
        <f t="shared" si="49"/>
        <v>0</v>
      </c>
      <c r="P365" s="725">
        <f t="shared" si="54"/>
        <v>0</v>
      </c>
      <c r="Q365" s="752">
        <f t="shared" si="49"/>
        <v>0</v>
      </c>
      <c r="R365" s="725">
        <f t="shared" si="55"/>
        <v>0</v>
      </c>
      <c r="S365" s="752">
        <f t="shared" si="49"/>
        <v>0</v>
      </c>
      <c r="T365" s="725">
        <f t="shared" si="56"/>
        <v>0</v>
      </c>
      <c r="U365" s="752">
        <f t="shared" si="49"/>
        <v>0</v>
      </c>
      <c r="V365" s="725">
        <f t="shared" si="57"/>
        <v>0</v>
      </c>
      <c r="W365" s="752">
        <f t="shared" si="49"/>
        <v>0</v>
      </c>
      <c r="X365" s="725">
        <f t="shared" si="58"/>
        <v>0</v>
      </c>
      <c r="Y365" s="752">
        <f t="shared" si="49"/>
        <v>0</v>
      </c>
      <c r="Z365" s="725">
        <f t="shared" si="59"/>
        <v>0</v>
      </c>
      <c r="AA365" s="752">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5" outlineLevel="1" x14ac:dyDescent="0.25">
      <c r="A366" s="6"/>
      <c r="B366" s="7"/>
      <c r="C366" s="17"/>
      <c r="D366" s="17"/>
      <c r="E366" s="17"/>
      <c r="F366" s="26"/>
      <c r="G366" s="26" t="str">
        <f t="shared" si="48"/>
        <v>GGGC1Na2</v>
      </c>
      <c r="H366" s="226">
        <v>0</v>
      </c>
      <c r="I366" s="226">
        <v>0</v>
      </c>
      <c r="J366" s="725">
        <f t="shared" si="51"/>
        <v>0</v>
      </c>
      <c r="K366" s="752">
        <f t="shared" si="49"/>
        <v>0</v>
      </c>
      <c r="L366" s="725">
        <f t="shared" si="52"/>
        <v>0</v>
      </c>
      <c r="M366" s="752">
        <f t="shared" si="49"/>
        <v>0</v>
      </c>
      <c r="N366" s="725">
        <f t="shared" si="53"/>
        <v>0</v>
      </c>
      <c r="O366" s="752">
        <f t="shared" si="49"/>
        <v>0</v>
      </c>
      <c r="P366" s="725">
        <f t="shared" si="54"/>
        <v>0</v>
      </c>
      <c r="Q366" s="752">
        <f t="shared" si="49"/>
        <v>0</v>
      </c>
      <c r="R366" s="725">
        <f t="shared" si="55"/>
        <v>0</v>
      </c>
      <c r="S366" s="752">
        <f t="shared" si="49"/>
        <v>0</v>
      </c>
      <c r="T366" s="725">
        <f t="shared" si="56"/>
        <v>0</v>
      </c>
      <c r="U366" s="752">
        <f t="shared" si="49"/>
        <v>0</v>
      </c>
      <c r="V366" s="725">
        <f t="shared" si="57"/>
        <v>0</v>
      </c>
      <c r="W366" s="752">
        <f t="shared" si="49"/>
        <v>0</v>
      </c>
      <c r="X366" s="725">
        <f t="shared" si="58"/>
        <v>0</v>
      </c>
      <c r="Y366" s="752">
        <f t="shared" si="49"/>
        <v>0</v>
      </c>
      <c r="Z366" s="725">
        <f t="shared" si="59"/>
        <v>0</v>
      </c>
      <c r="AA366" s="752">
        <f t="shared" si="50"/>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5" outlineLevel="1" x14ac:dyDescent="0.25">
      <c r="A367" s="6"/>
      <c r="B367" s="7"/>
      <c r="C367" s="17"/>
      <c r="D367" s="17"/>
      <c r="E367" s="17"/>
      <c r="F367" s="26"/>
      <c r="G367" s="26" t="str">
        <f t="shared" si="48"/>
        <v>GGGC1Ea2</v>
      </c>
      <c r="H367" s="226">
        <v>0</v>
      </c>
      <c r="I367" s="226">
        <v>0</v>
      </c>
      <c r="J367" s="725">
        <f t="shared" si="51"/>
        <v>0</v>
      </c>
      <c r="K367" s="752">
        <f t="shared" si="49"/>
        <v>0</v>
      </c>
      <c r="L367" s="725">
        <f t="shared" si="52"/>
        <v>0</v>
      </c>
      <c r="M367" s="752">
        <f t="shared" si="49"/>
        <v>0</v>
      </c>
      <c r="N367" s="725">
        <f t="shared" si="53"/>
        <v>0</v>
      </c>
      <c r="O367" s="752">
        <f t="shared" si="49"/>
        <v>0</v>
      </c>
      <c r="P367" s="725">
        <f t="shared" si="54"/>
        <v>0</v>
      </c>
      <c r="Q367" s="752">
        <f t="shared" si="49"/>
        <v>0</v>
      </c>
      <c r="R367" s="725">
        <f t="shared" si="55"/>
        <v>0</v>
      </c>
      <c r="S367" s="752">
        <f t="shared" si="49"/>
        <v>0</v>
      </c>
      <c r="T367" s="725">
        <f t="shared" si="56"/>
        <v>0</v>
      </c>
      <c r="U367" s="752">
        <f t="shared" si="49"/>
        <v>0</v>
      </c>
      <c r="V367" s="725">
        <f t="shared" si="57"/>
        <v>0</v>
      </c>
      <c r="W367" s="752">
        <f t="shared" si="49"/>
        <v>0</v>
      </c>
      <c r="X367" s="725">
        <f t="shared" si="58"/>
        <v>0</v>
      </c>
      <c r="Y367" s="752">
        <f t="shared" si="49"/>
        <v>0</v>
      </c>
      <c r="Z367" s="725">
        <f t="shared" si="59"/>
        <v>0</v>
      </c>
      <c r="AA367" s="752">
        <f t="shared" si="50"/>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5" outlineLevel="1" x14ac:dyDescent="0.25">
      <c r="A368" s="6"/>
      <c r="B368" s="7"/>
      <c r="C368" s="17"/>
      <c r="D368" s="17"/>
      <c r="E368" s="17"/>
      <c r="F368" s="26"/>
      <c r="G368" s="26" t="str">
        <f t="shared" si="48"/>
        <v>GGGC1Pa2</v>
      </c>
      <c r="H368" s="226">
        <v>0</v>
      </c>
      <c r="I368" s="226">
        <v>0</v>
      </c>
      <c r="J368" s="725">
        <f t="shared" si="51"/>
        <v>0</v>
      </c>
      <c r="K368" s="752">
        <f t="shared" si="49"/>
        <v>0</v>
      </c>
      <c r="L368" s="725">
        <f t="shared" si="52"/>
        <v>0</v>
      </c>
      <c r="M368" s="752">
        <f t="shared" si="49"/>
        <v>0</v>
      </c>
      <c r="N368" s="725">
        <f t="shared" si="53"/>
        <v>0</v>
      </c>
      <c r="O368" s="752">
        <f t="shared" si="49"/>
        <v>0</v>
      </c>
      <c r="P368" s="725">
        <f t="shared" si="54"/>
        <v>0</v>
      </c>
      <c r="Q368" s="752">
        <f t="shared" si="49"/>
        <v>0</v>
      </c>
      <c r="R368" s="725">
        <f t="shared" si="55"/>
        <v>0</v>
      </c>
      <c r="S368" s="752">
        <f t="shared" si="49"/>
        <v>0</v>
      </c>
      <c r="T368" s="725">
        <f t="shared" si="56"/>
        <v>0</v>
      </c>
      <c r="U368" s="752">
        <f t="shared" si="49"/>
        <v>0</v>
      </c>
      <c r="V368" s="725">
        <f t="shared" si="57"/>
        <v>0</v>
      </c>
      <c r="W368" s="752">
        <f t="shared" si="49"/>
        <v>0</v>
      </c>
      <c r="X368" s="725">
        <f t="shared" si="58"/>
        <v>0</v>
      </c>
      <c r="Y368" s="752">
        <f t="shared" si="49"/>
        <v>0</v>
      </c>
      <c r="Z368" s="725">
        <f t="shared" si="59"/>
        <v>0</v>
      </c>
      <c r="AA368" s="752">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5" outlineLevel="1" x14ac:dyDescent="0.25">
      <c r="A369" s="6"/>
      <c r="B369" s="7"/>
      <c r="C369" s="17"/>
      <c r="D369" s="17"/>
      <c r="E369" s="17"/>
      <c r="F369" s="26"/>
      <c r="G369" s="26" t="str">
        <f t="shared" si="48"/>
        <v>GGGC1OFa2</v>
      </c>
      <c r="H369" s="226">
        <v>0</v>
      </c>
      <c r="I369" s="226">
        <v>0</v>
      </c>
      <c r="J369" s="725">
        <f t="shared" si="51"/>
        <v>0</v>
      </c>
      <c r="K369" s="752">
        <f t="shared" si="49"/>
        <v>0</v>
      </c>
      <c r="L369" s="725">
        <f t="shared" si="52"/>
        <v>0</v>
      </c>
      <c r="M369" s="752">
        <f t="shared" si="49"/>
        <v>0</v>
      </c>
      <c r="N369" s="725">
        <f t="shared" si="53"/>
        <v>0</v>
      </c>
      <c r="O369" s="752">
        <f t="shared" si="49"/>
        <v>0</v>
      </c>
      <c r="P369" s="725">
        <f t="shared" si="54"/>
        <v>0</v>
      </c>
      <c r="Q369" s="752">
        <f t="shared" si="49"/>
        <v>0</v>
      </c>
      <c r="R369" s="725">
        <f t="shared" si="55"/>
        <v>0</v>
      </c>
      <c r="S369" s="752">
        <f t="shared" si="49"/>
        <v>0</v>
      </c>
      <c r="T369" s="725">
        <f t="shared" si="56"/>
        <v>0</v>
      </c>
      <c r="U369" s="752">
        <f t="shared" si="49"/>
        <v>0</v>
      </c>
      <c r="V369" s="725">
        <f t="shared" si="57"/>
        <v>0</v>
      </c>
      <c r="W369" s="752">
        <f t="shared" si="49"/>
        <v>0</v>
      </c>
      <c r="X369" s="725">
        <f t="shared" si="58"/>
        <v>0</v>
      </c>
      <c r="Y369" s="752">
        <f t="shared" si="49"/>
        <v>0</v>
      </c>
      <c r="Z369" s="725">
        <f t="shared" si="59"/>
        <v>0</v>
      </c>
      <c r="AA369" s="752">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5" outlineLevel="1" x14ac:dyDescent="0.25">
      <c r="A370" s="6"/>
      <c r="B370" s="7"/>
      <c r="C370" s="17"/>
      <c r="D370" s="17"/>
      <c r="E370" s="17"/>
      <c r="F370" s="26"/>
      <c r="G370" s="26" t="str">
        <f t="shared" si="48"/>
        <v>SPSPSPSPSPsp</v>
      </c>
      <c r="H370" s="226">
        <v>0</v>
      </c>
      <c r="I370" s="226">
        <v>0</v>
      </c>
      <c r="J370" s="725">
        <f t="shared" ref="J370:J387" si="60">$H370*HLOOKUP(J$358,$J$355:$R$356,2)</f>
        <v>0</v>
      </c>
      <c r="K370" s="752">
        <f t="shared" si="49"/>
        <v>0</v>
      </c>
      <c r="L370" s="725">
        <f t="shared" ref="L370:L387" si="61">$H370*HLOOKUP(L$358,$J$355:$R$356,2)</f>
        <v>0</v>
      </c>
      <c r="M370" s="752">
        <f t="shared" si="49"/>
        <v>0</v>
      </c>
      <c r="N370" s="725">
        <f t="shared" ref="N370:N387" si="62">$H370*HLOOKUP(N$358,$J$355:$R$356,2)</f>
        <v>0</v>
      </c>
      <c r="O370" s="752">
        <f t="shared" si="49"/>
        <v>0</v>
      </c>
      <c r="P370" s="725">
        <f t="shared" ref="P370:P387" si="63">$H370*HLOOKUP(P$358,$J$355:$R$356,2)</f>
        <v>0</v>
      </c>
      <c r="Q370" s="752">
        <f t="shared" si="49"/>
        <v>0</v>
      </c>
      <c r="R370" s="725">
        <f t="shared" ref="R370:R387" si="64">$H370*HLOOKUP(R$358,$J$355:$R$356,2)</f>
        <v>0</v>
      </c>
      <c r="S370" s="752">
        <f t="shared" si="49"/>
        <v>0</v>
      </c>
      <c r="T370" s="725">
        <f t="shared" ref="T370:T387" si="65">$H370*HLOOKUP(T$358,$J$355:$R$356,2)</f>
        <v>0</v>
      </c>
      <c r="U370" s="752">
        <f t="shared" si="49"/>
        <v>0</v>
      </c>
      <c r="V370" s="725">
        <f t="shared" ref="V370:V387" si="66">$H370*HLOOKUP(V$358,$J$355:$R$356,2)</f>
        <v>0</v>
      </c>
      <c r="W370" s="752">
        <f t="shared" si="49"/>
        <v>0</v>
      </c>
      <c r="X370" s="725">
        <f t="shared" ref="X370:X387" si="67">$H370*HLOOKUP(X$358,$J$355:$R$356,2)</f>
        <v>0</v>
      </c>
      <c r="Y370" s="752">
        <f t="shared" si="49"/>
        <v>0</v>
      </c>
      <c r="Z370" s="725">
        <f t="shared" ref="Z370:Z387" si="68">$H370*HLOOKUP(Z$358,$J$355:$R$356,2)</f>
        <v>0</v>
      </c>
      <c r="AA370" s="752">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5" outlineLevel="1" x14ac:dyDescent="0.25">
      <c r="A371" s="6"/>
      <c r="B371" s="7"/>
      <c r="C371" s="17"/>
      <c r="D371" s="17"/>
      <c r="E371" s="17"/>
      <c r="F371" s="26"/>
      <c r="G371" s="26" t="str">
        <f t="shared" si="48"/>
        <v>YYWNWl</v>
      </c>
      <c r="H371" s="226">
        <v>58.26</v>
      </c>
      <c r="I371" s="226">
        <v>11.25</v>
      </c>
      <c r="J371" s="725">
        <f t="shared" si="60"/>
        <v>49.520999999999994</v>
      </c>
      <c r="K371" s="752">
        <f t="shared" ref="K371:Y442" si="69">$I371</f>
        <v>11.25</v>
      </c>
      <c r="L371" s="725">
        <f t="shared" si="61"/>
        <v>49.520999999999994</v>
      </c>
      <c r="M371" s="752">
        <f t="shared" ref="M371:M442" si="70">$I371</f>
        <v>11.25</v>
      </c>
      <c r="N371" s="725">
        <f t="shared" si="62"/>
        <v>49.520999999999994</v>
      </c>
      <c r="O371" s="752">
        <f t="shared" ref="O371:O442" si="71">$I371</f>
        <v>11.25</v>
      </c>
      <c r="P371" s="725">
        <f t="shared" si="63"/>
        <v>49.520999999999994</v>
      </c>
      <c r="Q371" s="752">
        <f t="shared" ref="Q371:Q442" si="72">$I371</f>
        <v>11.25</v>
      </c>
      <c r="R371" s="725">
        <f t="shared" si="64"/>
        <v>58.26</v>
      </c>
      <c r="S371" s="752">
        <f t="shared" ref="S371:S442" si="73">$I371</f>
        <v>11.25</v>
      </c>
      <c r="T371" s="725">
        <f t="shared" si="65"/>
        <v>58.26</v>
      </c>
      <c r="U371" s="752">
        <f t="shared" ref="U371:U442" si="74">$I371</f>
        <v>11.25</v>
      </c>
      <c r="V371" s="725">
        <f t="shared" si="66"/>
        <v>58.26</v>
      </c>
      <c r="W371" s="752">
        <f t="shared" ref="W371:W442" si="75">$I371</f>
        <v>11.25</v>
      </c>
      <c r="X371" s="725">
        <f t="shared" si="67"/>
        <v>58.26</v>
      </c>
      <c r="Y371" s="752">
        <f t="shared" ref="Y371:Y442" si="76">$I371</f>
        <v>11.25</v>
      </c>
      <c r="Z371" s="725">
        <f t="shared" si="68"/>
        <v>58.26</v>
      </c>
      <c r="AA371" s="752">
        <f t="shared" si="50"/>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5" outlineLevel="1" x14ac:dyDescent="0.25">
      <c r="A372" s="6"/>
      <c r="B372" s="7"/>
      <c r="C372" s="17"/>
      <c r="D372" s="17"/>
      <c r="E372" s="17"/>
      <c r="F372" s="26"/>
      <c r="G372" s="26" t="str">
        <f t="shared" si="48"/>
        <v>YYLWNw</v>
      </c>
      <c r="H372" s="226">
        <v>84.29</v>
      </c>
      <c r="I372" s="226">
        <v>20.29</v>
      </c>
      <c r="J372" s="725">
        <f t="shared" si="60"/>
        <v>71.646500000000003</v>
      </c>
      <c r="K372" s="752">
        <f t="shared" si="69"/>
        <v>20.29</v>
      </c>
      <c r="L372" s="725">
        <f t="shared" si="61"/>
        <v>71.646500000000003</v>
      </c>
      <c r="M372" s="752">
        <f t="shared" si="70"/>
        <v>20.29</v>
      </c>
      <c r="N372" s="725">
        <f t="shared" si="62"/>
        <v>71.646500000000003</v>
      </c>
      <c r="O372" s="752">
        <f t="shared" si="71"/>
        <v>20.29</v>
      </c>
      <c r="P372" s="725">
        <f t="shared" si="63"/>
        <v>71.646500000000003</v>
      </c>
      <c r="Q372" s="752">
        <f t="shared" si="72"/>
        <v>20.29</v>
      </c>
      <c r="R372" s="725">
        <f t="shared" si="64"/>
        <v>84.29</v>
      </c>
      <c r="S372" s="752">
        <f t="shared" si="73"/>
        <v>20.29</v>
      </c>
      <c r="T372" s="725">
        <f t="shared" si="65"/>
        <v>84.29</v>
      </c>
      <c r="U372" s="752">
        <f t="shared" si="74"/>
        <v>20.29</v>
      </c>
      <c r="V372" s="725">
        <f t="shared" si="66"/>
        <v>84.29</v>
      </c>
      <c r="W372" s="752">
        <f t="shared" si="75"/>
        <v>20.29</v>
      </c>
      <c r="X372" s="725">
        <f t="shared" si="67"/>
        <v>84.29</v>
      </c>
      <c r="Y372" s="752">
        <f t="shared" si="76"/>
        <v>20.29</v>
      </c>
      <c r="Z372" s="725">
        <f t="shared" si="68"/>
        <v>84.29</v>
      </c>
      <c r="AA372" s="752">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5" outlineLevel="1" x14ac:dyDescent="0.25">
      <c r="A373" s="6"/>
      <c r="B373" s="7"/>
      <c r="C373" s="17"/>
      <c r="D373" s="17"/>
      <c r="E373" s="17"/>
      <c r="F373" s="26"/>
      <c r="G373" s="26" t="str">
        <f t="shared" si="48"/>
        <v>YYLWNwd</v>
      </c>
      <c r="H373" s="769">
        <f>H372*1.2</f>
        <v>101.14800000000001</v>
      </c>
      <c r="I373" s="226">
        <v>20.29</v>
      </c>
      <c r="J373" s="725">
        <f t="shared" si="60"/>
        <v>85.975800000000007</v>
      </c>
      <c r="K373" s="752">
        <f t="shared" si="69"/>
        <v>20.29</v>
      </c>
      <c r="L373" s="725">
        <f t="shared" si="61"/>
        <v>85.975800000000007</v>
      </c>
      <c r="M373" s="752">
        <f t="shared" si="70"/>
        <v>20.29</v>
      </c>
      <c r="N373" s="725">
        <f t="shared" si="62"/>
        <v>85.975800000000007</v>
      </c>
      <c r="O373" s="752">
        <f t="shared" si="71"/>
        <v>20.29</v>
      </c>
      <c r="P373" s="725">
        <f t="shared" si="63"/>
        <v>85.975800000000007</v>
      </c>
      <c r="Q373" s="752">
        <f t="shared" si="72"/>
        <v>20.29</v>
      </c>
      <c r="R373" s="725">
        <f t="shared" si="64"/>
        <v>101.14800000000001</v>
      </c>
      <c r="S373" s="752">
        <f t="shared" si="73"/>
        <v>20.29</v>
      </c>
      <c r="T373" s="725">
        <f t="shared" si="65"/>
        <v>101.14800000000001</v>
      </c>
      <c r="U373" s="752">
        <f t="shared" si="74"/>
        <v>20.29</v>
      </c>
      <c r="V373" s="725">
        <f t="shared" si="66"/>
        <v>101.14800000000001</v>
      </c>
      <c r="W373" s="752">
        <f t="shared" si="75"/>
        <v>20.29</v>
      </c>
      <c r="X373" s="725">
        <f t="shared" si="67"/>
        <v>101.14800000000001</v>
      </c>
      <c r="Y373" s="752">
        <f t="shared" si="76"/>
        <v>20.29</v>
      </c>
      <c r="Z373" s="725">
        <f t="shared" si="68"/>
        <v>101.14800000000001</v>
      </c>
      <c r="AA373" s="752">
        <f t="shared" si="50"/>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5" outlineLevel="1" x14ac:dyDescent="0.25">
      <c r="A374" s="6"/>
      <c r="B374" s="7"/>
      <c r="C374" s="17"/>
      <c r="D374" s="17"/>
      <c r="E374" s="17"/>
      <c r="F374" s="26"/>
      <c r="G374" s="26" t="str">
        <f t="shared" si="48"/>
        <v>YYWLWz</v>
      </c>
      <c r="H374" s="226">
        <v>73.45</v>
      </c>
      <c r="I374" s="226">
        <v>49.58</v>
      </c>
      <c r="J374" s="725">
        <f t="shared" si="60"/>
        <v>62.432499999999997</v>
      </c>
      <c r="K374" s="752">
        <f t="shared" si="69"/>
        <v>49.58</v>
      </c>
      <c r="L374" s="725">
        <f t="shared" si="61"/>
        <v>62.432499999999997</v>
      </c>
      <c r="M374" s="752">
        <f t="shared" si="70"/>
        <v>49.58</v>
      </c>
      <c r="N374" s="725">
        <f t="shared" si="62"/>
        <v>62.432499999999997</v>
      </c>
      <c r="O374" s="752">
        <f t="shared" si="71"/>
        <v>49.58</v>
      </c>
      <c r="P374" s="725">
        <f t="shared" si="63"/>
        <v>62.432499999999997</v>
      </c>
      <c r="Q374" s="752">
        <f t="shared" si="72"/>
        <v>49.58</v>
      </c>
      <c r="R374" s="725">
        <f t="shared" si="64"/>
        <v>73.45</v>
      </c>
      <c r="S374" s="752">
        <f t="shared" si="73"/>
        <v>49.58</v>
      </c>
      <c r="T374" s="725">
        <f t="shared" si="65"/>
        <v>73.45</v>
      </c>
      <c r="U374" s="752">
        <f t="shared" si="74"/>
        <v>49.58</v>
      </c>
      <c r="V374" s="725">
        <f t="shared" si="66"/>
        <v>73.45</v>
      </c>
      <c r="W374" s="752">
        <f t="shared" si="75"/>
        <v>49.58</v>
      </c>
      <c r="X374" s="725">
        <f t="shared" si="67"/>
        <v>73.45</v>
      </c>
      <c r="Y374" s="752">
        <f t="shared" si="76"/>
        <v>49.58</v>
      </c>
      <c r="Z374" s="725">
        <f t="shared" si="68"/>
        <v>73.45</v>
      </c>
      <c r="AA374" s="752">
        <f t="shared" si="50"/>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5" outlineLevel="1" x14ac:dyDescent="0.25">
      <c r="A375" s="6"/>
      <c r="B375" s="7"/>
      <c r="C375" s="17"/>
      <c r="D375" s="17"/>
      <c r="E375" s="17"/>
      <c r="F375" s="26"/>
      <c r="G375" s="26" t="str">
        <f t="shared" si="48"/>
        <v>YYWLWzd</v>
      </c>
      <c r="H375" s="769">
        <f>H374*1.2</f>
        <v>88.14</v>
      </c>
      <c r="I375" s="226">
        <v>49.58</v>
      </c>
      <c r="J375" s="725">
        <f t="shared" si="60"/>
        <v>74.918999999999997</v>
      </c>
      <c r="K375" s="752">
        <f t="shared" si="69"/>
        <v>49.58</v>
      </c>
      <c r="L375" s="725">
        <f t="shared" si="61"/>
        <v>74.918999999999997</v>
      </c>
      <c r="M375" s="752">
        <f t="shared" si="70"/>
        <v>49.58</v>
      </c>
      <c r="N375" s="725">
        <f t="shared" si="62"/>
        <v>74.918999999999997</v>
      </c>
      <c r="O375" s="752">
        <f t="shared" si="71"/>
        <v>49.58</v>
      </c>
      <c r="P375" s="725">
        <f t="shared" si="63"/>
        <v>74.918999999999997</v>
      </c>
      <c r="Q375" s="752">
        <f t="shared" si="72"/>
        <v>49.58</v>
      </c>
      <c r="R375" s="725">
        <f t="shared" si="64"/>
        <v>88.14</v>
      </c>
      <c r="S375" s="752">
        <f t="shared" si="73"/>
        <v>49.58</v>
      </c>
      <c r="T375" s="725">
        <f t="shared" si="65"/>
        <v>88.14</v>
      </c>
      <c r="U375" s="752">
        <f t="shared" si="74"/>
        <v>49.58</v>
      </c>
      <c r="V375" s="725">
        <f t="shared" si="66"/>
        <v>88.14</v>
      </c>
      <c r="W375" s="752">
        <f t="shared" si="75"/>
        <v>49.58</v>
      </c>
      <c r="X375" s="725">
        <f t="shared" si="67"/>
        <v>88.14</v>
      </c>
      <c r="Y375" s="752">
        <f t="shared" si="76"/>
        <v>49.58</v>
      </c>
      <c r="Z375" s="725">
        <f t="shared" si="68"/>
        <v>88.14</v>
      </c>
      <c r="AA375" s="752">
        <f t="shared" si="50"/>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t="str">
        <f t="shared" si="48"/>
        <v>YYNWLw</v>
      </c>
      <c r="H376" s="226">
        <v>84.29</v>
      </c>
      <c r="I376" s="226">
        <v>20.29</v>
      </c>
      <c r="J376" s="725">
        <f t="shared" si="60"/>
        <v>71.646500000000003</v>
      </c>
      <c r="K376" s="752">
        <f t="shared" si="69"/>
        <v>20.29</v>
      </c>
      <c r="L376" s="725">
        <f t="shared" si="61"/>
        <v>71.646500000000003</v>
      </c>
      <c r="M376" s="752">
        <f t="shared" si="70"/>
        <v>20.29</v>
      </c>
      <c r="N376" s="725">
        <f t="shared" si="62"/>
        <v>71.646500000000003</v>
      </c>
      <c r="O376" s="752">
        <f t="shared" si="71"/>
        <v>20.29</v>
      </c>
      <c r="P376" s="725">
        <f t="shared" si="63"/>
        <v>71.646500000000003</v>
      </c>
      <c r="Q376" s="752">
        <f t="shared" si="72"/>
        <v>20.29</v>
      </c>
      <c r="R376" s="725">
        <f t="shared" si="64"/>
        <v>84.29</v>
      </c>
      <c r="S376" s="752">
        <f t="shared" si="73"/>
        <v>20.29</v>
      </c>
      <c r="T376" s="725">
        <f t="shared" si="65"/>
        <v>84.29</v>
      </c>
      <c r="U376" s="752">
        <f t="shared" si="74"/>
        <v>20.29</v>
      </c>
      <c r="V376" s="725">
        <f t="shared" si="66"/>
        <v>84.29</v>
      </c>
      <c r="W376" s="752">
        <f t="shared" si="75"/>
        <v>20.29</v>
      </c>
      <c r="X376" s="725">
        <f t="shared" si="67"/>
        <v>84.29</v>
      </c>
      <c r="Y376" s="752">
        <f t="shared" si="76"/>
        <v>20.29</v>
      </c>
      <c r="Z376" s="725">
        <f t="shared" si="68"/>
        <v>84.29</v>
      </c>
      <c r="AA376" s="752">
        <f t="shared" si="50"/>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26" t="str">
        <f t="shared" si="48"/>
        <v>YYNWLwd</v>
      </c>
      <c r="H377" s="769">
        <f>H376*1.2</f>
        <v>101.14800000000001</v>
      </c>
      <c r="I377" s="226">
        <v>20.29</v>
      </c>
      <c r="J377" s="725">
        <f t="shared" si="60"/>
        <v>85.975800000000007</v>
      </c>
      <c r="K377" s="752">
        <f t="shared" si="69"/>
        <v>20.29</v>
      </c>
      <c r="L377" s="725">
        <f t="shared" si="61"/>
        <v>85.975800000000007</v>
      </c>
      <c r="M377" s="752">
        <f t="shared" si="70"/>
        <v>20.29</v>
      </c>
      <c r="N377" s="725">
        <f t="shared" si="62"/>
        <v>85.975800000000007</v>
      </c>
      <c r="O377" s="752">
        <f t="shared" si="71"/>
        <v>20.29</v>
      </c>
      <c r="P377" s="725">
        <f t="shared" si="63"/>
        <v>85.975800000000007</v>
      </c>
      <c r="Q377" s="752">
        <f t="shared" si="72"/>
        <v>20.29</v>
      </c>
      <c r="R377" s="725">
        <f t="shared" si="64"/>
        <v>101.14800000000001</v>
      </c>
      <c r="S377" s="752">
        <f t="shared" si="73"/>
        <v>20.29</v>
      </c>
      <c r="T377" s="725">
        <f t="shared" si="65"/>
        <v>101.14800000000001</v>
      </c>
      <c r="U377" s="752">
        <f t="shared" si="74"/>
        <v>20.29</v>
      </c>
      <c r="V377" s="725">
        <f t="shared" si="66"/>
        <v>101.14800000000001</v>
      </c>
      <c r="W377" s="752">
        <f t="shared" si="75"/>
        <v>20.29</v>
      </c>
      <c r="X377" s="725">
        <f t="shared" si="67"/>
        <v>101.14800000000001</v>
      </c>
      <c r="Y377" s="752">
        <f t="shared" si="76"/>
        <v>20.29</v>
      </c>
      <c r="Z377" s="725">
        <f t="shared" si="68"/>
        <v>101.14800000000001</v>
      </c>
      <c r="AA377" s="752">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26" t="str">
        <f t="shared" si="48"/>
        <v>AYAA2A1w</v>
      </c>
      <c r="H378" s="226">
        <v>95.94</v>
      </c>
      <c r="I378" s="226">
        <v>20.29</v>
      </c>
      <c r="J378" s="725">
        <f t="shared" si="60"/>
        <v>81.548999999999992</v>
      </c>
      <c r="K378" s="752">
        <f t="shared" si="69"/>
        <v>20.29</v>
      </c>
      <c r="L378" s="725">
        <f t="shared" si="61"/>
        <v>81.548999999999992</v>
      </c>
      <c r="M378" s="752">
        <f t="shared" si="70"/>
        <v>20.29</v>
      </c>
      <c r="N378" s="725">
        <f t="shared" si="62"/>
        <v>81.548999999999992</v>
      </c>
      <c r="O378" s="752">
        <f t="shared" si="71"/>
        <v>20.29</v>
      </c>
      <c r="P378" s="725">
        <f t="shared" si="63"/>
        <v>81.548999999999992</v>
      </c>
      <c r="Q378" s="752">
        <f t="shared" si="72"/>
        <v>20.29</v>
      </c>
      <c r="R378" s="725">
        <f t="shared" si="64"/>
        <v>95.94</v>
      </c>
      <c r="S378" s="752">
        <f t="shared" si="73"/>
        <v>20.29</v>
      </c>
      <c r="T378" s="725">
        <f t="shared" si="65"/>
        <v>95.94</v>
      </c>
      <c r="U378" s="752">
        <f t="shared" si="74"/>
        <v>20.29</v>
      </c>
      <c r="V378" s="725">
        <f t="shared" si="66"/>
        <v>95.94</v>
      </c>
      <c r="W378" s="752">
        <f t="shared" si="75"/>
        <v>20.29</v>
      </c>
      <c r="X378" s="725">
        <f t="shared" si="67"/>
        <v>95.94</v>
      </c>
      <c r="Y378" s="752">
        <f t="shared" si="76"/>
        <v>20.29</v>
      </c>
      <c r="Z378" s="725">
        <f t="shared" si="68"/>
        <v>95.94</v>
      </c>
      <c r="AA378" s="752">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26" t="str">
        <f t="shared" si="48"/>
        <v>AYAA2A1wd</v>
      </c>
      <c r="H379" s="769">
        <f>H378*1.2</f>
        <v>115.12799999999999</v>
      </c>
      <c r="I379" s="226">
        <v>20.29</v>
      </c>
      <c r="J379" s="725">
        <f t="shared" si="60"/>
        <v>97.858799999999988</v>
      </c>
      <c r="K379" s="752">
        <f t="shared" si="69"/>
        <v>20.29</v>
      </c>
      <c r="L379" s="725">
        <f t="shared" si="61"/>
        <v>97.858799999999988</v>
      </c>
      <c r="M379" s="752">
        <f t="shared" si="70"/>
        <v>20.29</v>
      </c>
      <c r="N379" s="725">
        <f t="shared" si="62"/>
        <v>97.858799999999988</v>
      </c>
      <c r="O379" s="752">
        <f t="shared" si="71"/>
        <v>20.29</v>
      </c>
      <c r="P379" s="725">
        <f t="shared" si="63"/>
        <v>97.858799999999988</v>
      </c>
      <c r="Q379" s="752">
        <f t="shared" si="72"/>
        <v>20.29</v>
      </c>
      <c r="R379" s="725">
        <f t="shared" si="64"/>
        <v>115.12799999999999</v>
      </c>
      <c r="S379" s="752">
        <f t="shared" si="73"/>
        <v>20.29</v>
      </c>
      <c r="T379" s="725">
        <f t="shared" si="65"/>
        <v>115.12799999999999</v>
      </c>
      <c r="U379" s="752">
        <f t="shared" si="74"/>
        <v>20.29</v>
      </c>
      <c r="V379" s="725">
        <f t="shared" si="66"/>
        <v>115.12799999999999</v>
      </c>
      <c r="W379" s="752">
        <f t="shared" si="75"/>
        <v>20.29</v>
      </c>
      <c r="X379" s="725">
        <f t="shared" si="67"/>
        <v>115.12799999999999</v>
      </c>
      <c r="Y379" s="752">
        <f t="shared" si="76"/>
        <v>20.29</v>
      </c>
      <c r="Z379" s="725">
        <f t="shared" si="68"/>
        <v>115.12799999999999</v>
      </c>
      <c r="AA379" s="752">
        <f t="shared" si="50"/>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tr">
        <f t="shared" si="48"/>
        <v>AAWA2A1a</v>
      </c>
      <c r="H380" s="226">
        <v>0</v>
      </c>
      <c r="I380" s="226">
        <v>0</v>
      </c>
      <c r="J380" s="725">
        <f t="shared" si="60"/>
        <v>0</v>
      </c>
      <c r="K380" s="752">
        <f t="shared" si="69"/>
        <v>0</v>
      </c>
      <c r="L380" s="725">
        <f t="shared" si="61"/>
        <v>0</v>
      </c>
      <c r="M380" s="752">
        <f t="shared" si="70"/>
        <v>0</v>
      </c>
      <c r="N380" s="725">
        <f t="shared" si="62"/>
        <v>0</v>
      </c>
      <c r="O380" s="752">
        <f t="shared" si="71"/>
        <v>0</v>
      </c>
      <c r="P380" s="725">
        <f t="shared" si="63"/>
        <v>0</v>
      </c>
      <c r="Q380" s="752">
        <f t="shared" si="72"/>
        <v>0</v>
      </c>
      <c r="R380" s="725">
        <f t="shared" si="64"/>
        <v>0</v>
      </c>
      <c r="S380" s="752">
        <f t="shared" si="73"/>
        <v>0</v>
      </c>
      <c r="T380" s="725">
        <f t="shared" si="65"/>
        <v>0</v>
      </c>
      <c r="U380" s="752">
        <f t="shared" si="74"/>
        <v>0</v>
      </c>
      <c r="V380" s="725">
        <f t="shared" si="66"/>
        <v>0</v>
      </c>
      <c r="W380" s="752">
        <f t="shared" si="75"/>
        <v>0</v>
      </c>
      <c r="X380" s="725">
        <f t="shared" si="67"/>
        <v>0</v>
      </c>
      <c r="Y380" s="752">
        <f t="shared" si="76"/>
        <v>0</v>
      </c>
      <c r="Z380" s="725">
        <f t="shared" si="68"/>
        <v>0</v>
      </c>
      <c r="AA380" s="752">
        <f t="shared" si="50"/>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5" outlineLevel="1" x14ac:dyDescent="0.25">
      <c r="A381" s="6"/>
      <c r="B381" s="7"/>
      <c r="C381" s="17"/>
      <c r="D381" s="17"/>
      <c r="E381" s="17"/>
      <c r="F381" s="26"/>
      <c r="G381" s="26" t="str">
        <f t="shared" si="48"/>
        <v>AAAWA1a</v>
      </c>
      <c r="H381" s="226">
        <v>0</v>
      </c>
      <c r="I381" s="226">
        <v>0</v>
      </c>
      <c r="J381" s="725">
        <f t="shared" si="60"/>
        <v>0</v>
      </c>
      <c r="K381" s="752">
        <f t="shared" si="69"/>
        <v>0</v>
      </c>
      <c r="L381" s="725">
        <f t="shared" si="61"/>
        <v>0</v>
      </c>
      <c r="M381" s="752">
        <f t="shared" si="70"/>
        <v>0</v>
      </c>
      <c r="N381" s="725">
        <f t="shared" si="62"/>
        <v>0</v>
      </c>
      <c r="O381" s="752">
        <f t="shared" si="71"/>
        <v>0</v>
      </c>
      <c r="P381" s="725">
        <f t="shared" si="63"/>
        <v>0</v>
      </c>
      <c r="Q381" s="752">
        <f t="shared" si="72"/>
        <v>0</v>
      </c>
      <c r="R381" s="725">
        <f t="shared" si="64"/>
        <v>0</v>
      </c>
      <c r="S381" s="752">
        <f t="shared" si="73"/>
        <v>0</v>
      </c>
      <c r="T381" s="725">
        <f t="shared" si="65"/>
        <v>0</v>
      </c>
      <c r="U381" s="752">
        <f t="shared" si="74"/>
        <v>0</v>
      </c>
      <c r="V381" s="725">
        <f t="shared" si="66"/>
        <v>0</v>
      </c>
      <c r="W381" s="752">
        <f t="shared" si="75"/>
        <v>0</v>
      </c>
      <c r="X381" s="725">
        <f t="shared" si="67"/>
        <v>0</v>
      </c>
      <c r="Y381" s="752">
        <f t="shared" si="76"/>
        <v>0</v>
      </c>
      <c r="Z381" s="725">
        <f t="shared" si="68"/>
        <v>0</v>
      </c>
      <c r="AA381" s="752">
        <f t="shared" si="50"/>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5" outlineLevel="1" x14ac:dyDescent="0.25">
      <c r="A382" s="6"/>
      <c r="B382" s="7"/>
      <c r="C382" s="17"/>
      <c r="D382" s="17"/>
      <c r="E382" s="17"/>
      <c r="F382" s="26"/>
      <c r="G382" s="26" t="str">
        <f t="shared" si="48"/>
        <v>YAAA2Wa</v>
      </c>
      <c r="H382" s="226">
        <v>0</v>
      </c>
      <c r="I382" s="226">
        <v>0</v>
      </c>
      <c r="J382" s="725">
        <f t="shared" si="60"/>
        <v>0</v>
      </c>
      <c r="K382" s="752">
        <f t="shared" si="69"/>
        <v>0</v>
      </c>
      <c r="L382" s="725">
        <f t="shared" si="61"/>
        <v>0</v>
      </c>
      <c r="M382" s="752">
        <f t="shared" si="70"/>
        <v>0</v>
      </c>
      <c r="N382" s="725">
        <f t="shared" si="62"/>
        <v>0</v>
      </c>
      <c r="O382" s="752">
        <f t="shared" si="71"/>
        <v>0</v>
      </c>
      <c r="P382" s="725">
        <f t="shared" si="63"/>
        <v>0</v>
      </c>
      <c r="Q382" s="752">
        <f t="shared" si="72"/>
        <v>0</v>
      </c>
      <c r="R382" s="725">
        <f t="shared" si="64"/>
        <v>0</v>
      </c>
      <c r="S382" s="752">
        <f t="shared" si="73"/>
        <v>0</v>
      </c>
      <c r="T382" s="725">
        <f t="shared" si="65"/>
        <v>0</v>
      </c>
      <c r="U382" s="752">
        <f t="shared" si="74"/>
        <v>0</v>
      </c>
      <c r="V382" s="725">
        <f t="shared" si="66"/>
        <v>0</v>
      </c>
      <c r="W382" s="752">
        <f t="shared" si="75"/>
        <v>0</v>
      </c>
      <c r="X382" s="725">
        <f t="shared" si="67"/>
        <v>0</v>
      </c>
      <c r="Y382" s="752">
        <f t="shared" si="76"/>
        <v>0</v>
      </c>
      <c r="Z382" s="725">
        <f t="shared" si="68"/>
        <v>0</v>
      </c>
      <c r="AA382" s="752">
        <f t="shared" si="50"/>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5" outlineLevel="1" x14ac:dyDescent="0.25">
      <c r="A383" s="6"/>
      <c r="B383" s="7"/>
      <c r="C383" s="17"/>
      <c r="D383" s="17"/>
      <c r="E383" s="17"/>
      <c r="F383" s="26"/>
      <c r="G383" s="26" t="str">
        <f t="shared" si="48"/>
        <v>AYAA2A1o</v>
      </c>
      <c r="H383" s="226">
        <v>55.94</v>
      </c>
      <c r="I383" s="226">
        <v>20.29</v>
      </c>
      <c r="J383" s="725">
        <f t="shared" si="60"/>
        <v>47.548999999999999</v>
      </c>
      <c r="K383" s="752">
        <f t="shared" si="69"/>
        <v>20.29</v>
      </c>
      <c r="L383" s="725">
        <f t="shared" si="61"/>
        <v>47.548999999999999</v>
      </c>
      <c r="M383" s="752">
        <f t="shared" si="70"/>
        <v>20.29</v>
      </c>
      <c r="N383" s="725">
        <f t="shared" si="62"/>
        <v>47.548999999999999</v>
      </c>
      <c r="O383" s="752">
        <f t="shared" si="71"/>
        <v>20.29</v>
      </c>
      <c r="P383" s="725">
        <f t="shared" si="63"/>
        <v>47.548999999999999</v>
      </c>
      <c r="Q383" s="752">
        <f t="shared" si="72"/>
        <v>20.29</v>
      </c>
      <c r="R383" s="725">
        <f t="shared" si="64"/>
        <v>55.94</v>
      </c>
      <c r="S383" s="752">
        <f t="shared" si="73"/>
        <v>20.29</v>
      </c>
      <c r="T383" s="725">
        <f t="shared" si="65"/>
        <v>55.94</v>
      </c>
      <c r="U383" s="752">
        <f t="shared" si="74"/>
        <v>20.29</v>
      </c>
      <c r="V383" s="725">
        <f t="shared" si="66"/>
        <v>55.94</v>
      </c>
      <c r="W383" s="752">
        <f t="shared" si="75"/>
        <v>20.29</v>
      </c>
      <c r="X383" s="725">
        <f t="shared" si="67"/>
        <v>55.94</v>
      </c>
      <c r="Y383" s="752">
        <f t="shared" si="76"/>
        <v>20.29</v>
      </c>
      <c r="Z383" s="725">
        <f t="shared" si="68"/>
        <v>55.94</v>
      </c>
      <c r="AA383" s="752">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5" outlineLevel="1" x14ac:dyDescent="0.25">
      <c r="A384" s="6"/>
      <c r="B384" s="7"/>
      <c r="C384" s="17"/>
      <c r="D384" s="17"/>
      <c r="E384" s="17"/>
      <c r="F384" s="26"/>
      <c r="G384" s="26" t="str">
        <f t="shared" si="48"/>
        <v>AYAA2A1od</v>
      </c>
      <c r="H384" s="769">
        <f>H383*1.2</f>
        <v>67.128</v>
      </c>
      <c r="I384" s="226">
        <v>20.29</v>
      </c>
      <c r="J384" s="725">
        <f t="shared" si="60"/>
        <v>57.058799999999998</v>
      </c>
      <c r="K384" s="752">
        <f t="shared" si="69"/>
        <v>20.29</v>
      </c>
      <c r="L384" s="725">
        <f t="shared" si="61"/>
        <v>57.058799999999998</v>
      </c>
      <c r="M384" s="752">
        <f t="shared" si="70"/>
        <v>20.29</v>
      </c>
      <c r="N384" s="725">
        <f t="shared" si="62"/>
        <v>57.058799999999998</v>
      </c>
      <c r="O384" s="752">
        <f t="shared" si="71"/>
        <v>20.29</v>
      </c>
      <c r="P384" s="725">
        <f t="shared" si="63"/>
        <v>57.058799999999998</v>
      </c>
      <c r="Q384" s="752">
        <f t="shared" si="72"/>
        <v>20.29</v>
      </c>
      <c r="R384" s="725">
        <f t="shared" si="64"/>
        <v>67.128</v>
      </c>
      <c r="S384" s="752">
        <f t="shared" si="73"/>
        <v>20.29</v>
      </c>
      <c r="T384" s="725">
        <f t="shared" si="65"/>
        <v>67.128</v>
      </c>
      <c r="U384" s="752">
        <f t="shared" si="74"/>
        <v>20.29</v>
      </c>
      <c r="V384" s="725">
        <f t="shared" si="66"/>
        <v>67.128</v>
      </c>
      <c r="W384" s="752">
        <f t="shared" si="75"/>
        <v>20.29</v>
      </c>
      <c r="X384" s="725">
        <f t="shared" si="67"/>
        <v>67.128</v>
      </c>
      <c r="Y384" s="752">
        <f t="shared" si="76"/>
        <v>20.29</v>
      </c>
      <c r="Z384" s="725">
        <f t="shared" si="68"/>
        <v>67.128</v>
      </c>
      <c r="AA384" s="752">
        <f t="shared" si="50"/>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5" outlineLevel="1" x14ac:dyDescent="0.25">
      <c r="A385" s="6"/>
      <c r="B385" s="7"/>
      <c r="C385" s="17"/>
      <c r="D385" s="17"/>
      <c r="E385" s="17"/>
      <c r="F385" s="26"/>
      <c r="G385" s="26" t="str">
        <f t="shared" si="48"/>
        <v>AAOA2A1a</v>
      </c>
      <c r="H385" s="226">
        <v>0</v>
      </c>
      <c r="I385" s="226">
        <v>0</v>
      </c>
      <c r="J385" s="725">
        <f t="shared" si="60"/>
        <v>0</v>
      </c>
      <c r="K385" s="752">
        <f t="shared" si="69"/>
        <v>0</v>
      </c>
      <c r="L385" s="725">
        <f t="shared" si="61"/>
        <v>0</v>
      </c>
      <c r="M385" s="752">
        <f t="shared" si="70"/>
        <v>0</v>
      </c>
      <c r="N385" s="725">
        <f t="shared" si="62"/>
        <v>0</v>
      </c>
      <c r="O385" s="752">
        <f t="shared" si="71"/>
        <v>0</v>
      </c>
      <c r="P385" s="725">
        <f t="shared" si="63"/>
        <v>0</v>
      </c>
      <c r="Q385" s="752">
        <f t="shared" si="72"/>
        <v>0</v>
      </c>
      <c r="R385" s="725">
        <f t="shared" si="64"/>
        <v>0</v>
      </c>
      <c r="S385" s="752">
        <f t="shared" si="73"/>
        <v>0</v>
      </c>
      <c r="T385" s="725">
        <f t="shared" si="65"/>
        <v>0</v>
      </c>
      <c r="U385" s="752">
        <f t="shared" si="74"/>
        <v>0</v>
      </c>
      <c r="V385" s="725">
        <f t="shared" si="66"/>
        <v>0</v>
      </c>
      <c r="W385" s="752">
        <f t="shared" si="75"/>
        <v>0</v>
      </c>
      <c r="X385" s="725">
        <f t="shared" si="67"/>
        <v>0</v>
      </c>
      <c r="Y385" s="752">
        <f t="shared" si="76"/>
        <v>0</v>
      </c>
      <c r="Z385" s="725">
        <f t="shared" si="68"/>
        <v>0</v>
      </c>
      <c r="AA385" s="752">
        <f t="shared" si="50"/>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5" outlineLevel="1" x14ac:dyDescent="0.25">
      <c r="A386" s="6"/>
      <c r="B386" s="7"/>
      <c r="C386" s="17"/>
      <c r="D386" s="17"/>
      <c r="E386" s="17"/>
      <c r="F386" s="26"/>
      <c r="G386" s="26" t="str">
        <f t="shared" si="48"/>
        <v>AAAOA1a</v>
      </c>
      <c r="H386" s="226">
        <v>0</v>
      </c>
      <c r="I386" s="226">
        <v>0</v>
      </c>
      <c r="J386" s="725">
        <f t="shared" si="60"/>
        <v>0</v>
      </c>
      <c r="K386" s="752">
        <f t="shared" si="69"/>
        <v>0</v>
      </c>
      <c r="L386" s="725">
        <f t="shared" si="61"/>
        <v>0</v>
      </c>
      <c r="M386" s="752">
        <f t="shared" si="70"/>
        <v>0</v>
      </c>
      <c r="N386" s="725">
        <f t="shared" si="62"/>
        <v>0</v>
      </c>
      <c r="O386" s="752">
        <f t="shared" si="71"/>
        <v>0</v>
      </c>
      <c r="P386" s="725">
        <f t="shared" si="63"/>
        <v>0</v>
      </c>
      <c r="Q386" s="752">
        <f t="shared" si="72"/>
        <v>0</v>
      </c>
      <c r="R386" s="725">
        <f t="shared" si="64"/>
        <v>0</v>
      </c>
      <c r="S386" s="752">
        <f t="shared" si="73"/>
        <v>0</v>
      </c>
      <c r="T386" s="725">
        <f t="shared" si="65"/>
        <v>0</v>
      </c>
      <c r="U386" s="752">
        <f t="shared" si="74"/>
        <v>0</v>
      </c>
      <c r="V386" s="725">
        <f t="shared" si="66"/>
        <v>0</v>
      </c>
      <c r="W386" s="752">
        <f t="shared" si="75"/>
        <v>0</v>
      </c>
      <c r="X386" s="725">
        <f t="shared" si="67"/>
        <v>0</v>
      </c>
      <c r="Y386" s="752">
        <f t="shared" si="76"/>
        <v>0</v>
      </c>
      <c r="Z386" s="725">
        <f t="shared" si="68"/>
        <v>0</v>
      </c>
      <c r="AA386" s="752">
        <f t="shared" si="50"/>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5" outlineLevel="1" x14ac:dyDescent="0.25">
      <c r="A387" s="6"/>
      <c r="B387" s="7"/>
      <c r="C387" s="17"/>
      <c r="D387" s="17"/>
      <c r="E387" s="17"/>
      <c r="F387" s="26"/>
      <c r="G387" s="26" t="str">
        <f t="shared" si="48"/>
        <v>YAAA2Oa</v>
      </c>
      <c r="H387" s="226">
        <v>0</v>
      </c>
      <c r="I387" s="226">
        <v>0</v>
      </c>
      <c r="J387" s="725">
        <f t="shared" si="60"/>
        <v>0</v>
      </c>
      <c r="K387" s="752">
        <f t="shared" si="69"/>
        <v>0</v>
      </c>
      <c r="L387" s="725">
        <f t="shared" si="61"/>
        <v>0</v>
      </c>
      <c r="M387" s="752">
        <f t="shared" si="70"/>
        <v>0</v>
      </c>
      <c r="N387" s="725">
        <f t="shared" si="62"/>
        <v>0</v>
      </c>
      <c r="O387" s="752">
        <f t="shared" si="71"/>
        <v>0</v>
      </c>
      <c r="P387" s="725">
        <f t="shared" si="63"/>
        <v>0</v>
      </c>
      <c r="Q387" s="752">
        <f t="shared" si="72"/>
        <v>0</v>
      </c>
      <c r="R387" s="725">
        <f t="shared" si="64"/>
        <v>0</v>
      </c>
      <c r="S387" s="752">
        <f t="shared" si="73"/>
        <v>0</v>
      </c>
      <c r="T387" s="725">
        <f t="shared" si="65"/>
        <v>0</v>
      </c>
      <c r="U387" s="752">
        <f t="shared" si="74"/>
        <v>0</v>
      </c>
      <c r="V387" s="725">
        <f t="shared" si="66"/>
        <v>0</v>
      </c>
      <c r="W387" s="752">
        <f t="shared" si="75"/>
        <v>0</v>
      </c>
      <c r="X387" s="725">
        <f t="shared" si="67"/>
        <v>0</v>
      </c>
      <c r="Y387" s="752">
        <f t="shared" si="76"/>
        <v>0</v>
      </c>
      <c r="Z387" s="725">
        <f t="shared" si="68"/>
        <v>0</v>
      </c>
      <c r="AA387" s="752">
        <f t="shared" si="50"/>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5" outlineLevel="1" x14ac:dyDescent="0.25">
      <c r="A388" s="6"/>
      <c r="B388" s="7"/>
      <c r="C388" s="17"/>
      <c r="D388" s="17"/>
      <c r="E388" s="17"/>
      <c r="F388" s="26"/>
      <c r="G388" s="26" t="str">
        <f t="shared" si="48"/>
        <v>AYAWA1w</v>
      </c>
      <c r="H388" s="226">
        <v>95.94</v>
      </c>
      <c r="I388" s="226">
        <v>20.29</v>
      </c>
      <c r="J388" s="725">
        <f t="shared" ref="J388:J435" si="77">$H388*HLOOKUP(J$358,$J$355:$R$356,2)</f>
        <v>81.548999999999992</v>
      </c>
      <c r="K388" s="752">
        <f t="shared" si="69"/>
        <v>20.29</v>
      </c>
      <c r="L388" s="725">
        <f t="shared" ref="L388:L435" si="78">$H388*HLOOKUP(L$358,$J$355:$R$356,2)</f>
        <v>81.548999999999992</v>
      </c>
      <c r="M388" s="752">
        <f t="shared" si="69"/>
        <v>20.29</v>
      </c>
      <c r="N388" s="725">
        <f t="shared" ref="N388:N435" si="79">$H388*HLOOKUP(N$358,$J$355:$R$356,2)</f>
        <v>81.548999999999992</v>
      </c>
      <c r="O388" s="752">
        <f t="shared" si="69"/>
        <v>20.29</v>
      </c>
      <c r="P388" s="725">
        <f t="shared" ref="P388:P435" si="80">$H388*HLOOKUP(P$358,$J$355:$R$356,2)</f>
        <v>81.548999999999992</v>
      </c>
      <c r="Q388" s="752">
        <f t="shared" si="69"/>
        <v>20.29</v>
      </c>
      <c r="R388" s="725">
        <f t="shared" ref="R388:R435" si="81">$H388*HLOOKUP(R$358,$J$355:$R$356,2)</f>
        <v>95.94</v>
      </c>
      <c r="S388" s="752">
        <f t="shared" si="69"/>
        <v>20.29</v>
      </c>
      <c r="T388" s="725">
        <f t="shared" ref="T388:T435" si="82">$H388*HLOOKUP(T$358,$J$355:$R$356,2)</f>
        <v>95.94</v>
      </c>
      <c r="U388" s="752">
        <f t="shared" si="69"/>
        <v>20.29</v>
      </c>
      <c r="V388" s="725">
        <f t="shared" ref="V388:V435" si="83">$H388*HLOOKUP(V$358,$J$355:$R$356,2)</f>
        <v>95.94</v>
      </c>
      <c r="W388" s="752">
        <f t="shared" si="69"/>
        <v>20.29</v>
      </c>
      <c r="X388" s="725">
        <f t="shared" ref="X388:X435" si="84">$H388*HLOOKUP(X$358,$J$355:$R$356,2)</f>
        <v>95.94</v>
      </c>
      <c r="Y388" s="752">
        <f t="shared" si="69"/>
        <v>20.29</v>
      </c>
      <c r="Z388" s="725">
        <f t="shared" ref="Z388:Z435" si="85">$H388*HLOOKUP(Z$358,$J$355:$R$356,2)</f>
        <v>95.94</v>
      </c>
      <c r="AA388" s="752">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5" outlineLevel="1" x14ac:dyDescent="0.25">
      <c r="A389" s="6"/>
      <c r="B389" s="7"/>
      <c r="C389" s="17"/>
      <c r="D389" s="17"/>
      <c r="E389" s="17"/>
      <c r="F389" s="26"/>
      <c r="G389" s="26" t="str">
        <f t="shared" si="48"/>
        <v>AYAWA1wd</v>
      </c>
      <c r="H389" s="769">
        <f>H388*1.2</f>
        <v>115.12799999999999</v>
      </c>
      <c r="I389" s="226">
        <v>20.29</v>
      </c>
      <c r="J389" s="725">
        <f t="shared" si="77"/>
        <v>97.858799999999988</v>
      </c>
      <c r="K389" s="752">
        <f t="shared" si="69"/>
        <v>20.29</v>
      </c>
      <c r="L389" s="725">
        <f t="shared" si="78"/>
        <v>97.858799999999988</v>
      </c>
      <c r="M389" s="752">
        <f t="shared" si="69"/>
        <v>20.29</v>
      </c>
      <c r="N389" s="725">
        <f t="shared" si="79"/>
        <v>97.858799999999988</v>
      </c>
      <c r="O389" s="752">
        <f t="shared" si="69"/>
        <v>20.29</v>
      </c>
      <c r="P389" s="725">
        <f t="shared" si="80"/>
        <v>97.858799999999988</v>
      </c>
      <c r="Q389" s="752">
        <f t="shared" si="69"/>
        <v>20.29</v>
      </c>
      <c r="R389" s="725">
        <f t="shared" si="81"/>
        <v>115.12799999999999</v>
      </c>
      <c r="S389" s="752">
        <f t="shared" si="69"/>
        <v>20.29</v>
      </c>
      <c r="T389" s="725">
        <f t="shared" si="82"/>
        <v>115.12799999999999</v>
      </c>
      <c r="U389" s="752">
        <f t="shared" si="69"/>
        <v>20.29</v>
      </c>
      <c r="V389" s="725">
        <f t="shared" si="83"/>
        <v>115.12799999999999</v>
      </c>
      <c r="W389" s="752">
        <f t="shared" si="69"/>
        <v>20.29</v>
      </c>
      <c r="X389" s="725">
        <f t="shared" si="84"/>
        <v>115.12799999999999</v>
      </c>
      <c r="Y389" s="752">
        <f t="shared" si="69"/>
        <v>20.29</v>
      </c>
      <c r="Z389" s="725">
        <f t="shared" si="85"/>
        <v>115.12799999999999</v>
      </c>
      <c r="AA389" s="752">
        <f t="shared" si="50"/>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5" outlineLevel="1" x14ac:dyDescent="0.25">
      <c r="A390" s="6"/>
      <c r="B390" s="7"/>
      <c r="C390" s="17"/>
      <c r="D390" s="17"/>
      <c r="E390" s="17"/>
      <c r="F390" s="26"/>
      <c r="G390" s="26" t="str">
        <f t="shared" si="48"/>
        <v>YAWA2Wa</v>
      </c>
      <c r="H390" s="226">
        <v>0</v>
      </c>
      <c r="I390" s="226">
        <v>0</v>
      </c>
      <c r="J390" s="725">
        <f t="shared" si="77"/>
        <v>0</v>
      </c>
      <c r="K390" s="752">
        <f t="shared" si="69"/>
        <v>0</v>
      </c>
      <c r="L390" s="725">
        <f t="shared" si="78"/>
        <v>0</v>
      </c>
      <c r="M390" s="752">
        <f t="shared" si="69"/>
        <v>0</v>
      </c>
      <c r="N390" s="725">
        <f t="shared" si="79"/>
        <v>0</v>
      </c>
      <c r="O390" s="752">
        <f t="shared" si="69"/>
        <v>0</v>
      </c>
      <c r="P390" s="725">
        <f t="shared" si="80"/>
        <v>0</v>
      </c>
      <c r="Q390" s="752">
        <f t="shared" si="69"/>
        <v>0</v>
      </c>
      <c r="R390" s="725">
        <f t="shared" si="81"/>
        <v>0</v>
      </c>
      <c r="S390" s="752">
        <f t="shared" si="69"/>
        <v>0</v>
      </c>
      <c r="T390" s="725">
        <f t="shared" si="82"/>
        <v>0</v>
      </c>
      <c r="U390" s="752">
        <f t="shared" si="69"/>
        <v>0</v>
      </c>
      <c r="V390" s="725">
        <f t="shared" si="83"/>
        <v>0</v>
      </c>
      <c r="W390" s="752">
        <f t="shared" si="69"/>
        <v>0</v>
      </c>
      <c r="X390" s="725">
        <f t="shared" si="84"/>
        <v>0</v>
      </c>
      <c r="Y390" s="752">
        <f t="shared" si="69"/>
        <v>0</v>
      </c>
      <c r="Z390" s="725">
        <f t="shared" si="85"/>
        <v>0</v>
      </c>
      <c r="AA390" s="752">
        <f t="shared" si="50"/>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5" outlineLevel="1" x14ac:dyDescent="0.25">
      <c r="A391" s="6"/>
      <c r="B391" s="7"/>
      <c r="C391" s="17"/>
      <c r="D391" s="17"/>
      <c r="E391" s="17"/>
      <c r="F391" s="26"/>
      <c r="G391" s="26" t="str">
        <f t="shared" si="48"/>
        <v>AYAOA1o</v>
      </c>
      <c r="H391" s="226">
        <v>55.94</v>
      </c>
      <c r="I391" s="226">
        <v>20.29</v>
      </c>
      <c r="J391" s="725">
        <f t="shared" si="77"/>
        <v>47.548999999999999</v>
      </c>
      <c r="K391" s="752">
        <f t="shared" si="69"/>
        <v>20.29</v>
      </c>
      <c r="L391" s="725">
        <f t="shared" si="78"/>
        <v>47.548999999999999</v>
      </c>
      <c r="M391" s="752">
        <f t="shared" ref="M391:Y391" si="86">$I391</f>
        <v>20.29</v>
      </c>
      <c r="N391" s="725">
        <f t="shared" si="79"/>
        <v>47.548999999999999</v>
      </c>
      <c r="O391" s="752">
        <f t="shared" si="86"/>
        <v>20.29</v>
      </c>
      <c r="P391" s="725">
        <f t="shared" si="80"/>
        <v>47.548999999999999</v>
      </c>
      <c r="Q391" s="752">
        <f t="shared" si="86"/>
        <v>20.29</v>
      </c>
      <c r="R391" s="725">
        <f t="shared" si="81"/>
        <v>55.94</v>
      </c>
      <c r="S391" s="752">
        <f t="shared" si="86"/>
        <v>20.29</v>
      </c>
      <c r="T391" s="725">
        <f t="shared" si="82"/>
        <v>55.94</v>
      </c>
      <c r="U391" s="752">
        <f t="shared" si="86"/>
        <v>20.29</v>
      </c>
      <c r="V391" s="725">
        <f t="shared" si="83"/>
        <v>55.94</v>
      </c>
      <c r="W391" s="752">
        <f t="shared" si="86"/>
        <v>20.29</v>
      </c>
      <c r="X391" s="725">
        <f t="shared" si="84"/>
        <v>55.94</v>
      </c>
      <c r="Y391" s="752">
        <f t="shared" si="86"/>
        <v>20.29</v>
      </c>
      <c r="Z391" s="725">
        <f t="shared" si="85"/>
        <v>55.94</v>
      </c>
      <c r="AA391" s="752">
        <f t="shared" si="50"/>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5" outlineLevel="1" x14ac:dyDescent="0.25">
      <c r="A392" s="6"/>
      <c r="B392" s="7"/>
      <c r="C392" s="17"/>
      <c r="D392" s="17"/>
      <c r="E392" s="17"/>
      <c r="F392" s="26"/>
      <c r="G392" s="26" t="str">
        <f t="shared" ref="G392:G423" si="87">_xlfn.CONCAT(H210:M210)</f>
        <v>AYAOA1od</v>
      </c>
      <c r="H392" s="769">
        <f>H391*1.2</f>
        <v>67.128</v>
      </c>
      <c r="I392" s="226">
        <v>20.29</v>
      </c>
      <c r="J392" s="725">
        <f t="shared" si="77"/>
        <v>57.058799999999998</v>
      </c>
      <c r="K392" s="752">
        <f t="shared" si="69"/>
        <v>20.29</v>
      </c>
      <c r="L392" s="725">
        <f t="shared" si="78"/>
        <v>57.058799999999998</v>
      </c>
      <c r="M392" s="752">
        <f t="shared" si="69"/>
        <v>20.29</v>
      </c>
      <c r="N392" s="725">
        <f t="shared" si="79"/>
        <v>57.058799999999998</v>
      </c>
      <c r="O392" s="752">
        <f t="shared" si="69"/>
        <v>20.29</v>
      </c>
      <c r="P392" s="725">
        <f t="shared" si="80"/>
        <v>57.058799999999998</v>
      </c>
      <c r="Q392" s="752">
        <f t="shared" si="69"/>
        <v>20.29</v>
      </c>
      <c r="R392" s="725">
        <f t="shared" si="81"/>
        <v>67.128</v>
      </c>
      <c r="S392" s="752">
        <f t="shared" si="69"/>
        <v>20.29</v>
      </c>
      <c r="T392" s="725">
        <f t="shared" si="82"/>
        <v>67.128</v>
      </c>
      <c r="U392" s="752">
        <f t="shared" si="69"/>
        <v>20.29</v>
      </c>
      <c r="V392" s="725">
        <f t="shared" si="83"/>
        <v>67.128</v>
      </c>
      <c r="W392" s="752">
        <f t="shared" si="69"/>
        <v>20.29</v>
      </c>
      <c r="X392" s="725">
        <f t="shared" si="84"/>
        <v>67.128</v>
      </c>
      <c r="Y392" s="752">
        <f t="shared" si="69"/>
        <v>20.29</v>
      </c>
      <c r="Z392" s="725">
        <f t="shared" si="85"/>
        <v>67.128</v>
      </c>
      <c r="AA392" s="752">
        <f t="shared" si="50"/>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5" outlineLevel="1" x14ac:dyDescent="0.25">
      <c r="A393" s="6"/>
      <c r="B393" s="7"/>
      <c r="C393" s="17"/>
      <c r="D393" s="17"/>
      <c r="E393" s="17"/>
      <c r="F393" s="26"/>
      <c r="G393" s="26" t="str">
        <f t="shared" si="87"/>
        <v>YAOA2Oa</v>
      </c>
      <c r="H393" s="226">
        <v>0</v>
      </c>
      <c r="I393" s="226">
        <v>0</v>
      </c>
      <c r="J393" s="725">
        <f t="shared" si="77"/>
        <v>0</v>
      </c>
      <c r="K393" s="752">
        <f t="shared" si="69"/>
        <v>0</v>
      </c>
      <c r="L393" s="725">
        <f t="shared" si="78"/>
        <v>0</v>
      </c>
      <c r="M393" s="752">
        <f t="shared" si="69"/>
        <v>0</v>
      </c>
      <c r="N393" s="725">
        <f t="shared" si="79"/>
        <v>0</v>
      </c>
      <c r="O393" s="752">
        <f t="shared" si="69"/>
        <v>0</v>
      </c>
      <c r="P393" s="725">
        <f t="shared" si="80"/>
        <v>0</v>
      </c>
      <c r="Q393" s="752">
        <f t="shared" si="69"/>
        <v>0</v>
      </c>
      <c r="R393" s="725">
        <f t="shared" si="81"/>
        <v>0</v>
      </c>
      <c r="S393" s="752">
        <f t="shared" si="69"/>
        <v>0</v>
      </c>
      <c r="T393" s="725">
        <f t="shared" si="82"/>
        <v>0</v>
      </c>
      <c r="U393" s="752">
        <f t="shared" si="69"/>
        <v>0</v>
      </c>
      <c r="V393" s="725">
        <f t="shared" si="83"/>
        <v>0</v>
      </c>
      <c r="W393" s="752">
        <f t="shared" si="69"/>
        <v>0</v>
      </c>
      <c r="X393" s="725">
        <f t="shared" si="84"/>
        <v>0</v>
      </c>
      <c r="Y393" s="752">
        <f t="shared" si="69"/>
        <v>0</v>
      </c>
      <c r="Z393" s="725">
        <f t="shared" si="85"/>
        <v>0</v>
      </c>
      <c r="AA393" s="752">
        <f t="shared" si="50"/>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5" outlineLevel="1" x14ac:dyDescent="0.25">
      <c r="A394" s="6"/>
      <c r="B394" s="7"/>
      <c r="C394" s="17"/>
      <c r="D394" s="17"/>
      <c r="E394" s="17"/>
      <c r="F394" s="26"/>
      <c r="G394" s="26" t="str">
        <f t="shared" si="87"/>
        <v>YYWWWw</v>
      </c>
      <c r="H394" s="226">
        <v>84.29</v>
      </c>
      <c r="I394" s="226">
        <v>20.29</v>
      </c>
      <c r="J394" s="725">
        <f t="shared" si="77"/>
        <v>71.646500000000003</v>
      </c>
      <c r="K394" s="752">
        <f t="shared" ref="K394:Y394" si="88">$I394</f>
        <v>20.29</v>
      </c>
      <c r="L394" s="725">
        <f t="shared" si="78"/>
        <v>71.646500000000003</v>
      </c>
      <c r="M394" s="752">
        <f t="shared" si="88"/>
        <v>20.29</v>
      </c>
      <c r="N394" s="725">
        <f t="shared" si="79"/>
        <v>71.646500000000003</v>
      </c>
      <c r="O394" s="752">
        <f t="shared" si="88"/>
        <v>20.29</v>
      </c>
      <c r="P394" s="725">
        <f t="shared" si="80"/>
        <v>71.646500000000003</v>
      </c>
      <c r="Q394" s="752">
        <f t="shared" si="88"/>
        <v>20.29</v>
      </c>
      <c r="R394" s="725">
        <f t="shared" si="81"/>
        <v>84.29</v>
      </c>
      <c r="S394" s="752">
        <f t="shared" si="88"/>
        <v>20.29</v>
      </c>
      <c r="T394" s="725">
        <f t="shared" si="82"/>
        <v>84.29</v>
      </c>
      <c r="U394" s="752">
        <f t="shared" si="88"/>
        <v>20.29</v>
      </c>
      <c r="V394" s="725">
        <f t="shared" si="83"/>
        <v>84.29</v>
      </c>
      <c r="W394" s="752">
        <f t="shared" si="88"/>
        <v>20.29</v>
      </c>
      <c r="X394" s="725">
        <f t="shared" si="84"/>
        <v>84.29</v>
      </c>
      <c r="Y394" s="752">
        <f t="shared" si="88"/>
        <v>20.29</v>
      </c>
      <c r="Z394" s="725">
        <f t="shared" si="85"/>
        <v>84.29</v>
      </c>
      <c r="AA394" s="752">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5" outlineLevel="1" x14ac:dyDescent="0.25">
      <c r="A395" s="6"/>
      <c r="B395" s="7"/>
      <c r="C395" s="17"/>
      <c r="D395" s="17"/>
      <c r="E395" s="17"/>
      <c r="F395" s="26"/>
      <c r="G395" s="26" t="str">
        <f t="shared" si="87"/>
        <v>YYWWWwd</v>
      </c>
      <c r="H395" s="769">
        <f>H394*1.2</f>
        <v>101.14800000000001</v>
      </c>
      <c r="I395" s="226">
        <v>20.29</v>
      </c>
      <c r="J395" s="725">
        <f t="shared" si="77"/>
        <v>85.975800000000007</v>
      </c>
      <c r="K395" s="752">
        <f t="shared" si="69"/>
        <v>20.29</v>
      </c>
      <c r="L395" s="725">
        <f t="shared" si="78"/>
        <v>85.975800000000007</v>
      </c>
      <c r="M395" s="752">
        <f t="shared" si="69"/>
        <v>20.29</v>
      </c>
      <c r="N395" s="725">
        <f t="shared" si="79"/>
        <v>85.975800000000007</v>
      </c>
      <c r="O395" s="752">
        <f t="shared" si="69"/>
        <v>20.29</v>
      </c>
      <c r="P395" s="725">
        <f t="shared" si="80"/>
        <v>85.975800000000007</v>
      </c>
      <c r="Q395" s="752">
        <f t="shared" si="69"/>
        <v>20.29</v>
      </c>
      <c r="R395" s="725">
        <f t="shared" si="81"/>
        <v>101.14800000000001</v>
      </c>
      <c r="S395" s="752">
        <f t="shared" si="69"/>
        <v>20.29</v>
      </c>
      <c r="T395" s="725">
        <f t="shared" si="82"/>
        <v>101.14800000000001</v>
      </c>
      <c r="U395" s="752">
        <f t="shared" si="69"/>
        <v>20.29</v>
      </c>
      <c r="V395" s="725">
        <f t="shared" si="83"/>
        <v>101.14800000000001</v>
      </c>
      <c r="W395" s="752">
        <f t="shared" si="69"/>
        <v>20.29</v>
      </c>
      <c r="X395" s="725">
        <f t="shared" si="84"/>
        <v>101.14800000000001</v>
      </c>
      <c r="Y395" s="752">
        <f t="shared" si="69"/>
        <v>20.29</v>
      </c>
      <c r="Z395" s="725">
        <f t="shared" si="85"/>
        <v>101.14800000000001</v>
      </c>
      <c r="AA395" s="752">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5" outlineLevel="1" x14ac:dyDescent="0.25">
      <c r="A396" s="6"/>
      <c r="B396" s="7"/>
      <c r="C396" s="17"/>
      <c r="D396" s="17"/>
      <c r="E396" s="17"/>
      <c r="F396" s="26"/>
      <c r="G396" s="26" t="str">
        <f t="shared" si="87"/>
        <v>YYLWBl</v>
      </c>
      <c r="H396" s="226">
        <v>58.26</v>
      </c>
      <c r="I396" s="226">
        <v>11.25</v>
      </c>
      <c r="J396" s="725">
        <f t="shared" si="77"/>
        <v>49.520999999999994</v>
      </c>
      <c r="K396" s="752">
        <f t="shared" si="69"/>
        <v>11.25</v>
      </c>
      <c r="L396" s="725">
        <f t="shared" si="78"/>
        <v>49.520999999999994</v>
      </c>
      <c r="M396" s="752">
        <f t="shared" si="69"/>
        <v>11.25</v>
      </c>
      <c r="N396" s="725">
        <f t="shared" si="79"/>
        <v>49.520999999999994</v>
      </c>
      <c r="O396" s="752">
        <f t="shared" si="69"/>
        <v>11.25</v>
      </c>
      <c r="P396" s="725">
        <f t="shared" si="80"/>
        <v>49.520999999999994</v>
      </c>
      <c r="Q396" s="752">
        <f t="shared" si="69"/>
        <v>11.25</v>
      </c>
      <c r="R396" s="725">
        <f t="shared" si="81"/>
        <v>58.26</v>
      </c>
      <c r="S396" s="752">
        <f t="shared" si="69"/>
        <v>11.25</v>
      </c>
      <c r="T396" s="725">
        <f t="shared" si="82"/>
        <v>58.26</v>
      </c>
      <c r="U396" s="752">
        <f t="shared" si="69"/>
        <v>11.25</v>
      </c>
      <c r="V396" s="725">
        <f t="shared" si="83"/>
        <v>58.26</v>
      </c>
      <c r="W396" s="752">
        <f t="shared" si="69"/>
        <v>11.25</v>
      </c>
      <c r="X396" s="725">
        <f t="shared" si="84"/>
        <v>58.26</v>
      </c>
      <c r="Y396" s="752">
        <f t="shared" si="69"/>
        <v>11.25</v>
      </c>
      <c r="Z396" s="725">
        <f t="shared" si="85"/>
        <v>58.26</v>
      </c>
      <c r="AA396" s="752">
        <f t="shared" si="50"/>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5" outlineLevel="1" x14ac:dyDescent="0.25">
      <c r="A397" s="6"/>
      <c r="B397" s="7"/>
      <c r="C397" s="17"/>
      <c r="D397" s="17"/>
      <c r="E397" s="17"/>
      <c r="F397" s="26"/>
      <c r="G397" s="26" t="str">
        <f t="shared" si="87"/>
        <v>YYBLWb</v>
      </c>
      <c r="H397" s="226">
        <v>70.87</v>
      </c>
      <c r="I397" s="226">
        <v>29.18</v>
      </c>
      <c r="J397" s="725">
        <f t="shared" si="77"/>
        <v>60.2395</v>
      </c>
      <c r="K397" s="752">
        <f t="shared" ref="K397:Y397" si="89">$I397</f>
        <v>29.18</v>
      </c>
      <c r="L397" s="725">
        <f t="shared" si="78"/>
        <v>60.2395</v>
      </c>
      <c r="M397" s="752">
        <f t="shared" si="89"/>
        <v>29.18</v>
      </c>
      <c r="N397" s="725">
        <f t="shared" si="79"/>
        <v>60.2395</v>
      </c>
      <c r="O397" s="752">
        <f t="shared" si="89"/>
        <v>29.18</v>
      </c>
      <c r="P397" s="725">
        <f t="shared" si="80"/>
        <v>60.2395</v>
      </c>
      <c r="Q397" s="752">
        <f t="shared" si="89"/>
        <v>29.18</v>
      </c>
      <c r="R397" s="725">
        <f t="shared" si="81"/>
        <v>70.87</v>
      </c>
      <c r="S397" s="752">
        <f t="shared" si="89"/>
        <v>29.18</v>
      </c>
      <c r="T397" s="725">
        <f t="shared" si="82"/>
        <v>70.87</v>
      </c>
      <c r="U397" s="752">
        <f t="shared" si="89"/>
        <v>29.18</v>
      </c>
      <c r="V397" s="725">
        <f t="shared" si="83"/>
        <v>70.87</v>
      </c>
      <c r="W397" s="752">
        <f t="shared" si="89"/>
        <v>29.18</v>
      </c>
      <c r="X397" s="725">
        <f t="shared" si="84"/>
        <v>70.87</v>
      </c>
      <c r="Y397" s="752">
        <f t="shared" si="89"/>
        <v>29.18</v>
      </c>
      <c r="Z397" s="725">
        <f t="shared" si="85"/>
        <v>70.87</v>
      </c>
      <c r="AA397" s="752">
        <f t="shared" si="50"/>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5" outlineLevel="1" x14ac:dyDescent="0.25">
      <c r="A398" s="6"/>
      <c r="B398" s="7"/>
      <c r="C398" s="17"/>
      <c r="D398" s="17"/>
      <c r="E398" s="17"/>
      <c r="F398" s="26"/>
      <c r="G398" s="26" t="str">
        <f t="shared" si="87"/>
        <v>YYBLWbd</v>
      </c>
      <c r="H398" s="769">
        <f>H397*1.2</f>
        <v>85.043999999999997</v>
      </c>
      <c r="I398" s="226">
        <v>29.18</v>
      </c>
      <c r="J398" s="725">
        <f t="shared" si="77"/>
        <v>72.287399999999991</v>
      </c>
      <c r="K398" s="752">
        <f t="shared" si="69"/>
        <v>29.18</v>
      </c>
      <c r="L398" s="725">
        <f t="shared" si="78"/>
        <v>72.287399999999991</v>
      </c>
      <c r="M398" s="752">
        <f t="shared" si="69"/>
        <v>29.18</v>
      </c>
      <c r="N398" s="725">
        <f t="shared" si="79"/>
        <v>72.287399999999991</v>
      </c>
      <c r="O398" s="752">
        <f t="shared" si="69"/>
        <v>29.18</v>
      </c>
      <c r="P398" s="725">
        <f t="shared" si="80"/>
        <v>72.287399999999991</v>
      </c>
      <c r="Q398" s="752">
        <f t="shared" si="69"/>
        <v>29.18</v>
      </c>
      <c r="R398" s="725">
        <f t="shared" si="81"/>
        <v>85.043999999999997</v>
      </c>
      <c r="S398" s="752">
        <f t="shared" si="69"/>
        <v>29.18</v>
      </c>
      <c r="T398" s="725">
        <f t="shared" si="82"/>
        <v>85.043999999999997</v>
      </c>
      <c r="U398" s="752">
        <f t="shared" si="69"/>
        <v>29.18</v>
      </c>
      <c r="V398" s="725">
        <f t="shared" si="83"/>
        <v>85.043999999999997</v>
      </c>
      <c r="W398" s="752">
        <f t="shared" si="69"/>
        <v>29.18</v>
      </c>
      <c r="X398" s="725">
        <f t="shared" si="84"/>
        <v>85.043999999999997</v>
      </c>
      <c r="Y398" s="752">
        <f t="shared" si="69"/>
        <v>29.18</v>
      </c>
      <c r="Z398" s="725">
        <f t="shared" si="85"/>
        <v>85.043999999999997</v>
      </c>
      <c r="AA398" s="752">
        <f t="shared" si="50"/>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5" outlineLevel="1" x14ac:dyDescent="0.25">
      <c r="A399" s="6"/>
      <c r="B399" s="7"/>
      <c r="C399" s="17"/>
      <c r="D399" s="17"/>
      <c r="E399" s="17"/>
      <c r="F399" s="26"/>
      <c r="G399" s="26" t="str">
        <f t="shared" si="87"/>
        <v>YYWBLw</v>
      </c>
      <c r="H399" s="226">
        <v>84.29</v>
      </c>
      <c r="I399" s="226">
        <v>20.29</v>
      </c>
      <c r="J399" s="725">
        <f t="shared" si="77"/>
        <v>71.646500000000003</v>
      </c>
      <c r="K399" s="752">
        <f t="shared" ref="K399:Y399" si="90">$I399</f>
        <v>20.29</v>
      </c>
      <c r="L399" s="725">
        <f t="shared" si="78"/>
        <v>71.646500000000003</v>
      </c>
      <c r="M399" s="752">
        <f t="shared" si="90"/>
        <v>20.29</v>
      </c>
      <c r="N399" s="725">
        <f t="shared" si="79"/>
        <v>71.646500000000003</v>
      </c>
      <c r="O399" s="752">
        <f t="shared" si="90"/>
        <v>20.29</v>
      </c>
      <c r="P399" s="725">
        <f t="shared" si="80"/>
        <v>71.646500000000003</v>
      </c>
      <c r="Q399" s="752">
        <f t="shared" si="90"/>
        <v>20.29</v>
      </c>
      <c r="R399" s="725">
        <f t="shared" si="81"/>
        <v>84.29</v>
      </c>
      <c r="S399" s="752">
        <f t="shared" si="90"/>
        <v>20.29</v>
      </c>
      <c r="T399" s="725">
        <f t="shared" si="82"/>
        <v>84.29</v>
      </c>
      <c r="U399" s="752">
        <f t="shared" si="90"/>
        <v>20.29</v>
      </c>
      <c r="V399" s="725">
        <f t="shared" si="83"/>
        <v>84.29</v>
      </c>
      <c r="W399" s="752">
        <f t="shared" si="90"/>
        <v>20.29</v>
      </c>
      <c r="X399" s="725">
        <f t="shared" si="84"/>
        <v>84.29</v>
      </c>
      <c r="Y399" s="752">
        <f t="shared" si="90"/>
        <v>20.29</v>
      </c>
      <c r="Z399" s="725">
        <f t="shared" si="85"/>
        <v>84.29</v>
      </c>
      <c r="AA399" s="752">
        <f t="shared" si="50"/>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5" outlineLevel="1" x14ac:dyDescent="0.25">
      <c r="A400" s="6"/>
      <c r="B400" s="7"/>
      <c r="C400" s="17"/>
      <c r="D400" s="17"/>
      <c r="E400" s="17"/>
      <c r="F400" s="26"/>
      <c r="G400" s="26" t="str">
        <f t="shared" si="87"/>
        <v>YYWBLwd</v>
      </c>
      <c r="H400" s="769">
        <f>H399*1.2</f>
        <v>101.14800000000001</v>
      </c>
      <c r="I400" s="226">
        <v>20.29</v>
      </c>
      <c r="J400" s="725">
        <f t="shared" si="77"/>
        <v>85.975800000000007</v>
      </c>
      <c r="K400" s="752">
        <f t="shared" si="69"/>
        <v>20.29</v>
      </c>
      <c r="L400" s="725">
        <f t="shared" si="78"/>
        <v>85.975800000000007</v>
      </c>
      <c r="M400" s="752">
        <f t="shared" si="69"/>
        <v>20.29</v>
      </c>
      <c r="N400" s="725">
        <f t="shared" si="79"/>
        <v>85.975800000000007</v>
      </c>
      <c r="O400" s="752">
        <f t="shared" si="69"/>
        <v>20.29</v>
      </c>
      <c r="P400" s="725">
        <f t="shared" si="80"/>
        <v>85.975800000000007</v>
      </c>
      <c r="Q400" s="752">
        <f t="shared" si="69"/>
        <v>20.29</v>
      </c>
      <c r="R400" s="725">
        <f t="shared" si="81"/>
        <v>101.14800000000001</v>
      </c>
      <c r="S400" s="752">
        <f t="shared" si="69"/>
        <v>20.29</v>
      </c>
      <c r="T400" s="725">
        <f t="shared" si="82"/>
        <v>101.14800000000001</v>
      </c>
      <c r="U400" s="752">
        <f t="shared" si="69"/>
        <v>20.29</v>
      </c>
      <c r="V400" s="725">
        <f t="shared" si="83"/>
        <v>101.14800000000001</v>
      </c>
      <c r="W400" s="752">
        <f t="shared" si="69"/>
        <v>20.29</v>
      </c>
      <c r="X400" s="725">
        <f t="shared" si="84"/>
        <v>101.14800000000001</v>
      </c>
      <c r="Y400" s="752">
        <f t="shared" si="69"/>
        <v>20.29</v>
      </c>
      <c r="Z400" s="725">
        <f t="shared" si="85"/>
        <v>101.14800000000001</v>
      </c>
      <c r="AA400" s="752">
        <f t="shared" si="50"/>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5" outlineLevel="1" x14ac:dyDescent="0.25">
      <c r="A401" s="6"/>
      <c r="B401" s="7"/>
      <c r="C401" s="17"/>
      <c r="D401" s="17"/>
      <c r="E401" s="17"/>
      <c r="F401" s="26"/>
      <c r="G401" s="26" t="str">
        <f t="shared" si="87"/>
        <v>YYNWBl</v>
      </c>
      <c r="H401" s="226">
        <v>58.26</v>
      </c>
      <c r="I401" s="226">
        <v>11.25</v>
      </c>
      <c r="J401" s="725">
        <f t="shared" si="77"/>
        <v>49.520999999999994</v>
      </c>
      <c r="K401" s="752">
        <f t="shared" si="69"/>
        <v>11.25</v>
      </c>
      <c r="L401" s="725">
        <f t="shared" si="78"/>
        <v>49.520999999999994</v>
      </c>
      <c r="M401" s="752">
        <f t="shared" si="69"/>
        <v>11.25</v>
      </c>
      <c r="N401" s="725">
        <f t="shared" si="79"/>
        <v>49.520999999999994</v>
      </c>
      <c r="O401" s="752">
        <f t="shared" si="69"/>
        <v>11.25</v>
      </c>
      <c r="P401" s="725">
        <f t="shared" si="80"/>
        <v>49.520999999999994</v>
      </c>
      <c r="Q401" s="752">
        <f t="shared" si="69"/>
        <v>11.25</v>
      </c>
      <c r="R401" s="725">
        <f t="shared" si="81"/>
        <v>58.26</v>
      </c>
      <c r="S401" s="752">
        <f t="shared" si="69"/>
        <v>11.25</v>
      </c>
      <c r="T401" s="725">
        <f t="shared" si="82"/>
        <v>58.26</v>
      </c>
      <c r="U401" s="752">
        <f t="shared" si="69"/>
        <v>11.25</v>
      </c>
      <c r="V401" s="725">
        <f t="shared" si="83"/>
        <v>58.26</v>
      </c>
      <c r="W401" s="752">
        <f t="shared" si="69"/>
        <v>11.25</v>
      </c>
      <c r="X401" s="725">
        <f t="shared" si="84"/>
        <v>58.26</v>
      </c>
      <c r="Y401" s="752">
        <f t="shared" si="69"/>
        <v>11.25</v>
      </c>
      <c r="Z401" s="725">
        <f t="shared" si="85"/>
        <v>58.26</v>
      </c>
      <c r="AA401" s="752">
        <f t="shared" si="50"/>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5" outlineLevel="1" x14ac:dyDescent="0.25">
      <c r="A402" s="6"/>
      <c r="B402" s="7"/>
      <c r="C402" s="17"/>
      <c r="D402" s="17"/>
      <c r="E402" s="17"/>
      <c r="F402" s="26"/>
      <c r="G402" s="26" t="str">
        <f t="shared" si="87"/>
        <v>YYLNWb</v>
      </c>
      <c r="H402" s="226">
        <v>70.87</v>
      </c>
      <c r="I402" s="226">
        <v>29.18</v>
      </c>
      <c r="J402" s="725">
        <f t="shared" si="77"/>
        <v>60.2395</v>
      </c>
      <c r="K402" s="752">
        <f t="shared" ref="K402:Y402" si="91">$I402</f>
        <v>29.18</v>
      </c>
      <c r="L402" s="725">
        <f t="shared" si="78"/>
        <v>60.2395</v>
      </c>
      <c r="M402" s="752">
        <f t="shared" si="91"/>
        <v>29.18</v>
      </c>
      <c r="N402" s="725">
        <f t="shared" si="79"/>
        <v>60.2395</v>
      </c>
      <c r="O402" s="752">
        <f t="shared" si="91"/>
        <v>29.18</v>
      </c>
      <c r="P402" s="725">
        <f t="shared" si="80"/>
        <v>60.2395</v>
      </c>
      <c r="Q402" s="752">
        <f t="shared" si="91"/>
        <v>29.18</v>
      </c>
      <c r="R402" s="725">
        <f t="shared" si="81"/>
        <v>70.87</v>
      </c>
      <c r="S402" s="752">
        <f t="shared" si="91"/>
        <v>29.18</v>
      </c>
      <c r="T402" s="725">
        <f t="shared" si="82"/>
        <v>70.87</v>
      </c>
      <c r="U402" s="752">
        <f t="shared" si="91"/>
        <v>29.18</v>
      </c>
      <c r="V402" s="725">
        <f t="shared" si="83"/>
        <v>70.87</v>
      </c>
      <c r="W402" s="752">
        <f t="shared" si="91"/>
        <v>29.18</v>
      </c>
      <c r="X402" s="725">
        <f t="shared" si="84"/>
        <v>70.87</v>
      </c>
      <c r="Y402" s="752">
        <f t="shared" si="91"/>
        <v>29.18</v>
      </c>
      <c r="Z402" s="725">
        <f t="shared" si="85"/>
        <v>70.87</v>
      </c>
      <c r="AA402" s="752">
        <f t="shared" si="50"/>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5" outlineLevel="1" x14ac:dyDescent="0.25">
      <c r="A403" s="6"/>
      <c r="B403" s="7"/>
      <c r="C403" s="17"/>
      <c r="D403" s="17"/>
      <c r="E403" s="17"/>
      <c r="F403" s="26"/>
      <c r="G403" s="26" t="str">
        <f t="shared" si="87"/>
        <v>YYLNWbd</v>
      </c>
      <c r="H403" s="769">
        <f>H402*1.2</f>
        <v>85.043999999999997</v>
      </c>
      <c r="I403" s="226">
        <v>29.18</v>
      </c>
      <c r="J403" s="725">
        <f t="shared" si="77"/>
        <v>72.287399999999991</v>
      </c>
      <c r="K403" s="752">
        <f t="shared" si="69"/>
        <v>29.18</v>
      </c>
      <c r="L403" s="725">
        <f t="shared" si="78"/>
        <v>72.287399999999991</v>
      </c>
      <c r="M403" s="752">
        <f t="shared" si="69"/>
        <v>29.18</v>
      </c>
      <c r="N403" s="725">
        <f t="shared" si="79"/>
        <v>72.287399999999991</v>
      </c>
      <c r="O403" s="752">
        <f t="shared" si="69"/>
        <v>29.18</v>
      </c>
      <c r="P403" s="725">
        <f t="shared" si="80"/>
        <v>72.287399999999991</v>
      </c>
      <c r="Q403" s="752">
        <f t="shared" si="69"/>
        <v>29.18</v>
      </c>
      <c r="R403" s="725">
        <f t="shared" si="81"/>
        <v>85.043999999999997</v>
      </c>
      <c r="S403" s="752">
        <f t="shared" si="69"/>
        <v>29.18</v>
      </c>
      <c r="T403" s="725">
        <f t="shared" si="82"/>
        <v>85.043999999999997</v>
      </c>
      <c r="U403" s="752">
        <f t="shared" si="69"/>
        <v>29.18</v>
      </c>
      <c r="V403" s="725">
        <f t="shared" si="83"/>
        <v>85.043999999999997</v>
      </c>
      <c r="W403" s="752">
        <f t="shared" si="69"/>
        <v>29.18</v>
      </c>
      <c r="X403" s="725">
        <f t="shared" si="84"/>
        <v>85.043999999999997</v>
      </c>
      <c r="Y403" s="752">
        <f t="shared" si="69"/>
        <v>29.18</v>
      </c>
      <c r="Z403" s="725">
        <f t="shared" si="85"/>
        <v>85.043999999999997</v>
      </c>
      <c r="AA403" s="752">
        <f t="shared" si="50"/>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5" outlineLevel="1" x14ac:dyDescent="0.25">
      <c r="A404" s="6"/>
      <c r="B404" s="7"/>
      <c r="C404" s="17"/>
      <c r="D404" s="17"/>
      <c r="E404" s="17"/>
      <c r="F404" s="26"/>
      <c r="G404" s="26" t="str">
        <f t="shared" si="87"/>
        <v>YYBLNw</v>
      </c>
      <c r="H404" s="226">
        <v>84.29</v>
      </c>
      <c r="I404" s="226">
        <v>20.29</v>
      </c>
      <c r="J404" s="725">
        <f t="shared" si="77"/>
        <v>71.646500000000003</v>
      </c>
      <c r="K404" s="752">
        <f t="shared" ref="K404:Y404" si="92">$I404</f>
        <v>20.29</v>
      </c>
      <c r="L404" s="725">
        <f t="shared" si="78"/>
        <v>71.646500000000003</v>
      </c>
      <c r="M404" s="752">
        <f t="shared" si="92"/>
        <v>20.29</v>
      </c>
      <c r="N404" s="725">
        <f t="shared" si="79"/>
        <v>71.646500000000003</v>
      </c>
      <c r="O404" s="752">
        <f t="shared" si="92"/>
        <v>20.29</v>
      </c>
      <c r="P404" s="725">
        <f t="shared" si="80"/>
        <v>71.646500000000003</v>
      </c>
      <c r="Q404" s="752">
        <f t="shared" si="92"/>
        <v>20.29</v>
      </c>
      <c r="R404" s="725">
        <f t="shared" si="81"/>
        <v>84.29</v>
      </c>
      <c r="S404" s="752">
        <f t="shared" si="92"/>
        <v>20.29</v>
      </c>
      <c r="T404" s="725">
        <f t="shared" si="82"/>
        <v>84.29</v>
      </c>
      <c r="U404" s="752">
        <f t="shared" si="92"/>
        <v>20.29</v>
      </c>
      <c r="V404" s="725">
        <f t="shared" si="83"/>
        <v>84.29</v>
      </c>
      <c r="W404" s="752">
        <f t="shared" si="92"/>
        <v>20.29</v>
      </c>
      <c r="X404" s="725">
        <f t="shared" si="84"/>
        <v>84.29</v>
      </c>
      <c r="Y404" s="752">
        <f t="shared" si="92"/>
        <v>20.29</v>
      </c>
      <c r="Z404" s="725">
        <f t="shared" si="85"/>
        <v>84.29</v>
      </c>
      <c r="AA404" s="752">
        <f t="shared" si="50"/>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5" outlineLevel="1" x14ac:dyDescent="0.25">
      <c r="A405" s="6"/>
      <c r="B405" s="7"/>
      <c r="C405" s="17"/>
      <c r="D405" s="17"/>
      <c r="E405" s="17"/>
      <c r="F405" s="26"/>
      <c r="G405" s="26" t="str">
        <f t="shared" si="87"/>
        <v>YYBLNwd</v>
      </c>
      <c r="H405" s="769">
        <f>H404*1.2</f>
        <v>101.14800000000001</v>
      </c>
      <c r="I405" s="226">
        <v>20.29</v>
      </c>
      <c r="J405" s="725">
        <f t="shared" si="77"/>
        <v>85.975800000000007</v>
      </c>
      <c r="K405" s="752">
        <f t="shared" si="69"/>
        <v>20.29</v>
      </c>
      <c r="L405" s="725">
        <f t="shared" si="78"/>
        <v>85.975800000000007</v>
      </c>
      <c r="M405" s="752">
        <f t="shared" si="69"/>
        <v>20.29</v>
      </c>
      <c r="N405" s="725">
        <f t="shared" si="79"/>
        <v>85.975800000000007</v>
      </c>
      <c r="O405" s="752">
        <f t="shared" si="69"/>
        <v>20.29</v>
      </c>
      <c r="P405" s="725">
        <f t="shared" si="80"/>
        <v>85.975800000000007</v>
      </c>
      <c r="Q405" s="752">
        <f t="shared" si="69"/>
        <v>20.29</v>
      </c>
      <c r="R405" s="725">
        <f t="shared" si="81"/>
        <v>101.14800000000001</v>
      </c>
      <c r="S405" s="752">
        <f t="shared" si="69"/>
        <v>20.29</v>
      </c>
      <c r="T405" s="725">
        <f t="shared" si="82"/>
        <v>101.14800000000001</v>
      </c>
      <c r="U405" s="752">
        <f t="shared" si="69"/>
        <v>20.29</v>
      </c>
      <c r="V405" s="725">
        <f t="shared" si="83"/>
        <v>101.14800000000001</v>
      </c>
      <c r="W405" s="752">
        <f t="shared" si="69"/>
        <v>20.29</v>
      </c>
      <c r="X405" s="725">
        <f t="shared" si="84"/>
        <v>101.14800000000001</v>
      </c>
      <c r="Y405" s="752">
        <f t="shared" si="69"/>
        <v>20.29</v>
      </c>
      <c r="Z405" s="725">
        <f t="shared" si="85"/>
        <v>101.14800000000001</v>
      </c>
      <c r="AA405" s="752">
        <f t="shared" si="50"/>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5" outlineLevel="1" x14ac:dyDescent="0.25">
      <c r="A406" s="6"/>
      <c r="B406" s="7"/>
      <c r="C406" s="17"/>
      <c r="D406" s="17"/>
      <c r="E406" s="17"/>
      <c r="F406" s="26"/>
      <c r="G406" s="26" t="str">
        <f t="shared" si="87"/>
        <v>YYWBLz</v>
      </c>
      <c r="H406" s="226">
        <v>73.45</v>
      </c>
      <c r="I406" s="226">
        <v>49.58</v>
      </c>
      <c r="J406" s="725">
        <f t="shared" si="77"/>
        <v>62.432499999999997</v>
      </c>
      <c r="K406" s="752">
        <f t="shared" ref="K406:Y406" si="93">$I406</f>
        <v>49.58</v>
      </c>
      <c r="L406" s="725">
        <f t="shared" si="78"/>
        <v>62.432499999999997</v>
      </c>
      <c r="M406" s="752">
        <f t="shared" si="93"/>
        <v>49.58</v>
      </c>
      <c r="N406" s="725">
        <f t="shared" si="79"/>
        <v>62.432499999999997</v>
      </c>
      <c r="O406" s="752">
        <f t="shared" si="93"/>
        <v>49.58</v>
      </c>
      <c r="P406" s="725">
        <f t="shared" si="80"/>
        <v>62.432499999999997</v>
      </c>
      <c r="Q406" s="752">
        <f t="shared" si="93"/>
        <v>49.58</v>
      </c>
      <c r="R406" s="725">
        <f t="shared" si="81"/>
        <v>73.45</v>
      </c>
      <c r="S406" s="752">
        <f t="shared" si="93"/>
        <v>49.58</v>
      </c>
      <c r="T406" s="725">
        <f t="shared" si="82"/>
        <v>73.45</v>
      </c>
      <c r="U406" s="752">
        <f t="shared" si="93"/>
        <v>49.58</v>
      </c>
      <c r="V406" s="725">
        <f t="shared" si="83"/>
        <v>73.45</v>
      </c>
      <c r="W406" s="752">
        <f t="shared" si="93"/>
        <v>49.58</v>
      </c>
      <c r="X406" s="725">
        <f t="shared" si="84"/>
        <v>73.45</v>
      </c>
      <c r="Y406" s="752">
        <f t="shared" si="93"/>
        <v>49.58</v>
      </c>
      <c r="Z406" s="725">
        <f t="shared" si="85"/>
        <v>73.45</v>
      </c>
      <c r="AA406" s="752">
        <f t="shared" si="50"/>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5" outlineLevel="1" x14ac:dyDescent="0.25">
      <c r="A407" s="6"/>
      <c r="B407" s="7"/>
      <c r="C407" s="17"/>
      <c r="D407" s="17"/>
      <c r="E407" s="17"/>
      <c r="F407" s="26"/>
      <c r="G407" s="26" t="str">
        <f t="shared" si="87"/>
        <v>YYWBLzd</v>
      </c>
      <c r="H407" s="769">
        <f>H406*1.2</f>
        <v>88.14</v>
      </c>
      <c r="I407" s="226">
        <v>49.58</v>
      </c>
      <c r="J407" s="725">
        <f t="shared" si="77"/>
        <v>74.918999999999997</v>
      </c>
      <c r="K407" s="752">
        <f t="shared" si="69"/>
        <v>49.58</v>
      </c>
      <c r="L407" s="725">
        <f t="shared" si="78"/>
        <v>74.918999999999997</v>
      </c>
      <c r="M407" s="752">
        <f t="shared" si="69"/>
        <v>49.58</v>
      </c>
      <c r="N407" s="725">
        <f t="shared" si="79"/>
        <v>74.918999999999997</v>
      </c>
      <c r="O407" s="752">
        <f t="shared" si="69"/>
        <v>49.58</v>
      </c>
      <c r="P407" s="725">
        <f t="shared" si="80"/>
        <v>74.918999999999997</v>
      </c>
      <c r="Q407" s="752">
        <f t="shared" si="69"/>
        <v>49.58</v>
      </c>
      <c r="R407" s="725">
        <f t="shared" si="81"/>
        <v>88.14</v>
      </c>
      <c r="S407" s="752">
        <f t="shared" si="69"/>
        <v>49.58</v>
      </c>
      <c r="T407" s="725">
        <f t="shared" si="82"/>
        <v>88.14</v>
      </c>
      <c r="U407" s="752">
        <f t="shared" si="69"/>
        <v>49.58</v>
      </c>
      <c r="V407" s="725">
        <f t="shared" si="83"/>
        <v>88.14</v>
      </c>
      <c r="W407" s="752">
        <f t="shared" si="69"/>
        <v>49.58</v>
      </c>
      <c r="X407" s="725">
        <f t="shared" si="84"/>
        <v>88.14</v>
      </c>
      <c r="Y407" s="752">
        <f t="shared" si="69"/>
        <v>49.58</v>
      </c>
      <c r="Z407" s="725">
        <f t="shared" si="85"/>
        <v>88.14</v>
      </c>
      <c r="AA407" s="752">
        <f t="shared" si="50"/>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5" outlineLevel="1" x14ac:dyDescent="0.25">
      <c r="A408" s="6"/>
      <c r="B408" s="7"/>
      <c r="C408" s="17"/>
      <c r="D408" s="17"/>
      <c r="E408" s="17"/>
      <c r="F408" s="26"/>
      <c r="G408" s="26" t="str">
        <f t="shared" si="87"/>
        <v>YYWWBk</v>
      </c>
      <c r="H408" s="226">
        <v>88.57</v>
      </c>
      <c r="I408" s="226">
        <v>88.53</v>
      </c>
      <c r="J408" s="725">
        <f t="shared" si="77"/>
        <v>75.284499999999994</v>
      </c>
      <c r="K408" s="752">
        <f t="shared" si="69"/>
        <v>88.53</v>
      </c>
      <c r="L408" s="725">
        <f t="shared" si="78"/>
        <v>75.284499999999994</v>
      </c>
      <c r="M408" s="752">
        <f t="shared" si="69"/>
        <v>88.53</v>
      </c>
      <c r="N408" s="725">
        <f t="shared" si="79"/>
        <v>75.284499999999994</v>
      </c>
      <c r="O408" s="752">
        <f t="shared" si="69"/>
        <v>88.53</v>
      </c>
      <c r="P408" s="725">
        <f t="shared" si="80"/>
        <v>75.284499999999994</v>
      </c>
      <c r="Q408" s="752">
        <f t="shared" si="69"/>
        <v>88.53</v>
      </c>
      <c r="R408" s="725">
        <f t="shared" si="81"/>
        <v>88.57</v>
      </c>
      <c r="S408" s="752">
        <f t="shared" si="69"/>
        <v>88.53</v>
      </c>
      <c r="T408" s="725">
        <f t="shared" si="82"/>
        <v>88.57</v>
      </c>
      <c r="U408" s="752">
        <f t="shared" si="69"/>
        <v>88.53</v>
      </c>
      <c r="V408" s="725">
        <f t="shared" si="83"/>
        <v>88.57</v>
      </c>
      <c r="W408" s="752">
        <f t="shared" si="69"/>
        <v>88.53</v>
      </c>
      <c r="X408" s="725">
        <f t="shared" si="84"/>
        <v>88.57</v>
      </c>
      <c r="Y408" s="752">
        <f t="shared" si="69"/>
        <v>88.53</v>
      </c>
      <c r="Z408" s="725">
        <f t="shared" si="85"/>
        <v>88.57</v>
      </c>
      <c r="AA408" s="752">
        <f t="shared" si="50"/>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5" outlineLevel="1" x14ac:dyDescent="0.25">
      <c r="A409" s="6"/>
      <c r="B409" s="7"/>
      <c r="C409" s="17"/>
      <c r="D409" s="17"/>
      <c r="E409" s="17"/>
      <c r="F409" s="26"/>
      <c r="G409" s="26" t="str">
        <f t="shared" si="87"/>
        <v>YYKWWb</v>
      </c>
      <c r="H409" s="226">
        <v>70.87</v>
      </c>
      <c r="I409" s="226">
        <v>29.18</v>
      </c>
      <c r="J409" s="725">
        <f t="shared" si="77"/>
        <v>60.2395</v>
      </c>
      <c r="K409" s="752">
        <f t="shared" ref="K409:Y409" si="94">$I409</f>
        <v>29.18</v>
      </c>
      <c r="L409" s="725">
        <f t="shared" si="78"/>
        <v>60.2395</v>
      </c>
      <c r="M409" s="752">
        <f t="shared" si="94"/>
        <v>29.18</v>
      </c>
      <c r="N409" s="725">
        <f t="shared" si="79"/>
        <v>60.2395</v>
      </c>
      <c r="O409" s="752">
        <f t="shared" si="94"/>
        <v>29.18</v>
      </c>
      <c r="P409" s="725">
        <f t="shared" si="80"/>
        <v>60.2395</v>
      </c>
      <c r="Q409" s="752">
        <f t="shared" si="94"/>
        <v>29.18</v>
      </c>
      <c r="R409" s="725">
        <f t="shared" si="81"/>
        <v>70.87</v>
      </c>
      <c r="S409" s="752">
        <f t="shared" si="94"/>
        <v>29.18</v>
      </c>
      <c r="T409" s="725">
        <f t="shared" si="82"/>
        <v>70.87</v>
      </c>
      <c r="U409" s="752">
        <f t="shared" si="94"/>
        <v>29.18</v>
      </c>
      <c r="V409" s="725">
        <f t="shared" si="83"/>
        <v>70.87</v>
      </c>
      <c r="W409" s="752">
        <f t="shared" si="94"/>
        <v>29.18</v>
      </c>
      <c r="X409" s="725">
        <f t="shared" si="84"/>
        <v>70.87</v>
      </c>
      <c r="Y409" s="752">
        <f t="shared" si="94"/>
        <v>29.18</v>
      </c>
      <c r="Z409" s="725">
        <f t="shared" si="85"/>
        <v>70.87</v>
      </c>
      <c r="AA409" s="752">
        <f t="shared" si="50"/>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5" outlineLevel="1" x14ac:dyDescent="0.25">
      <c r="A410" s="6"/>
      <c r="B410" s="7"/>
      <c r="C410" s="17"/>
      <c r="D410" s="17"/>
      <c r="E410" s="17"/>
      <c r="F410" s="26"/>
      <c r="G410" s="26" t="str">
        <f t="shared" si="87"/>
        <v>YYKWWbd</v>
      </c>
      <c r="H410" s="769">
        <f>H409*1.2</f>
        <v>85.043999999999997</v>
      </c>
      <c r="I410" s="226">
        <v>29.18</v>
      </c>
      <c r="J410" s="725">
        <f t="shared" si="77"/>
        <v>72.287399999999991</v>
      </c>
      <c r="K410" s="752">
        <f t="shared" si="69"/>
        <v>29.18</v>
      </c>
      <c r="L410" s="725">
        <f t="shared" si="78"/>
        <v>72.287399999999991</v>
      </c>
      <c r="M410" s="752">
        <f t="shared" si="69"/>
        <v>29.18</v>
      </c>
      <c r="N410" s="725">
        <f t="shared" si="79"/>
        <v>72.287399999999991</v>
      </c>
      <c r="O410" s="752">
        <f t="shared" si="69"/>
        <v>29.18</v>
      </c>
      <c r="P410" s="725">
        <f t="shared" si="80"/>
        <v>72.287399999999991</v>
      </c>
      <c r="Q410" s="752">
        <f t="shared" si="69"/>
        <v>29.18</v>
      </c>
      <c r="R410" s="725">
        <f t="shared" si="81"/>
        <v>85.043999999999997</v>
      </c>
      <c r="S410" s="752">
        <f t="shared" si="69"/>
        <v>29.18</v>
      </c>
      <c r="T410" s="725">
        <f t="shared" si="82"/>
        <v>85.043999999999997</v>
      </c>
      <c r="U410" s="752">
        <f t="shared" si="69"/>
        <v>29.18</v>
      </c>
      <c r="V410" s="725">
        <f t="shared" si="83"/>
        <v>85.043999999999997</v>
      </c>
      <c r="W410" s="752">
        <f t="shared" si="69"/>
        <v>29.18</v>
      </c>
      <c r="X410" s="725">
        <f t="shared" si="84"/>
        <v>85.043999999999997</v>
      </c>
      <c r="Y410" s="752">
        <f t="shared" si="69"/>
        <v>29.18</v>
      </c>
      <c r="Z410" s="725">
        <f t="shared" si="85"/>
        <v>85.043999999999997</v>
      </c>
      <c r="AA410" s="752">
        <f t="shared" si="50"/>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5" outlineLevel="1" x14ac:dyDescent="0.25">
      <c r="A411" s="6"/>
      <c r="B411" s="7"/>
      <c r="C411" s="17"/>
      <c r="D411" s="17"/>
      <c r="E411" s="17"/>
      <c r="F411" s="26"/>
      <c r="G411" s="26" t="str">
        <f t="shared" si="87"/>
        <v>YYBKWw</v>
      </c>
      <c r="H411" s="226">
        <v>84.29</v>
      </c>
      <c r="I411" s="226">
        <v>20.29</v>
      </c>
      <c r="J411" s="725">
        <f t="shared" si="77"/>
        <v>71.646500000000003</v>
      </c>
      <c r="K411" s="752">
        <f t="shared" ref="K411:Y411" si="95">$I411</f>
        <v>20.29</v>
      </c>
      <c r="L411" s="725">
        <f t="shared" si="78"/>
        <v>71.646500000000003</v>
      </c>
      <c r="M411" s="752">
        <f t="shared" si="95"/>
        <v>20.29</v>
      </c>
      <c r="N411" s="725">
        <f t="shared" si="79"/>
        <v>71.646500000000003</v>
      </c>
      <c r="O411" s="752">
        <f t="shared" si="95"/>
        <v>20.29</v>
      </c>
      <c r="P411" s="725">
        <f t="shared" si="80"/>
        <v>71.646500000000003</v>
      </c>
      <c r="Q411" s="752">
        <f t="shared" si="95"/>
        <v>20.29</v>
      </c>
      <c r="R411" s="725">
        <f t="shared" si="81"/>
        <v>84.29</v>
      </c>
      <c r="S411" s="752">
        <f t="shared" si="95"/>
        <v>20.29</v>
      </c>
      <c r="T411" s="725">
        <f t="shared" si="82"/>
        <v>84.29</v>
      </c>
      <c r="U411" s="752">
        <f t="shared" si="95"/>
        <v>20.29</v>
      </c>
      <c r="V411" s="725">
        <f t="shared" si="83"/>
        <v>84.29</v>
      </c>
      <c r="W411" s="752">
        <f t="shared" si="95"/>
        <v>20.29</v>
      </c>
      <c r="X411" s="725">
        <f t="shared" si="84"/>
        <v>84.29</v>
      </c>
      <c r="Y411" s="752">
        <f t="shared" si="95"/>
        <v>20.29</v>
      </c>
      <c r="Z411" s="725">
        <f t="shared" si="85"/>
        <v>84.29</v>
      </c>
      <c r="AA411" s="752">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5" outlineLevel="1" x14ac:dyDescent="0.25">
      <c r="A412" s="6"/>
      <c r="B412" s="7"/>
      <c r="C412" s="17"/>
      <c r="D412" s="17"/>
      <c r="E412" s="17"/>
      <c r="F412" s="26"/>
      <c r="G412" s="26" t="str">
        <f t="shared" si="87"/>
        <v>YYBKWwd</v>
      </c>
      <c r="H412" s="769">
        <f>H411*1.2</f>
        <v>101.14800000000001</v>
      </c>
      <c r="I412" s="226">
        <v>20.29</v>
      </c>
      <c r="J412" s="725">
        <f t="shared" si="77"/>
        <v>85.975800000000007</v>
      </c>
      <c r="K412" s="752">
        <f t="shared" si="69"/>
        <v>20.29</v>
      </c>
      <c r="L412" s="725">
        <f t="shared" si="78"/>
        <v>85.975800000000007</v>
      </c>
      <c r="M412" s="752">
        <f t="shared" si="69"/>
        <v>20.29</v>
      </c>
      <c r="N412" s="725">
        <f t="shared" si="79"/>
        <v>85.975800000000007</v>
      </c>
      <c r="O412" s="752">
        <f t="shared" si="69"/>
        <v>20.29</v>
      </c>
      <c r="P412" s="725">
        <f t="shared" si="80"/>
        <v>85.975800000000007</v>
      </c>
      <c r="Q412" s="752">
        <f t="shared" si="69"/>
        <v>20.29</v>
      </c>
      <c r="R412" s="725">
        <f t="shared" si="81"/>
        <v>101.14800000000001</v>
      </c>
      <c r="S412" s="752">
        <f t="shared" si="69"/>
        <v>20.29</v>
      </c>
      <c r="T412" s="725">
        <f t="shared" si="82"/>
        <v>101.14800000000001</v>
      </c>
      <c r="U412" s="752">
        <f t="shared" si="69"/>
        <v>20.29</v>
      </c>
      <c r="V412" s="725">
        <f t="shared" si="83"/>
        <v>101.14800000000001</v>
      </c>
      <c r="W412" s="752">
        <f t="shared" si="69"/>
        <v>20.29</v>
      </c>
      <c r="X412" s="725">
        <f t="shared" si="84"/>
        <v>101.14800000000001</v>
      </c>
      <c r="Y412" s="752">
        <f t="shared" si="69"/>
        <v>20.29</v>
      </c>
      <c r="Z412" s="725">
        <f t="shared" si="85"/>
        <v>101.14800000000001</v>
      </c>
      <c r="AA412" s="752">
        <f t="shared" si="50"/>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5" outlineLevel="1" x14ac:dyDescent="0.25">
      <c r="A413" s="6"/>
      <c r="B413" s="7"/>
      <c r="C413" s="17"/>
      <c r="D413" s="17"/>
      <c r="E413" s="17"/>
      <c r="F413" s="26"/>
      <c r="G413" s="26" t="str">
        <f t="shared" si="87"/>
        <v>YYWBKw</v>
      </c>
      <c r="H413" s="226">
        <v>84.29</v>
      </c>
      <c r="I413" s="226">
        <v>20.29</v>
      </c>
      <c r="J413" s="725">
        <f t="shared" si="77"/>
        <v>71.646500000000003</v>
      </c>
      <c r="K413" s="752">
        <f t="shared" ref="K413:Y413" si="96">$I413</f>
        <v>20.29</v>
      </c>
      <c r="L413" s="725">
        <f t="shared" si="78"/>
        <v>71.646500000000003</v>
      </c>
      <c r="M413" s="752">
        <f t="shared" si="96"/>
        <v>20.29</v>
      </c>
      <c r="N413" s="725">
        <f t="shared" si="79"/>
        <v>71.646500000000003</v>
      </c>
      <c r="O413" s="752">
        <f t="shared" si="96"/>
        <v>20.29</v>
      </c>
      <c r="P413" s="725">
        <f t="shared" si="80"/>
        <v>71.646500000000003</v>
      </c>
      <c r="Q413" s="752">
        <f t="shared" si="96"/>
        <v>20.29</v>
      </c>
      <c r="R413" s="725">
        <f t="shared" si="81"/>
        <v>84.29</v>
      </c>
      <c r="S413" s="752">
        <f t="shared" si="96"/>
        <v>20.29</v>
      </c>
      <c r="T413" s="725">
        <f t="shared" si="82"/>
        <v>84.29</v>
      </c>
      <c r="U413" s="752">
        <f t="shared" si="96"/>
        <v>20.29</v>
      </c>
      <c r="V413" s="725">
        <f t="shared" si="83"/>
        <v>84.29</v>
      </c>
      <c r="W413" s="752">
        <f t="shared" si="96"/>
        <v>20.29</v>
      </c>
      <c r="X413" s="725">
        <f t="shared" si="84"/>
        <v>84.29</v>
      </c>
      <c r="Y413" s="752">
        <f t="shared" si="96"/>
        <v>20.29</v>
      </c>
      <c r="Z413" s="725">
        <f t="shared" si="85"/>
        <v>84.29</v>
      </c>
      <c r="AA413" s="752">
        <f t="shared" si="50"/>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5" outlineLevel="1" x14ac:dyDescent="0.25">
      <c r="A414" s="6"/>
      <c r="B414" s="7"/>
      <c r="C414" s="17"/>
      <c r="D414" s="17"/>
      <c r="E414" s="17"/>
      <c r="F414" s="26"/>
      <c r="G414" s="26" t="str">
        <f t="shared" si="87"/>
        <v>YYWBKwd</v>
      </c>
      <c r="H414" s="769">
        <f>H413*1.2</f>
        <v>101.14800000000001</v>
      </c>
      <c r="I414" s="226">
        <v>20.29</v>
      </c>
      <c r="J414" s="725">
        <f t="shared" si="77"/>
        <v>85.975800000000007</v>
      </c>
      <c r="K414" s="752">
        <f t="shared" si="69"/>
        <v>20.29</v>
      </c>
      <c r="L414" s="725">
        <f t="shared" si="78"/>
        <v>85.975800000000007</v>
      </c>
      <c r="M414" s="752">
        <f t="shared" si="69"/>
        <v>20.29</v>
      </c>
      <c r="N414" s="725">
        <f t="shared" si="79"/>
        <v>85.975800000000007</v>
      </c>
      <c r="O414" s="752">
        <f t="shared" si="69"/>
        <v>20.29</v>
      </c>
      <c r="P414" s="725">
        <f t="shared" si="80"/>
        <v>85.975800000000007</v>
      </c>
      <c r="Q414" s="752">
        <f t="shared" si="69"/>
        <v>20.29</v>
      </c>
      <c r="R414" s="725">
        <f t="shared" si="81"/>
        <v>101.14800000000001</v>
      </c>
      <c r="S414" s="752">
        <f t="shared" si="69"/>
        <v>20.29</v>
      </c>
      <c r="T414" s="725">
        <f t="shared" si="82"/>
        <v>101.14800000000001</v>
      </c>
      <c r="U414" s="752">
        <f t="shared" si="69"/>
        <v>20.29</v>
      </c>
      <c r="V414" s="725">
        <f t="shared" si="83"/>
        <v>101.14800000000001</v>
      </c>
      <c r="W414" s="752">
        <f t="shared" si="69"/>
        <v>20.29</v>
      </c>
      <c r="X414" s="725">
        <f t="shared" si="84"/>
        <v>101.14800000000001</v>
      </c>
      <c r="Y414" s="752">
        <f t="shared" si="69"/>
        <v>20.29</v>
      </c>
      <c r="Z414" s="725">
        <f t="shared" si="85"/>
        <v>101.14800000000001</v>
      </c>
      <c r="AA414" s="752">
        <f t="shared" si="50"/>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5" outlineLevel="1" x14ac:dyDescent="0.25">
      <c r="A415" s="6"/>
      <c r="B415" s="7"/>
      <c r="C415" s="17"/>
      <c r="D415" s="17"/>
      <c r="E415" s="17"/>
      <c r="F415" s="26"/>
      <c r="G415" s="26" t="str">
        <f t="shared" si="87"/>
        <v>YYNWBk</v>
      </c>
      <c r="H415" s="226">
        <v>88.57</v>
      </c>
      <c r="I415" s="226">
        <v>88.53</v>
      </c>
      <c r="J415" s="725">
        <f t="shared" si="77"/>
        <v>75.284499999999994</v>
      </c>
      <c r="K415" s="752">
        <f t="shared" si="69"/>
        <v>88.53</v>
      </c>
      <c r="L415" s="725">
        <f t="shared" si="78"/>
        <v>75.284499999999994</v>
      </c>
      <c r="M415" s="752">
        <f t="shared" si="69"/>
        <v>88.53</v>
      </c>
      <c r="N415" s="725">
        <f t="shared" si="79"/>
        <v>75.284499999999994</v>
      </c>
      <c r="O415" s="752">
        <f t="shared" si="69"/>
        <v>88.53</v>
      </c>
      <c r="P415" s="725">
        <f t="shared" si="80"/>
        <v>75.284499999999994</v>
      </c>
      <c r="Q415" s="752">
        <f t="shared" si="69"/>
        <v>88.53</v>
      </c>
      <c r="R415" s="725">
        <f t="shared" si="81"/>
        <v>88.57</v>
      </c>
      <c r="S415" s="752">
        <f t="shared" si="69"/>
        <v>88.53</v>
      </c>
      <c r="T415" s="725">
        <f t="shared" si="82"/>
        <v>88.57</v>
      </c>
      <c r="U415" s="752">
        <f t="shared" si="69"/>
        <v>88.53</v>
      </c>
      <c r="V415" s="725">
        <f t="shared" si="83"/>
        <v>88.57</v>
      </c>
      <c r="W415" s="752">
        <f t="shared" si="69"/>
        <v>88.53</v>
      </c>
      <c r="X415" s="725">
        <f t="shared" si="84"/>
        <v>88.57</v>
      </c>
      <c r="Y415" s="752">
        <f t="shared" si="69"/>
        <v>88.53</v>
      </c>
      <c r="Z415" s="725">
        <f t="shared" si="85"/>
        <v>88.57</v>
      </c>
      <c r="AA415" s="752">
        <f t="shared" si="50"/>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5" outlineLevel="1" x14ac:dyDescent="0.25">
      <c r="A416" s="6"/>
      <c r="B416" s="7"/>
      <c r="C416" s="17"/>
      <c r="D416" s="17"/>
      <c r="E416" s="17"/>
      <c r="F416" s="26"/>
      <c r="G416" s="26" t="str">
        <f t="shared" si="87"/>
        <v>YYKNWb</v>
      </c>
      <c r="H416" s="226">
        <v>70.87</v>
      </c>
      <c r="I416" s="226">
        <v>29.18</v>
      </c>
      <c r="J416" s="725">
        <f t="shared" si="77"/>
        <v>60.2395</v>
      </c>
      <c r="K416" s="752">
        <f t="shared" ref="K416:Y416" si="97">$I416</f>
        <v>29.18</v>
      </c>
      <c r="L416" s="725">
        <f t="shared" si="78"/>
        <v>60.2395</v>
      </c>
      <c r="M416" s="752">
        <f t="shared" si="97"/>
        <v>29.18</v>
      </c>
      <c r="N416" s="725">
        <f t="shared" si="79"/>
        <v>60.2395</v>
      </c>
      <c r="O416" s="752">
        <f t="shared" si="97"/>
        <v>29.18</v>
      </c>
      <c r="P416" s="725">
        <f t="shared" si="80"/>
        <v>60.2395</v>
      </c>
      <c r="Q416" s="752">
        <f t="shared" si="97"/>
        <v>29.18</v>
      </c>
      <c r="R416" s="725">
        <f t="shared" si="81"/>
        <v>70.87</v>
      </c>
      <c r="S416" s="752">
        <f t="shared" si="97"/>
        <v>29.18</v>
      </c>
      <c r="T416" s="725">
        <f t="shared" si="82"/>
        <v>70.87</v>
      </c>
      <c r="U416" s="752">
        <f t="shared" si="97"/>
        <v>29.18</v>
      </c>
      <c r="V416" s="725">
        <f t="shared" si="83"/>
        <v>70.87</v>
      </c>
      <c r="W416" s="752">
        <f t="shared" si="97"/>
        <v>29.18</v>
      </c>
      <c r="X416" s="725">
        <f t="shared" si="84"/>
        <v>70.87</v>
      </c>
      <c r="Y416" s="752">
        <f t="shared" si="97"/>
        <v>29.18</v>
      </c>
      <c r="Z416" s="725">
        <f t="shared" si="85"/>
        <v>70.87</v>
      </c>
      <c r="AA416" s="752">
        <f t="shared" si="50"/>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5" outlineLevel="1" x14ac:dyDescent="0.25">
      <c r="A417" s="6"/>
      <c r="B417" s="7"/>
      <c r="C417" s="17"/>
      <c r="D417" s="17"/>
      <c r="E417" s="17"/>
      <c r="F417" s="26"/>
      <c r="G417" s="26" t="str">
        <f t="shared" si="87"/>
        <v>YYKNWbd</v>
      </c>
      <c r="H417" s="769">
        <f>H416*1.2</f>
        <v>85.043999999999997</v>
      </c>
      <c r="I417" s="226">
        <v>29.18</v>
      </c>
      <c r="J417" s="725">
        <f t="shared" si="77"/>
        <v>72.287399999999991</v>
      </c>
      <c r="K417" s="752">
        <f t="shared" si="69"/>
        <v>29.18</v>
      </c>
      <c r="L417" s="725">
        <f t="shared" si="78"/>
        <v>72.287399999999991</v>
      </c>
      <c r="M417" s="752">
        <f t="shared" si="69"/>
        <v>29.18</v>
      </c>
      <c r="N417" s="725">
        <f t="shared" si="79"/>
        <v>72.287399999999991</v>
      </c>
      <c r="O417" s="752">
        <f t="shared" si="69"/>
        <v>29.18</v>
      </c>
      <c r="P417" s="725">
        <f t="shared" si="80"/>
        <v>72.287399999999991</v>
      </c>
      <c r="Q417" s="752">
        <f t="shared" si="69"/>
        <v>29.18</v>
      </c>
      <c r="R417" s="725">
        <f t="shared" si="81"/>
        <v>85.043999999999997</v>
      </c>
      <c r="S417" s="752">
        <f t="shared" si="69"/>
        <v>29.18</v>
      </c>
      <c r="T417" s="725">
        <f t="shared" si="82"/>
        <v>85.043999999999997</v>
      </c>
      <c r="U417" s="752">
        <f t="shared" si="69"/>
        <v>29.18</v>
      </c>
      <c r="V417" s="725">
        <f t="shared" si="83"/>
        <v>85.043999999999997</v>
      </c>
      <c r="W417" s="752">
        <f t="shared" si="69"/>
        <v>29.18</v>
      </c>
      <c r="X417" s="725">
        <f t="shared" si="84"/>
        <v>85.043999999999997</v>
      </c>
      <c r="Y417" s="752">
        <f t="shared" si="69"/>
        <v>29.18</v>
      </c>
      <c r="Z417" s="725">
        <f t="shared" si="85"/>
        <v>85.043999999999997</v>
      </c>
      <c r="AA417" s="752">
        <f t="shared" si="50"/>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5" outlineLevel="1" x14ac:dyDescent="0.25">
      <c r="A418" s="6"/>
      <c r="B418" s="7"/>
      <c r="C418" s="17"/>
      <c r="D418" s="17"/>
      <c r="E418" s="17"/>
      <c r="F418" s="26"/>
      <c r="G418" s="26" t="str">
        <f t="shared" si="87"/>
        <v>YYBKNw</v>
      </c>
      <c r="H418" s="226">
        <v>84.29</v>
      </c>
      <c r="I418" s="226">
        <v>20.29</v>
      </c>
      <c r="J418" s="725">
        <f t="shared" si="77"/>
        <v>71.646500000000003</v>
      </c>
      <c r="K418" s="752">
        <f t="shared" ref="K418:Y418" si="98">$I418</f>
        <v>20.29</v>
      </c>
      <c r="L418" s="725">
        <f t="shared" si="78"/>
        <v>71.646500000000003</v>
      </c>
      <c r="M418" s="752">
        <f t="shared" si="98"/>
        <v>20.29</v>
      </c>
      <c r="N418" s="725">
        <f t="shared" si="79"/>
        <v>71.646500000000003</v>
      </c>
      <c r="O418" s="752">
        <f t="shared" si="98"/>
        <v>20.29</v>
      </c>
      <c r="P418" s="725">
        <f t="shared" si="80"/>
        <v>71.646500000000003</v>
      </c>
      <c r="Q418" s="752">
        <f t="shared" si="98"/>
        <v>20.29</v>
      </c>
      <c r="R418" s="725">
        <f t="shared" si="81"/>
        <v>84.29</v>
      </c>
      <c r="S418" s="752">
        <f t="shared" si="98"/>
        <v>20.29</v>
      </c>
      <c r="T418" s="725">
        <f t="shared" si="82"/>
        <v>84.29</v>
      </c>
      <c r="U418" s="752">
        <f t="shared" si="98"/>
        <v>20.29</v>
      </c>
      <c r="V418" s="725">
        <f t="shared" si="83"/>
        <v>84.29</v>
      </c>
      <c r="W418" s="752">
        <f t="shared" si="98"/>
        <v>20.29</v>
      </c>
      <c r="X418" s="725">
        <f t="shared" si="84"/>
        <v>84.29</v>
      </c>
      <c r="Y418" s="752">
        <f t="shared" si="98"/>
        <v>20.29</v>
      </c>
      <c r="Z418" s="725">
        <f t="shared" si="85"/>
        <v>84.29</v>
      </c>
      <c r="AA418" s="752">
        <f t="shared" si="50"/>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5" outlineLevel="1" x14ac:dyDescent="0.25">
      <c r="A419" s="6"/>
      <c r="B419" s="7"/>
      <c r="C419" s="17"/>
      <c r="D419" s="17"/>
      <c r="E419" s="17"/>
      <c r="F419" s="26"/>
      <c r="G419" s="26" t="str">
        <f t="shared" si="87"/>
        <v>YYBKNwd</v>
      </c>
      <c r="H419" s="769">
        <f>H418*1.2</f>
        <v>101.14800000000001</v>
      </c>
      <c r="I419" s="226">
        <v>20.29</v>
      </c>
      <c r="J419" s="725">
        <f t="shared" si="77"/>
        <v>85.975800000000007</v>
      </c>
      <c r="K419" s="752">
        <f t="shared" si="69"/>
        <v>20.29</v>
      </c>
      <c r="L419" s="725">
        <f t="shared" si="78"/>
        <v>85.975800000000007</v>
      </c>
      <c r="M419" s="752">
        <f t="shared" si="69"/>
        <v>20.29</v>
      </c>
      <c r="N419" s="725">
        <f t="shared" si="79"/>
        <v>85.975800000000007</v>
      </c>
      <c r="O419" s="752">
        <f t="shared" si="69"/>
        <v>20.29</v>
      </c>
      <c r="P419" s="725">
        <f t="shared" si="80"/>
        <v>85.975800000000007</v>
      </c>
      <c r="Q419" s="752">
        <f t="shared" si="69"/>
        <v>20.29</v>
      </c>
      <c r="R419" s="725">
        <f t="shared" si="81"/>
        <v>101.14800000000001</v>
      </c>
      <c r="S419" s="752">
        <f t="shared" si="69"/>
        <v>20.29</v>
      </c>
      <c r="T419" s="725">
        <f t="shared" si="82"/>
        <v>101.14800000000001</v>
      </c>
      <c r="U419" s="752">
        <f t="shared" si="69"/>
        <v>20.29</v>
      </c>
      <c r="V419" s="725">
        <f t="shared" si="83"/>
        <v>101.14800000000001</v>
      </c>
      <c r="W419" s="752">
        <f t="shared" si="69"/>
        <v>20.29</v>
      </c>
      <c r="X419" s="725">
        <f t="shared" si="84"/>
        <v>101.14800000000001</v>
      </c>
      <c r="Y419" s="752">
        <f t="shared" si="69"/>
        <v>20.29</v>
      </c>
      <c r="Z419" s="725">
        <f t="shared" si="85"/>
        <v>101.14800000000001</v>
      </c>
      <c r="AA419" s="752">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5" outlineLevel="1" x14ac:dyDescent="0.25">
      <c r="A420" s="6"/>
      <c r="B420" s="7"/>
      <c r="C420" s="17"/>
      <c r="D420" s="17"/>
      <c r="E420" s="17"/>
      <c r="F420" s="26"/>
      <c r="G420" s="26" t="str">
        <f t="shared" si="87"/>
        <v>YYWBKz</v>
      </c>
      <c r="H420" s="226">
        <v>73.45</v>
      </c>
      <c r="I420" s="226">
        <v>49.58</v>
      </c>
      <c r="J420" s="725">
        <f t="shared" si="77"/>
        <v>62.432499999999997</v>
      </c>
      <c r="K420" s="752">
        <f t="shared" ref="K420:Y420" si="99">$I420</f>
        <v>49.58</v>
      </c>
      <c r="L420" s="725">
        <f t="shared" si="78"/>
        <v>62.432499999999997</v>
      </c>
      <c r="M420" s="752">
        <f t="shared" si="99"/>
        <v>49.58</v>
      </c>
      <c r="N420" s="725">
        <f t="shared" si="79"/>
        <v>62.432499999999997</v>
      </c>
      <c r="O420" s="752">
        <f t="shared" si="99"/>
        <v>49.58</v>
      </c>
      <c r="P420" s="725">
        <f t="shared" si="80"/>
        <v>62.432499999999997</v>
      </c>
      <c r="Q420" s="752">
        <f t="shared" si="99"/>
        <v>49.58</v>
      </c>
      <c r="R420" s="725">
        <f t="shared" si="81"/>
        <v>73.45</v>
      </c>
      <c r="S420" s="752">
        <f t="shared" si="99"/>
        <v>49.58</v>
      </c>
      <c r="T420" s="725">
        <f t="shared" si="82"/>
        <v>73.45</v>
      </c>
      <c r="U420" s="752">
        <f t="shared" si="99"/>
        <v>49.58</v>
      </c>
      <c r="V420" s="725">
        <f t="shared" si="83"/>
        <v>73.45</v>
      </c>
      <c r="W420" s="752">
        <f t="shared" si="99"/>
        <v>49.58</v>
      </c>
      <c r="X420" s="725">
        <f t="shared" si="84"/>
        <v>73.45</v>
      </c>
      <c r="Y420" s="752">
        <f t="shared" si="99"/>
        <v>49.58</v>
      </c>
      <c r="Z420" s="725">
        <f t="shared" si="85"/>
        <v>73.45</v>
      </c>
      <c r="AA420" s="752">
        <f t="shared" si="50"/>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5" outlineLevel="1" x14ac:dyDescent="0.25">
      <c r="A421" s="6"/>
      <c r="B421" s="7"/>
      <c r="C421" s="17"/>
      <c r="D421" s="17"/>
      <c r="E421" s="17"/>
      <c r="F421" s="26"/>
      <c r="G421" s="26" t="str">
        <f t="shared" si="87"/>
        <v>YYWBKzd</v>
      </c>
      <c r="H421" s="769">
        <f>H420*1.2</f>
        <v>88.14</v>
      </c>
      <c r="I421" s="226">
        <v>49.58</v>
      </c>
      <c r="J421" s="725">
        <f t="shared" si="77"/>
        <v>74.918999999999997</v>
      </c>
      <c r="K421" s="752">
        <f t="shared" si="69"/>
        <v>49.58</v>
      </c>
      <c r="L421" s="725">
        <f t="shared" si="78"/>
        <v>74.918999999999997</v>
      </c>
      <c r="M421" s="752">
        <f t="shared" si="69"/>
        <v>49.58</v>
      </c>
      <c r="N421" s="725">
        <f t="shared" si="79"/>
        <v>74.918999999999997</v>
      </c>
      <c r="O421" s="752">
        <f t="shared" si="69"/>
        <v>49.58</v>
      </c>
      <c r="P421" s="725">
        <f t="shared" si="80"/>
        <v>74.918999999999997</v>
      </c>
      <c r="Q421" s="752">
        <f t="shared" si="69"/>
        <v>49.58</v>
      </c>
      <c r="R421" s="725">
        <f t="shared" si="81"/>
        <v>88.14</v>
      </c>
      <c r="S421" s="752">
        <f t="shared" si="69"/>
        <v>49.58</v>
      </c>
      <c r="T421" s="725">
        <f t="shared" si="82"/>
        <v>88.14</v>
      </c>
      <c r="U421" s="752">
        <f t="shared" si="69"/>
        <v>49.58</v>
      </c>
      <c r="V421" s="725">
        <f t="shared" si="83"/>
        <v>88.14</v>
      </c>
      <c r="W421" s="752">
        <f t="shared" si="69"/>
        <v>49.58</v>
      </c>
      <c r="X421" s="725">
        <f t="shared" si="84"/>
        <v>88.14</v>
      </c>
      <c r="Y421" s="752">
        <f t="shared" si="69"/>
        <v>49.58</v>
      </c>
      <c r="Z421" s="725">
        <f t="shared" si="85"/>
        <v>88.14</v>
      </c>
      <c r="AA421" s="752">
        <f t="shared" si="50"/>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5" outlineLevel="1" x14ac:dyDescent="0.25">
      <c r="A422" s="6"/>
      <c r="B422" s="7"/>
      <c r="C422" s="17"/>
      <c r="D422" s="17"/>
      <c r="E422" s="17"/>
      <c r="F422" s="26"/>
      <c r="G422" s="26" t="str">
        <f t="shared" si="87"/>
        <v>YYWWBf</v>
      </c>
      <c r="H422" s="226">
        <v>62.18</v>
      </c>
      <c r="I422" s="226">
        <v>88.53</v>
      </c>
      <c r="J422" s="725">
        <f t="shared" si="77"/>
        <v>52.853000000000002</v>
      </c>
      <c r="K422" s="752">
        <f t="shared" si="69"/>
        <v>88.53</v>
      </c>
      <c r="L422" s="725">
        <f t="shared" si="78"/>
        <v>52.853000000000002</v>
      </c>
      <c r="M422" s="752">
        <f t="shared" si="69"/>
        <v>88.53</v>
      </c>
      <c r="N422" s="725">
        <f t="shared" si="79"/>
        <v>52.853000000000002</v>
      </c>
      <c r="O422" s="752">
        <f t="shared" si="69"/>
        <v>88.53</v>
      </c>
      <c r="P422" s="725">
        <f t="shared" si="80"/>
        <v>52.853000000000002</v>
      </c>
      <c r="Q422" s="752">
        <f t="shared" si="69"/>
        <v>88.53</v>
      </c>
      <c r="R422" s="725">
        <f t="shared" si="81"/>
        <v>62.18</v>
      </c>
      <c r="S422" s="752">
        <f t="shared" si="69"/>
        <v>88.53</v>
      </c>
      <c r="T422" s="725">
        <f t="shared" si="82"/>
        <v>62.18</v>
      </c>
      <c r="U422" s="752">
        <f t="shared" si="69"/>
        <v>88.53</v>
      </c>
      <c r="V422" s="725">
        <f t="shared" si="83"/>
        <v>62.18</v>
      </c>
      <c r="W422" s="752">
        <f t="shared" si="69"/>
        <v>88.53</v>
      </c>
      <c r="X422" s="725">
        <f t="shared" si="84"/>
        <v>62.18</v>
      </c>
      <c r="Y422" s="752">
        <f t="shared" si="69"/>
        <v>88.53</v>
      </c>
      <c r="Z422" s="725">
        <f t="shared" si="85"/>
        <v>62.18</v>
      </c>
      <c r="AA422" s="752">
        <f t="shared" si="50"/>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5" outlineLevel="1" x14ac:dyDescent="0.25">
      <c r="A423" s="6"/>
      <c r="B423" s="7"/>
      <c r="C423" s="17"/>
      <c r="D423" s="17"/>
      <c r="E423" s="17"/>
      <c r="F423" s="26"/>
      <c r="G423" s="26" t="str">
        <f t="shared" si="87"/>
        <v>YYFWWb</v>
      </c>
      <c r="H423" s="226">
        <v>70.87</v>
      </c>
      <c r="I423" s="226">
        <v>29.18</v>
      </c>
      <c r="J423" s="725">
        <f t="shared" si="77"/>
        <v>60.2395</v>
      </c>
      <c r="K423" s="752">
        <f t="shared" ref="K423:Y423" si="100">$I423</f>
        <v>29.18</v>
      </c>
      <c r="L423" s="725">
        <f t="shared" si="78"/>
        <v>60.2395</v>
      </c>
      <c r="M423" s="752">
        <f t="shared" si="100"/>
        <v>29.18</v>
      </c>
      <c r="N423" s="725">
        <f t="shared" si="79"/>
        <v>60.2395</v>
      </c>
      <c r="O423" s="752">
        <f t="shared" si="100"/>
        <v>29.18</v>
      </c>
      <c r="P423" s="725">
        <f t="shared" si="80"/>
        <v>60.2395</v>
      </c>
      <c r="Q423" s="752">
        <f t="shared" si="100"/>
        <v>29.18</v>
      </c>
      <c r="R423" s="725">
        <f t="shared" si="81"/>
        <v>70.87</v>
      </c>
      <c r="S423" s="752">
        <f t="shared" si="100"/>
        <v>29.18</v>
      </c>
      <c r="T423" s="725">
        <f t="shared" si="82"/>
        <v>70.87</v>
      </c>
      <c r="U423" s="752">
        <f t="shared" si="100"/>
        <v>29.18</v>
      </c>
      <c r="V423" s="725">
        <f t="shared" si="83"/>
        <v>70.87</v>
      </c>
      <c r="W423" s="752">
        <f t="shared" si="100"/>
        <v>29.18</v>
      </c>
      <c r="X423" s="725">
        <f t="shared" si="84"/>
        <v>70.87</v>
      </c>
      <c r="Y423" s="752">
        <f t="shared" si="100"/>
        <v>29.18</v>
      </c>
      <c r="Z423" s="725">
        <f t="shared" si="85"/>
        <v>70.87</v>
      </c>
      <c r="AA423" s="752">
        <f t="shared" si="50"/>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5" outlineLevel="1" x14ac:dyDescent="0.25">
      <c r="A424" s="6"/>
      <c r="B424" s="7"/>
      <c r="C424" s="17"/>
      <c r="D424" s="17"/>
      <c r="E424" s="17"/>
      <c r="F424" s="26"/>
      <c r="G424" s="26" t="str">
        <f t="shared" ref="G424:G442" si="101">_xlfn.CONCAT(H242:M242)</f>
        <v>YYFWWbd</v>
      </c>
      <c r="H424" s="769">
        <f>H423*1.2</f>
        <v>85.043999999999997</v>
      </c>
      <c r="I424" s="226">
        <v>29.18</v>
      </c>
      <c r="J424" s="725">
        <f t="shared" si="77"/>
        <v>72.287399999999991</v>
      </c>
      <c r="K424" s="752">
        <f t="shared" si="69"/>
        <v>29.18</v>
      </c>
      <c r="L424" s="725">
        <f t="shared" si="78"/>
        <v>72.287399999999991</v>
      </c>
      <c r="M424" s="752">
        <f t="shared" si="69"/>
        <v>29.18</v>
      </c>
      <c r="N424" s="725">
        <f t="shared" si="79"/>
        <v>72.287399999999991</v>
      </c>
      <c r="O424" s="752">
        <f t="shared" si="69"/>
        <v>29.18</v>
      </c>
      <c r="P424" s="725">
        <f t="shared" si="80"/>
        <v>72.287399999999991</v>
      </c>
      <c r="Q424" s="752">
        <f t="shared" si="69"/>
        <v>29.18</v>
      </c>
      <c r="R424" s="725">
        <f t="shared" si="81"/>
        <v>85.043999999999997</v>
      </c>
      <c r="S424" s="752">
        <f t="shared" si="69"/>
        <v>29.18</v>
      </c>
      <c r="T424" s="725">
        <f t="shared" si="82"/>
        <v>85.043999999999997</v>
      </c>
      <c r="U424" s="752">
        <f t="shared" si="69"/>
        <v>29.18</v>
      </c>
      <c r="V424" s="725">
        <f t="shared" si="83"/>
        <v>85.043999999999997</v>
      </c>
      <c r="W424" s="752">
        <f t="shared" si="69"/>
        <v>29.18</v>
      </c>
      <c r="X424" s="725">
        <f t="shared" si="84"/>
        <v>85.043999999999997</v>
      </c>
      <c r="Y424" s="752">
        <f t="shared" si="69"/>
        <v>29.18</v>
      </c>
      <c r="Z424" s="725">
        <f t="shared" si="85"/>
        <v>85.043999999999997</v>
      </c>
      <c r="AA424" s="752">
        <f t="shared" si="50"/>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5" outlineLevel="1" x14ac:dyDescent="0.25">
      <c r="A425" s="6"/>
      <c r="B425" s="7"/>
      <c r="C425" s="17"/>
      <c r="D425" s="17"/>
      <c r="E425" s="17"/>
      <c r="F425" s="26"/>
      <c r="G425" s="26" t="str">
        <f t="shared" si="101"/>
        <v>YYBFWw</v>
      </c>
      <c r="H425" s="226">
        <v>84.29</v>
      </c>
      <c r="I425" s="226">
        <v>20.29</v>
      </c>
      <c r="J425" s="725">
        <f t="shared" si="77"/>
        <v>71.646500000000003</v>
      </c>
      <c r="K425" s="752">
        <f t="shared" ref="K425:Y425" si="102">$I425</f>
        <v>20.29</v>
      </c>
      <c r="L425" s="725">
        <f t="shared" si="78"/>
        <v>71.646500000000003</v>
      </c>
      <c r="M425" s="752">
        <f t="shared" si="102"/>
        <v>20.29</v>
      </c>
      <c r="N425" s="725">
        <f t="shared" si="79"/>
        <v>71.646500000000003</v>
      </c>
      <c r="O425" s="752">
        <f t="shared" si="102"/>
        <v>20.29</v>
      </c>
      <c r="P425" s="725">
        <f t="shared" si="80"/>
        <v>71.646500000000003</v>
      </c>
      <c r="Q425" s="752">
        <f t="shared" si="102"/>
        <v>20.29</v>
      </c>
      <c r="R425" s="725">
        <f t="shared" si="81"/>
        <v>84.29</v>
      </c>
      <c r="S425" s="752">
        <f t="shared" si="102"/>
        <v>20.29</v>
      </c>
      <c r="T425" s="725">
        <f t="shared" si="82"/>
        <v>84.29</v>
      </c>
      <c r="U425" s="752">
        <f t="shared" si="102"/>
        <v>20.29</v>
      </c>
      <c r="V425" s="725">
        <f t="shared" si="83"/>
        <v>84.29</v>
      </c>
      <c r="W425" s="752">
        <f t="shared" si="102"/>
        <v>20.29</v>
      </c>
      <c r="X425" s="725">
        <f t="shared" si="84"/>
        <v>84.29</v>
      </c>
      <c r="Y425" s="752">
        <f t="shared" si="102"/>
        <v>20.29</v>
      </c>
      <c r="Z425" s="725">
        <f t="shared" si="85"/>
        <v>84.29</v>
      </c>
      <c r="AA425" s="752">
        <f t="shared" si="50"/>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t="str">
        <f t="shared" si="101"/>
        <v>YYBFWwd</v>
      </c>
      <c r="H426" s="769">
        <f>H425*1.2</f>
        <v>101.14800000000001</v>
      </c>
      <c r="I426" s="226">
        <v>20.29</v>
      </c>
      <c r="J426" s="725">
        <f t="shared" si="77"/>
        <v>85.975800000000007</v>
      </c>
      <c r="K426" s="752">
        <f t="shared" si="69"/>
        <v>20.29</v>
      </c>
      <c r="L426" s="725">
        <f t="shared" si="78"/>
        <v>85.975800000000007</v>
      </c>
      <c r="M426" s="752">
        <f t="shared" si="69"/>
        <v>20.29</v>
      </c>
      <c r="N426" s="725">
        <f t="shared" si="79"/>
        <v>85.975800000000007</v>
      </c>
      <c r="O426" s="752">
        <f t="shared" si="69"/>
        <v>20.29</v>
      </c>
      <c r="P426" s="725">
        <f t="shared" si="80"/>
        <v>85.975800000000007</v>
      </c>
      <c r="Q426" s="752">
        <f t="shared" si="69"/>
        <v>20.29</v>
      </c>
      <c r="R426" s="725">
        <f t="shared" si="81"/>
        <v>101.14800000000001</v>
      </c>
      <c r="S426" s="752">
        <f t="shared" si="69"/>
        <v>20.29</v>
      </c>
      <c r="T426" s="725">
        <f t="shared" si="82"/>
        <v>101.14800000000001</v>
      </c>
      <c r="U426" s="752">
        <f t="shared" si="69"/>
        <v>20.29</v>
      </c>
      <c r="V426" s="725">
        <f t="shared" si="83"/>
        <v>101.14800000000001</v>
      </c>
      <c r="W426" s="752">
        <f t="shared" si="69"/>
        <v>20.29</v>
      </c>
      <c r="X426" s="725">
        <f t="shared" si="84"/>
        <v>101.14800000000001</v>
      </c>
      <c r="Y426" s="752">
        <f t="shared" si="69"/>
        <v>20.29</v>
      </c>
      <c r="Z426" s="725">
        <f t="shared" si="85"/>
        <v>101.14800000000001</v>
      </c>
      <c r="AA426" s="752">
        <f t="shared" si="50"/>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26" t="str">
        <f t="shared" si="101"/>
        <v>YYWBFw</v>
      </c>
      <c r="H427" s="226">
        <v>84.29</v>
      </c>
      <c r="I427" s="226">
        <v>20.29</v>
      </c>
      <c r="J427" s="725">
        <f t="shared" si="77"/>
        <v>71.646500000000003</v>
      </c>
      <c r="K427" s="752">
        <f t="shared" ref="K427:Y427" si="103">$I427</f>
        <v>20.29</v>
      </c>
      <c r="L427" s="725">
        <f t="shared" si="78"/>
        <v>71.646500000000003</v>
      </c>
      <c r="M427" s="752">
        <f t="shared" si="103"/>
        <v>20.29</v>
      </c>
      <c r="N427" s="725">
        <f t="shared" si="79"/>
        <v>71.646500000000003</v>
      </c>
      <c r="O427" s="752">
        <f t="shared" si="103"/>
        <v>20.29</v>
      </c>
      <c r="P427" s="725">
        <f t="shared" si="80"/>
        <v>71.646500000000003</v>
      </c>
      <c r="Q427" s="752">
        <f t="shared" si="103"/>
        <v>20.29</v>
      </c>
      <c r="R427" s="725">
        <f t="shared" si="81"/>
        <v>84.29</v>
      </c>
      <c r="S427" s="752">
        <f t="shared" si="103"/>
        <v>20.29</v>
      </c>
      <c r="T427" s="725">
        <f t="shared" si="82"/>
        <v>84.29</v>
      </c>
      <c r="U427" s="752">
        <f t="shared" si="103"/>
        <v>20.29</v>
      </c>
      <c r="V427" s="725">
        <f t="shared" si="83"/>
        <v>84.29</v>
      </c>
      <c r="W427" s="752">
        <f t="shared" si="103"/>
        <v>20.29</v>
      </c>
      <c r="X427" s="725">
        <f t="shared" si="84"/>
        <v>84.29</v>
      </c>
      <c r="Y427" s="752">
        <f t="shared" si="103"/>
        <v>20.29</v>
      </c>
      <c r="Z427" s="725">
        <f t="shared" si="85"/>
        <v>84.29</v>
      </c>
      <c r="AA427" s="752">
        <f t="shared" si="50"/>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26" t="str">
        <f t="shared" si="101"/>
        <v>YYWBFwd</v>
      </c>
      <c r="H428" s="769">
        <f>H427*1.2</f>
        <v>101.14800000000001</v>
      </c>
      <c r="I428" s="226">
        <v>20.29</v>
      </c>
      <c r="J428" s="725">
        <f t="shared" si="77"/>
        <v>85.975800000000007</v>
      </c>
      <c r="K428" s="752">
        <f t="shared" si="69"/>
        <v>20.29</v>
      </c>
      <c r="L428" s="725">
        <f t="shared" si="78"/>
        <v>85.975800000000007</v>
      </c>
      <c r="M428" s="752">
        <f t="shared" si="69"/>
        <v>20.29</v>
      </c>
      <c r="N428" s="725">
        <f t="shared" si="79"/>
        <v>85.975800000000007</v>
      </c>
      <c r="O428" s="752">
        <f t="shared" si="69"/>
        <v>20.29</v>
      </c>
      <c r="P428" s="725">
        <f t="shared" si="80"/>
        <v>85.975800000000007</v>
      </c>
      <c r="Q428" s="752">
        <f t="shared" si="69"/>
        <v>20.29</v>
      </c>
      <c r="R428" s="725">
        <f t="shared" si="81"/>
        <v>101.14800000000001</v>
      </c>
      <c r="S428" s="752">
        <f t="shared" si="69"/>
        <v>20.29</v>
      </c>
      <c r="T428" s="725">
        <f t="shared" si="82"/>
        <v>101.14800000000001</v>
      </c>
      <c r="U428" s="752">
        <f t="shared" si="69"/>
        <v>20.29</v>
      </c>
      <c r="V428" s="725">
        <f t="shared" si="83"/>
        <v>101.14800000000001</v>
      </c>
      <c r="W428" s="752">
        <f t="shared" si="69"/>
        <v>20.29</v>
      </c>
      <c r="X428" s="725">
        <f t="shared" si="84"/>
        <v>101.14800000000001</v>
      </c>
      <c r="Y428" s="752">
        <f t="shared" si="69"/>
        <v>20.29</v>
      </c>
      <c r="Z428" s="725">
        <f t="shared" si="85"/>
        <v>101.14800000000001</v>
      </c>
      <c r="AA428" s="752">
        <f t="shared" si="50"/>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26" t="str">
        <f t="shared" si="101"/>
        <v>YYNWBf</v>
      </c>
      <c r="H429" s="226">
        <v>62.18</v>
      </c>
      <c r="I429" s="226">
        <v>88.53</v>
      </c>
      <c r="J429" s="725">
        <f t="shared" si="77"/>
        <v>52.853000000000002</v>
      </c>
      <c r="K429" s="752">
        <f t="shared" si="69"/>
        <v>88.53</v>
      </c>
      <c r="L429" s="725">
        <f t="shared" si="78"/>
        <v>52.853000000000002</v>
      </c>
      <c r="M429" s="752">
        <f t="shared" si="69"/>
        <v>88.53</v>
      </c>
      <c r="N429" s="725">
        <f t="shared" si="79"/>
        <v>52.853000000000002</v>
      </c>
      <c r="O429" s="752">
        <f t="shared" si="69"/>
        <v>88.53</v>
      </c>
      <c r="P429" s="725">
        <f t="shared" si="80"/>
        <v>52.853000000000002</v>
      </c>
      <c r="Q429" s="752">
        <f t="shared" si="69"/>
        <v>88.53</v>
      </c>
      <c r="R429" s="725">
        <f t="shared" si="81"/>
        <v>62.18</v>
      </c>
      <c r="S429" s="752">
        <f t="shared" si="69"/>
        <v>88.53</v>
      </c>
      <c r="T429" s="725">
        <f t="shared" si="82"/>
        <v>62.18</v>
      </c>
      <c r="U429" s="752">
        <f t="shared" si="69"/>
        <v>88.53</v>
      </c>
      <c r="V429" s="725">
        <f t="shared" si="83"/>
        <v>62.18</v>
      </c>
      <c r="W429" s="752">
        <f t="shared" si="69"/>
        <v>88.53</v>
      </c>
      <c r="X429" s="725">
        <f t="shared" si="84"/>
        <v>62.18</v>
      </c>
      <c r="Y429" s="752">
        <f t="shared" si="69"/>
        <v>88.53</v>
      </c>
      <c r="Z429" s="725">
        <f t="shared" si="85"/>
        <v>62.18</v>
      </c>
      <c r="AA429" s="752">
        <f t="shared" si="50"/>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tr">
        <f t="shared" si="101"/>
        <v>YYFNWb</v>
      </c>
      <c r="H430" s="226">
        <v>70.87</v>
      </c>
      <c r="I430" s="226">
        <v>29.18</v>
      </c>
      <c r="J430" s="725">
        <f t="shared" si="77"/>
        <v>60.2395</v>
      </c>
      <c r="K430" s="752">
        <f t="shared" ref="K430:Y430" si="104">$I430</f>
        <v>29.18</v>
      </c>
      <c r="L430" s="725">
        <f t="shared" si="78"/>
        <v>60.2395</v>
      </c>
      <c r="M430" s="752">
        <f t="shared" si="104"/>
        <v>29.18</v>
      </c>
      <c r="N430" s="725">
        <f t="shared" si="79"/>
        <v>60.2395</v>
      </c>
      <c r="O430" s="752">
        <f t="shared" si="104"/>
        <v>29.18</v>
      </c>
      <c r="P430" s="725">
        <f t="shared" si="80"/>
        <v>60.2395</v>
      </c>
      <c r="Q430" s="752">
        <f t="shared" si="104"/>
        <v>29.18</v>
      </c>
      <c r="R430" s="725">
        <f t="shared" si="81"/>
        <v>70.87</v>
      </c>
      <c r="S430" s="752">
        <f t="shared" si="104"/>
        <v>29.18</v>
      </c>
      <c r="T430" s="725">
        <f t="shared" si="82"/>
        <v>70.87</v>
      </c>
      <c r="U430" s="752">
        <f t="shared" si="104"/>
        <v>29.18</v>
      </c>
      <c r="V430" s="725">
        <f t="shared" si="83"/>
        <v>70.87</v>
      </c>
      <c r="W430" s="752">
        <f t="shared" si="104"/>
        <v>29.18</v>
      </c>
      <c r="X430" s="725">
        <f t="shared" si="84"/>
        <v>70.87</v>
      </c>
      <c r="Y430" s="752">
        <f t="shared" si="104"/>
        <v>29.18</v>
      </c>
      <c r="Z430" s="725">
        <f t="shared" si="85"/>
        <v>70.87</v>
      </c>
      <c r="AA430" s="752">
        <f t="shared" si="50"/>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5" outlineLevel="1" x14ac:dyDescent="0.25">
      <c r="A431" s="6"/>
      <c r="B431" s="7"/>
      <c r="C431" s="17"/>
      <c r="D431" s="17"/>
      <c r="E431" s="17"/>
      <c r="F431" s="26"/>
      <c r="G431" s="26" t="str">
        <f t="shared" si="101"/>
        <v>YYFNWbd</v>
      </c>
      <c r="H431" s="769">
        <f>H430*1.2</f>
        <v>85.043999999999997</v>
      </c>
      <c r="I431" s="226">
        <v>29.18</v>
      </c>
      <c r="J431" s="725">
        <f t="shared" si="77"/>
        <v>72.287399999999991</v>
      </c>
      <c r="K431" s="752">
        <f t="shared" si="69"/>
        <v>29.18</v>
      </c>
      <c r="L431" s="725">
        <f t="shared" si="78"/>
        <v>72.287399999999991</v>
      </c>
      <c r="M431" s="752">
        <f t="shared" si="69"/>
        <v>29.18</v>
      </c>
      <c r="N431" s="725">
        <f t="shared" si="79"/>
        <v>72.287399999999991</v>
      </c>
      <c r="O431" s="752">
        <f t="shared" si="69"/>
        <v>29.18</v>
      </c>
      <c r="P431" s="725">
        <f t="shared" si="80"/>
        <v>72.287399999999991</v>
      </c>
      <c r="Q431" s="752">
        <f t="shared" si="69"/>
        <v>29.18</v>
      </c>
      <c r="R431" s="725">
        <f t="shared" si="81"/>
        <v>85.043999999999997</v>
      </c>
      <c r="S431" s="752">
        <f t="shared" si="69"/>
        <v>29.18</v>
      </c>
      <c r="T431" s="725">
        <f t="shared" si="82"/>
        <v>85.043999999999997</v>
      </c>
      <c r="U431" s="752">
        <f t="shared" si="69"/>
        <v>29.18</v>
      </c>
      <c r="V431" s="725">
        <f t="shared" si="83"/>
        <v>85.043999999999997</v>
      </c>
      <c r="W431" s="752">
        <f t="shared" si="69"/>
        <v>29.18</v>
      </c>
      <c r="X431" s="725">
        <f t="shared" si="84"/>
        <v>85.043999999999997</v>
      </c>
      <c r="Y431" s="752">
        <f t="shared" si="69"/>
        <v>29.18</v>
      </c>
      <c r="Z431" s="725">
        <f t="shared" si="85"/>
        <v>85.043999999999997</v>
      </c>
      <c r="AA431" s="752">
        <f t="shared" si="50"/>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5" outlineLevel="1" x14ac:dyDescent="0.25">
      <c r="A432" s="6"/>
      <c r="B432" s="7"/>
      <c r="C432" s="17"/>
      <c r="D432" s="17"/>
      <c r="E432" s="17"/>
      <c r="F432" s="26"/>
      <c r="G432" s="26" t="str">
        <f t="shared" si="101"/>
        <v>YYBFNw</v>
      </c>
      <c r="H432" s="226">
        <v>84.29</v>
      </c>
      <c r="I432" s="226">
        <v>20.29</v>
      </c>
      <c r="J432" s="725">
        <f t="shared" si="77"/>
        <v>71.646500000000003</v>
      </c>
      <c r="K432" s="752">
        <f t="shared" ref="K432:Y432" si="105">$I432</f>
        <v>20.29</v>
      </c>
      <c r="L432" s="725">
        <f t="shared" si="78"/>
        <v>71.646500000000003</v>
      </c>
      <c r="M432" s="752">
        <f t="shared" si="105"/>
        <v>20.29</v>
      </c>
      <c r="N432" s="725">
        <f t="shared" si="79"/>
        <v>71.646500000000003</v>
      </c>
      <c r="O432" s="752">
        <f t="shared" si="105"/>
        <v>20.29</v>
      </c>
      <c r="P432" s="725">
        <f t="shared" si="80"/>
        <v>71.646500000000003</v>
      </c>
      <c r="Q432" s="752">
        <f t="shared" si="105"/>
        <v>20.29</v>
      </c>
      <c r="R432" s="725">
        <f t="shared" si="81"/>
        <v>84.29</v>
      </c>
      <c r="S432" s="752">
        <f t="shared" si="105"/>
        <v>20.29</v>
      </c>
      <c r="T432" s="725">
        <f t="shared" si="82"/>
        <v>84.29</v>
      </c>
      <c r="U432" s="752">
        <f t="shared" si="105"/>
        <v>20.29</v>
      </c>
      <c r="V432" s="725">
        <f t="shared" si="83"/>
        <v>84.29</v>
      </c>
      <c r="W432" s="752">
        <f t="shared" si="105"/>
        <v>20.29</v>
      </c>
      <c r="X432" s="725">
        <f t="shared" si="84"/>
        <v>84.29</v>
      </c>
      <c r="Y432" s="752">
        <f t="shared" si="105"/>
        <v>20.29</v>
      </c>
      <c r="Z432" s="725">
        <f t="shared" si="85"/>
        <v>84.29</v>
      </c>
      <c r="AA432" s="752">
        <f t="shared" si="50"/>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5" outlineLevel="1" x14ac:dyDescent="0.25">
      <c r="A433" s="6"/>
      <c r="B433" s="7"/>
      <c r="C433" s="17"/>
      <c r="D433" s="17"/>
      <c r="E433" s="17"/>
      <c r="F433" s="26"/>
      <c r="G433" s="26" t="str">
        <f t="shared" si="101"/>
        <v>YYBFNwd</v>
      </c>
      <c r="H433" s="769">
        <f>H432*1.2</f>
        <v>101.14800000000001</v>
      </c>
      <c r="I433" s="226">
        <v>20.29</v>
      </c>
      <c r="J433" s="725">
        <f t="shared" si="77"/>
        <v>85.975800000000007</v>
      </c>
      <c r="K433" s="752">
        <f t="shared" si="69"/>
        <v>20.29</v>
      </c>
      <c r="L433" s="725">
        <f t="shared" si="78"/>
        <v>85.975800000000007</v>
      </c>
      <c r="M433" s="752">
        <f t="shared" si="69"/>
        <v>20.29</v>
      </c>
      <c r="N433" s="725">
        <f t="shared" si="79"/>
        <v>85.975800000000007</v>
      </c>
      <c r="O433" s="752">
        <f t="shared" si="69"/>
        <v>20.29</v>
      </c>
      <c r="P433" s="725">
        <f t="shared" si="80"/>
        <v>85.975800000000007</v>
      </c>
      <c r="Q433" s="752">
        <f t="shared" si="69"/>
        <v>20.29</v>
      </c>
      <c r="R433" s="725">
        <f t="shared" si="81"/>
        <v>101.14800000000001</v>
      </c>
      <c r="S433" s="752">
        <f t="shared" si="69"/>
        <v>20.29</v>
      </c>
      <c r="T433" s="725">
        <f t="shared" si="82"/>
        <v>101.14800000000001</v>
      </c>
      <c r="U433" s="752">
        <f t="shared" si="69"/>
        <v>20.29</v>
      </c>
      <c r="V433" s="725">
        <f t="shared" si="83"/>
        <v>101.14800000000001</v>
      </c>
      <c r="W433" s="752">
        <f t="shared" si="69"/>
        <v>20.29</v>
      </c>
      <c r="X433" s="725">
        <f t="shared" si="84"/>
        <v>101.14800000000001</v>
      </c>
      <c r="Y433" s="752">
        <f t="shared" si="69"/>
        <v>20.29</v>
      </c>
      <c r="Z433" s="725">
        <f t="shared" si="85"/>
        <v>101.14800000000001</v>
      </c>
      <c r="AA433" s="752">
        <f t="shared" si="50"/>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5" outlineLevel="1" x14ac:dyDescent="0.25">
      <c r="A434" s="6"/>
      <c r="B434" s="7"/>
      <c r="C434" s="17"/>
      <c r="D434" s="17"/>
      <c r="E434" s="17"/>
      <c r="F434" s="26"/>
      <c r="G434" s="26" t="str">
        <f t="shared" si="101"/>
        <v>YYWBFz</v>
      </c>
      <c r="H434" s="226">
        <v>73.45</v>
      </c>
      <c r="I434" s="226">
        <v>49.58</v>
      </c>
      <c r="J434" s="725">
        <f t="shared" si="77"/>
        <v>62.432499999999997</v>
      </c>
      <c r="K434" s="752">
        <f t="shared" ref="K434:Y434" si="106">$I434</f>
        <v>49.58</v>
      </c>
      <c r="L434" s="725">
        <f t="shared" si="78"/>
        <v>62.432499999999997</v>
      </c>
      <c r="M434" s="752">
        <f t="shared" si="106"/>
        <v>49.58</v>
      </c>
      <c r="N434" s="725">
        <f t="shared" si="79"/>
        <v>62.432499999999997</v>
      </c>
      <c r="O434" s="752">
        <f t="shared" si="106"/>
        <v>49.58</v>
      </c>
      <c r="P434" s="725">
        <f t="shared" si="80"/>
        <v>62.432499999999997</v>
      </c>
      <c r="Q434" s="752">
        <f t="shared" si="106"/>
        <v>49.58</v>
      </c>
      <c r="R434" s="725">
        <f t="shared" si="81"/>
        <v>73.45</v>
      </c>
      <c r="S434" s="752">
        <f t="shared" si="106"/>
        <v>49.58</v>
      </c>
      <c r="T434" s="725">
        <f t="shared" si="82"/>
        <v>73.45</v>
      </c>
      <c r="U434" s="752">
        <f t="shared" si="106"/>
        <v>49.58</v>
      </c>
      <c r="V434" s="725">
        <f t="shared" si="83"/>
        <v>73.45</v>
      </c>
      <c r="W434" s="752">
        <f t="shared" si="106"/>
        <v>49.58</v>
      </c>
      <c r="X434" s="725">
        <f t="shared" si="84"/>
        <v>73.45</v>
      </c>
      <c r="Y434" s="752">
        <f t="shared" si="106"/>
        <v>49.58</v>
      </c>
      <c r="Z434" s="725">
        <f t="shared" si="85"/>
        <v>73.45</v>
      </c>
      <c r="AA434" s="752">
        <f t="shared" si="50"/>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5" outlineLevel="1" x14ac:dyDescent="0.25">
      <c r="A435" s="6"/>
      <c r="B435" s="7"/>
      <c r="C435" s="17"/>
      <c r="D435" s="17"/>
      <c r="E435" s="17"/>
      <c r="F435" s="26"/>
      <c r="G435" s="26" t="str">
        <f t="shared" si="101"/>
        <v>YYWBFzd</v>
      </c>
      <c r="H435" s="769">
        <f>H434*1.2</f>
        <v>88.14</v>
      </c>
      <c r="I435" s="226">
        <v>49.58</v>
      </c>
      <c r="J435" s="725">
        <f t="shared" si="77"/>
        <v>74.918999999999997</v>
      </c>
      <c r="K435" s="752">
        <f t="shared" si="69"/>
        <v>49.58</v>
      </c>
      <c r="L435" s="725">
        <f t="shared" si="78"/>
        <v>74.918999999999997</v>
      </c>
      <c r="M435" s="752">
        <f t="shared" si="69"/>
        <v>49.58</v>
      </c>
      <c r="N435" s="725">
        <f t="shared" si="79"/>
        <v>74.918999999999997</v>
      </c>
      <c r="O435" s="752">
        <f t="shared" si="69"/>
        <v>49.58</v>
      </c>
      <c r="P435" s="725">
        <f t="shared" si="80"/>
        <v>74.918999999999997</v>
      </c>
      <c r="Q435" s="752">
        <f t="shared" si="69"/>
        <v>49.58</v>
      </c>
      <c r="R435" s="725">
        <f t="shared" si="81"/>
        <v>88.14</v>
      </c>
      <c r="S435" s="752">
        <f t="shared" si="69"/>
        <v>49.58</v>
      </c>
      <c r="T435" s="725">
        <f t="shared" si="82"/>
        <v>88.14</v>
      </c>
      <c r="U435" s="752">
        <f t="shared" si="69"/>
        <v>49.58</v>
      </c>
      <c r="V435" s="725">
        <f t="shared" si="83"/>
        <v>88.14</v>
      </c>
      <c r="W435" s="752">
        <f t="shared" si="69"/>
        <v>49.58</v>
      </c>
      <c r="X435" s="725">
        <f t="shared" si="84"/>
        <v>88.14</v>
      </c>
      <c r="Y435" s="752">
        <f t="shared" si="69"/>
        <v>49.58</v>
      </c>
      <c r="Z435" s="725">
        <f t="shared" si="85"/>
        <v>88.14</v>
      </c>
      <c r="AA435" s="752">
        <f t="shared" si="50"/>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5" outlineLevel="1" x14ac:dyDescent="0.25">
      <c r="A436" s="6"/>
      <c r="B436" s="7"/>
      <c r="C436" s="17"/>
      <c r="D436" s="17"/>
      <c r="E436" s="17"/>
      <c r="F436" s="26"/>
      <c r="G436" s="26" t="str">
        <f t="shared" si="101"/>
        <v>YAAA2Nw</v>
      </c>
      <c r="H436" s="226">
        <v>84.29</v>
      </c>
      <c r="I436" s="226">
        <v>20.29</v>
      </c>
      <c r="J436" s="725">
        <f t="shared" ref="J436:J442" si="107">$H436*HLOOKUP(J$358,$J$355:$R$356,2)</f>
        <v>71.646500000000003</v>
      </c>
      <c r="K436" s="752">
        <f t="shared" ref="K436" si="108">$I436</f>
        <v>20.29</v>
      </c>
      <c r="L436" s="725">
        <f t="shared" ref="L436:L442" si="109">$H436*HLOOKUP(L$358,$J$355:$R$356,2)</f>
        <v>71.646500000000003</v>
      </c>
      <c r="M436" s="752">
        <f t="shared" si="70"/>
        <v>20.29</v>
      </c>
      <c r="N436" s="725">
        <f t="shared" ref="N436:N442" si="110">$H436*HLOOKUP(N$358,$J$355:$R$356,2)</f>
        <v>71.646500000000003</v>
      </c>
      <c r="O436" s="752">
        <f t="shared" si="71"/>
        <v>20.29</v>
      </c>
      <c r="P436" s="725">
        <f t="shared" ref="P436:P442" si="111">$H436*HLOOKUP(P$358,$J$355:$R$356,2)</f>
        <v>71.646500000000003</v>
      </c>
      <c r="Q436" s="752">
        <f t="shared" si="72"/>
        <v>20.29</v>
      </c>
      <c r="R436" s="725">
        <f t="shared" ref="R436:R442" si="112">$H436*HLOOKUP(R$358,$J$355:$R$356,2)</f>
        <v>84.29</v>
      </c>
      <c r="S436" s="752">
        <f t="shared" si="73"/>
        <v>20.29</v>
      </c>
      <c r="T436" s="725">
        <f t="shared" ref="T436:T442" si="113">$H436*HLOOKUP(T$358,$J$355:$R$356,2)</f>
        <v>84.29</v>
      </c>
      <c r="U436" s="752">
        <f t="shared" si="74"/>
        <v>20.29</v>
      </c>
      <c r="V436" s="725">
        <f t="shared" ref="V436:V442" si="114">$H436*HLOOKUP(V$358,$J$355:$R$356,2)</f>
        <v>84.29</v>
      </c>
      <c r="W436" s="752">
        <f t="shared" si="75"/>
        <v>20.29</v>
      </c>
      <c r="X436" s="725">
        <f t="shared" ref="X436:X441" si="115">$H436*HLOOKUP(X$358,$J$355:$R$356,2)</f>
        <v>84.29</v>
      </c>
      <c r="Y436" s="752">
        <f t="shared" si="76"/>
        <v>20.29</v>
      </c>
      <c r="Z436" s="725">
        <f t="shared" ref="Z436:Z442" si="116">$H436*HLOOKUP(Z$358,$J$355:$R$356,2)</f>
        <v>84.29</v>
      </c>
      <c r="AA436" s="752">
        <f t="shared" si="50"/>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5" outlineLevel="1" x14ac:dyDescent="0.25">
      <c r="A437" s="6"/>
      <c r="B437" s="7"/>
      <c r="C437" s="17"/>
      <c r="D437" s="17"/>
      <c r="E437" s="17"/>
      <c r="F437" s="26"/>
      <c r="G437" s="26" t="str">
        <f t="shared" si="101"/>
        <v>YAAA2Nwd</v>
      </c>
      <c r="H437" s="769">
        <f>H436*1.2</f>
        <v>101.14800000000001</v>
      </c>
      <c r="I437" s="226">
        <v>20.29</v>
      </c>
      <c r="J437" s="725">
        <f t="shared" si="107"/>
        <v>85.975800000000007</v>
      </c>
      <c r="K437" s="752">
        <f t="shared" si="69"/>
        <v>20.29</v>
      </c>
      <c r="L437" s="725">
        <f t="shared" si="109"/>
        <v>85.975800000000007</v>
      </c>
      <c r="M437" s="752">
        <f t="shared" si="70"/>
        <v>20.29</v>
      </c>
      <c r="N437" s="725">
        <f t="shared" si="110"/>
        <v>85.975800000000007</v>
      </c>
      <c r="O437" s="752">
        <f t="shared" si="71"/>
        <v>20.29</v>
      </c>
      <c r="P437" s="725">
        <f t="shared" si="111"/>
        <v>85.975800000000007</v>
      </c>
      <c r="Q437" s="752">
        <f t="shared" si="72"/>
        <v>20.29</v>
      </c>
      <c r="R437" s="725">
        <f t="shared" si="112"/>
        <v>101.14800000000001</v>
      </c>
      <c r="S437" s="752">
        <f t="shared" si="73"/>
        <v>20.29</v>
      </c>
      <c r="T437" s="725">
        <f t="shared" si="113"/>
        <v>101.14800000000001</v>
      </c>
      <c r="U437" s="752">
        <f t="shared" si="74"/>
        <v>20.29</v>
      </c>
      <c r="V437" s="725">
        <f t="shared" si="114"/>
        <v>101.14800000000001</v>
      </c>
      <c r="W437" s="752">
        <f t="shared" si="75"/>
        <v>20.29</v>
      </c>
      <c r="X437" s="725">
        <f t="shared" si="115"/>
        <v>101.14800000000001</v>
      </c>
      <c r="Y437" s="752">
        <f t="shared" si="76"/>
        <v>20.29</v>
      </c>
      <c r="Z437" s="725">
        <f t="shared" si="116"/>
        <v>101.14800000000001</v>
      </c>
      <c r="AA437" s="752">
        <f t="shared" si="50"/>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5" outlineLevel="1" x14ac:dyDescent="0.25">
      <c r="A438" s="6"/>
      <c r="B438" s="7"/>
      <c r="C438" s="17"/>
      <c r="D438" s="17"/>
      <c r="E438" s="17"/>
      <c r="F438" s="26"/>
      <c r="G438" s="26" t="str">
        <f t="shared" si="101"/>
        <v>YYAA2A1z</v>
      </c>
      <c r="H438" s="226">
        <v>85.1</v>
      </c>
      <c r="I438" s="226">
        <v>51.74</v>
      </c>
      <c r="J438" s="725">
        <f t="shared" si="107"/>
        <v>72.334999999999994</v>
      </c>
      <c r="K438" s="752">
        <f t="shared" ref="K438" si="117">$I438</f>
        <v>51.74</v>
      </c>
      <c r="L438" s="725">
        <f t="shared" si="109"/>
        <v>72.334999999999994</v>
      </c>
      <c r="M438" s="752">
        <f t="shared" si="70"/>
        <v>51.74</v>
      </c>
      <c r="N438" s="725">
        <f t="shared" si="110"/>
        <v>72.334999999999994</v>
      </c>
      <c r="O438" s="752">
        <f t="shared" si="71"/>
        <v>51.74</v>
      </c>
      <c r="P438" s="725">
        <f t="shared" si="111"/>
        <v>72.334999999999994</v>
      </c>
      <c r="Q438" s="752">
        <f t="shared" si="72"/>
        <v>51.74</v>
      </c>
      <c r="R438" s="725">
        <f t="shared" si="112"/>
        <v>85.1</v>
      </c>
      <c r="S438" s="752">
        <f t="shared" si="73"/>
        <v>51.74</v>
      </c>
      <c r="T438" s="725">
        <f t="shared" si="113"/>
        <v>85.1</v>
      </c>
      <c r="U438" s="752">
        <f t="shared" si="74"/>
        <v>51.74</v>
      </c>
      <c r="V438" s="725">
        <f t="shared" si="114"/>
        <v>85.1</v>
      </c>
      <c r="W438" s="752">
        <f t="shared" si="75"/>
        <v>51.74</v>
      </c>
      <c r="X438" s="725">
        <f t="shared" si="115"/>
        <v>85.1</v>
      </c>
      <c r="Y438" s="752">
        <f t="shared" si="76"/>
        <v>51.74</v>
      </c>
      <c r="Z438" s="725">
        <f t="shared" si="116"/>
        <v>85.1</v>
      </c>
      <c r="AA438" s="752">
        <f t="shared" si="50"/>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5" outlineLevel="1" x14ac:dyDescent="0.25">
      <c r="A439" s="6"/>
      <c r="B439" s="7"/>
      <c r="C439" s="17"/>
      <c r="D439" s="17"/>
      <c r="E439" s="17"/>
      <c r="F439" s="26"/>
      <c r="G439" s="26" t="str">
        <f t="shared" si="101"/>
        <v>YYAA2A1zd</v>
      </c>
      <c r="H439" s="769">
        <f>H438*1.2</f>
        <v>102.11999999999999</v>
      </c>
      <c r="I439" s="226">
        <v>51.74</v>
      </c>
      <c r="J439" s="725">
        <f t="shared" si="107"/>
        <v>86.801999999999992</v>
      </c>
      <c r="K439" s="752">
        <f t="shared" si="69"/>
        <v>51.74</v>
      </c>
      <c r="L439" s="725">
        <f t="shared" si="109"/>
        <v>86.801999999999992</v>
      </c>
      <c r="M439" s="752">
        <f t="shared" si="70"/>
        <v>51.74</v>
      </c>
      <c r="N439" s="725">
        <f t="shared" si="110"/>
        <v>86.801999999999992</v>
      </c>
      <c r="O439" s="752">
        <f t="shared" si="71"/>
        <v>51.74</v>
      </c>
      <c r="P439" s="725">
        <f t="shared" si="111"/>
        <v>86.801999999999992</v>
      </c>
      <c r="Q439" s="752">
        <f t="shared" si="72"/>
        <v>51.74</v>
      </c>
      <c r="R439" s="725">
        <f t="shared" si="112"/>
        <v>102.11999999999999</v>
      </c>
      <c r="S439" s="752">
        <f t="shared" si="73"/>
        <v>51.74</v>
      </c>
      <c r="T439" s="725">
        <f t="shared" si="113"/>
        <v>102.11999999999999</v>
      </c>
      <c r="U439" s="752">
        <f t="shared" si="74"/>
        <v>51.74</v>
      </c>
      <c r="V439" s="725">
        <f t="shared" si="114"/>
        <v>102.11999999999999</v>
      </c>
      <c r="W439" s="752">
        <f t="shared" si="75"/>
        <v>51.74</v>
      </c>
      <c r="X439" s="725">
        <f t="shared" si="115"/>
        <v>102.11999999999999</v>
      </c>
      <c r="Y439" s="752">
        <f t="shared" si="76"/>
        <v>51.74</v>
      </c>
      <c r="Z439" s="725">
        <f t="shared" si="116"/>
        <v>102.11999999999999</v>
      </c>
      <c r="AA439" s="752">
        <f t="shared" si="50"/>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5" outlineLevel="1" x14ac:dyDescent="0.25">
      <c r="A440" s="6"/>
      <c r="B440" s="7"/>
      <c r="C440" s="17"/>
      <c r="D440" s="17"/>
      <c r="E440" s="17"/>
      <c r="F440" s="26"/>
      <c r="G440" s="26" t="str">
        <f t="shared" si="101"/>
        <v>AYWA2A1a</v>
      </c>
      <c r="H440" s="226">
        <v>0</v>
      </c>
      <c r="I440" s="226">
        <v>0</v>
      </c>
      <c r="J440" s="725">
        <f t="shared" si="107"/>
        <v>0</v>
      </c>
      <c r="K440" s="752">
        <f t="shared" si="69"/>
        <v>0</v>
      </c>
      <c r="L440" s="725">
        <f t="shared" si="109"/>
        <v>0</v>
      </c>
      <c r="M440" s="752">
        <f t="shared" si="70"/>
        <v>0</v>
      </c>
      <c r="N440" s="725">
        <f t="shared" si="110"/>
        <v>0</v>
      </c>
      <c r="O440" s="752">
        <f t="shared" si="71"/>
        <v>0</v>
      </c>
      <c r="P440" s="725">
        <f t="shared" si="111"/>
        <v>0</v>
      </c>
      <c r="Q440" s="752">
        <f t="shared" si="72"/>
        <v>0</v>
      </c>
      <c r="R440" s="725">
        <f t="shared" si="112"/>
        <v>0</v>
      </c>
      <c r="S440" s="752">
        <f t="shared" si="73"/>
        <v>0</v>
      </c>
      <c r="T440" s="725">
        <f t="shared" si="113"/>
        <v>0</v>
      </c>
      <c r="U440" s="752">
        <f t="shared" si="74"/>
        <v>0</v>
      </c>
      <c r="V440" s="725">
        <f t="shared" si="114"/>
        <v>0</v>
      </c>
      <c r="W440" s="752">
        <f t="shared" si="75"/>
        <v>0</v>
      </c>
      <c r="X440" s="725">
        <f t="shared" si="115"/>
        <v>0</v>
      </c>
      <c r="Y440" s="752">
        <f t="shared" si="76"/>
        <v>0</v>
      </c>
      <c r="Z440" s="725">
        <f t="shared" si="116"/>
        <v>0</v>
      </c>
      <c r="AA440" s="752">
        <f t="shared" si="50"/>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5" outlineLevel="1" x14ac:dyDescent="0.25">
      <c r="A441" s="6"/>
      <c r="B441" s="7"/>
      <c r="C441" s="17"/>
      <c r="D441" s="17"/>
      <c r="E441" s="17"/>
      <c r="F441" s="26"/>
      <c r="G441" s="26" t="str">
        <f t="shared" si="101"/>
        <v>AANWA1a</v>
      </c>
      <c r="H441" s="226">
        <v>0</v>
      </c>
      <c r="I441" s="226">
        <v>0</v>
      </c>
      <c r="J441" s="725">
        <f t="shared" si="107"/>
        <v>0</v>
      </c>
      <c r="K441" s="752">
        <f t="shared" si="69"/>
        <v>0</v>
      </c>
      <c r="L441" s="725">
        <f t="shared" si="109"/>
        <v>0</v>
      </c>
      <c r="M441" s="752">
        <f t="shared" si="70"/>
        <v>0</v>
      </c>
      <c r="N441" s="725">
        <f t="shared" si="110"/>
        <v>0</v>
      </c>
      <c r="O441" s="752">
        <f t="shared" si="71"/>
        <v>0</v>
      </c>
      <c r="P441" s="725">
        <f t="shared" si="111"/>
        <v>0</v>
      </c>
      <c r="Q441" s="752">
        <f t="shared" si="72"/>
        <v>0</v>
      </c>
      <c r="R441" s="725">
        <f t="shared" si="112"/>
        <v>0</v>
      </c>
      <c r="S441" s="752">
        <f t="shared" si="73"/>
        <v>0</v>
      </c>
      <c r="T441" s="725">
        <f t="shared" si="113"/>
        <v>0</v>
      </c>
      <c r="U441" s="752">
        <f t="shared" si="74"/>
        <v>0</v>
      </c>
      <c r="V441" s="725">
        <f t="shared" si="114"/>
        <v>0</v>
      </c>
      <c r="W441" s="752">
        <f t="shared" si="75"/>
        <v>0</v>
      </c>
      <c r="X441" s="725">
        <f t="shared" si="115"/>
        <v>0</v>
      </c>
      <c r="Y441" s="752">
        <f t="shared" si="76"/>
        <v>0</v>
      </c>
      <c r="Z441" s="725">
        <f t="shared" si="116"/>
        <v>0</v>
      </c>
      <c r="AA441" s="752">
        <f t="shared" si="50"/>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5" outlineLevel="1" x14ac:dyDescent="0.25">
      <c r="A442" s="6"/>
      <c r="B442" s="7"/>
      <c r="C442" s="17"/>
      <c r="D442" s="17"/>
      <c r="E442" s="17"/>
      <c r="F442" s="26"/>
      <c r="G442" s="26" t="str">
        <f t="shared" si="101"/>
        <v>AAANWa</v>
      </c>
      <c r="H442" s="226">
        <v>0</v>
      </c>
      <c r="I442" s="226">
        <v>0</v>
      </c>
      <c r="J442" s="725">
        <f t="shared" si="107"/>
        <v>0</v>
      </c>
      <c r="K442" s="752">
        <f t="shared" si="69"/>
        <v>0</v>
      </c>
      <c r="L442" s="725">
        <f t="shared" si="109"/>
        <v>0</v>
      </c>
      <c r="M442" s="752">
        <f t="shared" si="70"/>
        <v>0</v>
      </c>
      <c r="N442" s="725">
        <f t="shared" si="110"/>
        <v>0</v>
      </c>
      <c r="O442" s="752">
        <f t="shared" si="71"/>
        <v>0</v>
      </c>
      <c r="P442" s="725">
        <f t="shared" si="111"/>
        <v>0</v>
      </c>
      <c r="Q442" s="752">
        <f t="shared" si="72"/>
        <v>0</v>
      </c>
      <c r="R442" s="725">
        <f t="shared" si="112"/>
        <v>0</v>
      </c>
      <c r="S442" s="752">
        <f t="shared" si="73"/>
        <v>0</v>
      </c>
      <c r="T442" s="725">
        <f t="shared" si="113"/>
        <v>0</v>
      </c>
      <c r="U442" s="752">
        <f t="shared" si="74"/>
        <v>0</v>
      </c>
      <c r="V442" s="725">
        <f t="shared" si="114"/>
        <v>0</v>
      </c>
      <c r="W442" s="752">
        <f t="shared" si="75"/>
        <v>0</v>
      </c>
      <c r="X442" s="725">
        <f t="shared" ref="X442" si="118">$H442*HLOOKUP(X$358,$J$355:$R$356,2)</f>
        <v>0</v>
      </c>
      <c r="Y442" s="752">
        <f t="shared" si="76"/>
        <v>0</v>
      </c>
      <c r="Z442" s="725">
        <f t="shared" si="116"/>
        <v>0</v>
      </c>
      <c r="AA442" s="752">
        <f t="shared" si="50"/>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5" outlineLevel="1" x14ac:dyDescent="0.25">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5" outlineLevel="1" x14ac:dyDescent="0.25">
      <c r="A444" s="6"/>
      <c r="B444" s="7"/>
      <c r="C444" s="17"/>
      <c r="D444" s="17"/>
      <c r="E444" s="17"/>
      <c r="F444" s="26"/>
      <c r="G444" s="511" t="s">
        <v>819</v>
      </c>
      <c r="I444" t="s">
        <v>1113</v>
      </c>
      <c r="J444" s="767" t="s">
        <v>410</v>
      </c>
      <c r="K444" s="767" t="s">
        <v>809</v>
      </c>
      <c r="L444" s="767" t="s">
        <v>810</v>
      </c>
      <c r="M444" s="767" t="s">
        <v>811</v>
      </c>
      <c r="N444" s="767" t="s">
        <v>812</v>
      </c>
      <c r="O444" s="767" t="s">
        <v>813</v>
      </c>
      <c r="P444" s="767" t="s">
        <v>814</v>
      </c>
      <c r="Q444" s="767" t="s">
        <v>815</v>
      </c>
      <c r="R444" s="767" t="s">
        <v>816</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5" outlineLevel="1" x14ac:dyDescent="0.25">
      <c r="A445" s="6"/>
      <c r="B445" s="7"/>
      <c r="C445" s="17"/>
      <c r="D445" s="17"/>
      <c r="E445" s="17"/>
      <c r="F445" s="26"/>
      <c r="G445" s="511"/>
      <c r="I445" t="s">
        <v>1114</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5" outlineLevel="1" x14ac:dyDescent="0.25">
      <c r="A446" s="6"/>
      <c r="B446" s="7"/>
      <c r="C446" s="17"/>
      <c r="D446" s="17"/>
      <c r="E446" s="17"/>
      <c r="F446" s="26"/>
      <c r="G446" s="511"/>
      <c r="I446" t="s">
        <v>1115</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5" outlineLevel="1" x14ac:dyDescent="0.25">
      <c r="A447" s="6"/>
      <c r="B447" s="7"/>
      <c r="C447" s="17"/>
      <c r="D447" s="17"/>
      <c r="E447" s="17"/>
      <c r="F447" s="26"/>
      <c r="G447" s="511"/>
      <c r="I447" t="s">
        <v>1116</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5" outlineLevel="1" x14ac:dyDescent="0.25">
      <c r="A448" s="6"/>
      <c r="B448" s="7"/>
      <c r="C448" s="17"/>
      <c r="D448" s="17"/>
      <c r="E448" s="17"/>
      <c r="F448" s="26"/>
      <c r="G448" s="511"/>
      <c r="I448" t="s">
        <v>1076</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5" outlineLevel="1" x14ac:dyDescent="0.25">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5" outlineLevel="1" x14ac:dyDescent="0.25">
      <c r="A450" s="6"/>
      <c r="B450" s="7"/>
      <c r="C450" s="17"/>
      <c r="D450" s="17"/>
      <c r="E450" s="17"/>
      <c r="F450" s="26"/>
      <c r="G450" s="26" t="s">
        <v>823</v>
      </c>
      <c r="H450" t="s">
        <v>839</v>
      </c>
      <c r="I450" t="s">
        <v>839</v>
      </c>
      <c r="J450" t="s">
        <v>839</v>
      </c>
      <c r="K450" t="s">
        <v>839</v>
      </c>
      <c r="L450" t="s">
        <v>410</v>
      </c>
      <c r="M450" t="s">
        <v>410</v>
      </c>
      <c r="N450" t="s">
        <v>410</v>
      </c>
      <c r="O450" t="s">
        <v>410</v>
      </c>
      <c r="P450" t="s">
        <v>809</v>
      </c>
      <c r="Q450" t="s">
        <v>809</v>
      </c>
      <c r="R450" t="s">
        <v>809</v>
      </c>
      <c r="S450" t="s">
        <v>809</v>
      </c>
      <c r="T450" t="s">
        <v>810</v>
      </c>
      <c r="U450" t="s">
        <v>810</v>
      </c>
      <c r="V450" t="s">
        <v>810</v>
      </c>
      <c r="W450" t="s">
        <v>810</v>
      </c>
      <c r="X450" t="s">
        <v>811</v>
      </c>
      <c r="Y450" t="s">
        <v>811</v>
      </c>
      <c r="Z450" t="s">
        <v>811</v>
      </c>
      <c r="AA450" t="s">
        <v>811</v>
      </c>
      <c r="AB450" t="s">
        <v>812</v>
      </c>
      <c r="AC450" t="s">
        <v>812</v>
      </c>
      <c r="AD450" t="s">
        <v>812</v>
      </c>
      <c r="AE450" t="s">
        <v>812</v>
      </c>
      <c r="AF450" t="s">
        <v>813</v>
      </c>
      <c r="AG450" t="s">
        <v>813</v>
      </c>
      <c r="AH450" t="s">
        <v>813</v>
      </c>
      <c r="AI450" t="s">
        <v>813</v>
      </c>
      <c r="AJ450" t="s">
        <v>814</v>
      </c>
      <c r="AK450" t="s">
        <v>814</v>
      </c>
      <c r="AL450" t="s">
        <v>814</v>
      </c>
      <c r="AM450" t="s">
        <v>814</v>
      </c>
      <c r="AN450" t="s">
        <v>815</v>
      </c>
      <c r="AO450" t="s">
        <v>815</v>
      </c>
      <c r="AP450" t="s">
        <v>815</v>
      </c>
      <c r="AQ450" t="s">
        <v>815</v>
      </c>
      <c r="AR450" t="s">
        <v>816</v>
      </c>
      <c r="AS450" t="s">
        <v>816</v>
      </c>
      <c r="AT450" t="s">
        <v>816</v>
      </c>
      <c r="AU450" t="s">
        <v>816</v>
      </c>
      <c r="AV450" s="189"/>
      <c r="AW450" s="189"/>
      <c r="AX450" s="16"/>
      <c r="AY450" s="8"/>
      <c r="AZ450" s="8"/>
      <c r="BA450" s="8"/>
    </row>
    <row r="451" spans="1:53" ht="15" outlineLevel="1" x14ac:dyDescent="0.25">
      <c r="A451" s="6"/>
      <c r="B451" s="7"/>
      <c r="C451" s="17"/>
      <c r="D451" s="17"/>
      <c r="E451" s="17"/>
      <c r="F451" s="26"/>
      <c r="G451" s="26" t="s">
        <v>822</v>
      </c>
      <c r="H451" t="s">
        <v>1114</v>
      </c>
      <c r="I451" t="s">
        <v>1115</v>
      </c>
      <c r="J451" t="s">
        <v>1116</v>
      </c>
      <c r="K451" t="s">
        <v>1076</v>
      </c>
      <c r="L451" t="str">
        <f>H451</f>
        <v>knock</v>
      </c>
      <c r="M451" t="str">
        <f t="shared" ref="M451:AU451" si="119">I451</f>
        <v>pre-em</v>
      </c>
      <c r="N451" t="str">
        <f t="shared" si="119"/>
        <v>selective_and_spraytop</v>
      </c>
      <c r="O451" t="str">
        <f t="shared" si="119"/>
        <v>fungicide</v>
      </c>
      <c r="P451" t="str">
        <f t="shared" si="119"/>
        <v>knock</v>
      </c>
      <c r="Q451" t="str">
        <f t="shared" si="119"/>
        <v>pre-em</v>
      </c>
      <c r="R451" t="str">
        <f t="shared" si="119"/>
        <v>selective_and_spraytop</v>
      </c>
      <c r="S451" t="str">
        <f t="shared" si="119"/>
        <v>fungicide</v>
      </c>
      <c r="T451" t="str">
        <f t="shared" si="119"/>
        <v>knock</v>
      </c>
      <c r="U451" t="str">
        <f t="shared" si="119"/>
        <v>pre-em</v>
      </c>
      <c r="V451" t="str">
        <f t="shared" si="119"/>
        <v>selective_and_spraytop</v>
      </c>
      <c r="W451" t="str">
        <f t="shared" si="119"/>
        <v>fungicide</v>
      </c>
      <c r="X451" t="str">
        <f t="shared" si="119"/>
        <v>knock</v>
      </c>
      <c r="Y451" t="str">
        <f t="shared" si="119"/>
        <v>pre-em</v>
      </c>
      <c r="Z451" t="str">
        <f t="shared" si="119"/>
        <v>selective_and_spraytop</v>
      </c>
      <c r="AA451" t="str">
        <f t="shared" si="119"/>
        <v>fungicide</v>
      </c>
      <c r="AB451" t="str">
        <f t="shared" si="119"/>
        <v>knock</v>
      </c>
      <c r="AC451" t="str">
        <f t="shared" si="119"/>
        <v>pre-em</v>
      </c>
      <c r="AD451" t="str">
        <f t="shared" si="119"/>
        <v>selective_and_spraytop</v>
      </c>
      <c r="AE451" t="str">
        <f t="shared" si="119"/>
        <v>fungicide</v>
      </c>
      <c r="AF451" t="str">
        <f t="shared" si="119"/>
        <v>knock</v>
      </c>
      <c r="AG451" t="str">
        <f t="shared" si="119"/>
        <v>pre-em</v>
      </c>
      <c r="AH451" t="str">
        <f t="shared" si="119"/>
        <v>selective_and_spraytop</v>
      </c>
      <c r="AI451" t="str">
        <f t="shared" si="119"/>
        <v>fungicide</v>
      </c>
      <c r="AJ451" t="str">
        <f t="shared" si="119"/>
        <v>knock</v>
      </c>
      <c r="AK451" t="str">
        <f t="shared" si="119"/>
        <v>pre-em</v>
      </c>
      <c r="AL451" t="str">
        <f t="shared" si="119"/>
        <v>selective_and_spraytop</v>
      </c>
      <c r="AM451" t="str">
        <f t="shared" si="119"/>
        <v>fungicide</v>
      </c>
      <c r="AN451" t="str">
        <f t="shared" si="119"/>
        <v>knock</v>
      </c>
      <c r="AO451" t="str">
        <f t="shared" si="119"/>
        <v>pre-em</v>
      </c>
      <c r="AP451" t="str">
        <f t="shared" si="119"/>
        <v>selective_and_spraytop</v>
      </c>
      <c r="AQ451" t="str">
        <f t="shared" si="119"/>
        <v>fungicide</v>
      </c>
      <c r="AR451" t="str">
        <f t="shared" si="119"/>
        <v>knock</v>
      </c>
      <c r="AS451" t="str">
        <f t="shared" si="119"/>
        <v>pre-em</v>
      </c>
      <c r="AT451" t="str">
        <f t="shared" si="119"/>
        <v>selective_and_spraytop</v>
      </c>
      <c r="AU451" t="str">
        <f t="shared" si="119"/>
        <v>fungicide</v>
      </c>
      <c r="AV451" s="189"/>
      <c r="AW451" s="189"/>
      <c r="AX451" s="16"/>
      <c r="AY451" s="8"/>
      <c r="AZ451" s="8"/>
      <c r="BA451" s="8"/>
    </row>
    <row r="452" spans="1:53" ht="15" outlineLevel="1" x14ac:dyDescent="0.25">
      <c r="A452" s="6"/>
      <c r="B452" s="7"/>
      <c r="C452" s="17"/>
      <c r="D452" s="17"/>
      <c r="E452" s="17"/>
      <c r="F452" s="26"/>
      <c r="G452" s="26" t="str">
        <f t="shared" ref="G452:G487" si="120">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5" outlineLevel="1" x14ac:dyDescent="0.25">
      <c r="A453" s="6"/>
      <c r="B453" s="7"/>
      <c r="C453" s="17"/>
      <c r="D453" s="17"/>
      <c r="E453" s="17"/>
      <c r="F453" s="26"/>
      <c r="G453" s="26" t="str">
        <f t="shared" si="120"/>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5" outlineLevel="1" x14ac:dyDescent="0.25">
      <c r="A454" s="6"/>
      <c r="B454" s="7"/>
      <c r="C454" s="17"/>
      <c r="D454" s="17"/>
      <c r="E454" s="17"/>
      <c r="F454" s="26"/>
      <c r="G454" s="26" t="str">
        <f t="shared" si="120"/>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5" outlineLevel="1" x14ac:dyDescent="0.25">
      <c r="A455" s="6"/>
      <c r="B455" s="7"/>
      <c r="C455" s="17"/>
      <c r="D455" s="17"/>
      <c r="E455" s="17"/>
      <c r="F455" s="26"/>
      <c r="G455" s="26" t="str">
        <f t="shared" si="120"/>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5" outlineLevel="1" x14ac:dyDescent="0.25">
      <c r="A456" s="6"/>
      <c r="B456" s="7"/>
      <c r="C456" s="17"/>
      <c r="D456" s="17"/>
      <c r="E456" s="17"/>
      <c r="F456" s="26"/>
      <c r="G456" s="26" t="str">
        <f t="shared" si="120"/>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5" outlineLevel="1" x14ac:dyDescent="0.25">
      <c r="A457" s="6"/>
      <c r="B457" s="7"/>
      <c r="C457" s="17"/>
      <c r="D457" s="17"/>
      <c r="E457" s="17"/>
      <c r="F457" s="26"/>
      <c r="G457" s="26" t="str">
        <f t="shared" si="120"/>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5" outlineLevel="1" x14ac:dyDescent="0.25">
      <c r="A458" s="6"/>
      <c r="B458" s="7"/>
      <c r="C458" s="17"/>
      <c r="D458" s="17"/>
      <c r="E458" s="17"/>
      <c r="F458" s="26"/>
      <c r="G458" s="26" t="str">
        <f t="shared" si="120"/>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5" outlineLevel="1" x14ac:dyDescent="0.25">
      <c r="A459" s="6"/>
      <c r="B459" s="7"/>
      <c r="C459" s="17"/>
      <c r="D459" s="17"/>
      <c r="E459" s="17"/>
      <c r="F459" s="26"/>
      <c r="G459" s="26" t="str">
        <f t="shared" si="120"/>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5" outlineLevel="1" x14ac:dyDescent="0.25">
      <c r="A460" s="6"/>
      <c r="B460" s="7"/>
      <c r="C460" s="17"/>
      <c r="D460" s="17"/>
      <c r="E460" s="17"/>
      <c r="F460" s="26"/>
      <c r="G460" s="26" t="str">
        <f t="shared" si="120"/>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5" outlineLevel="1" x14ac:dyDescent="0.25">
      <c r="A461" s="6"/>
      <c r="B461" s="7"/>
      <c r="C461" s="17"/>
      <c r="D461" s="17"/>
      <c r="E461" s="17"/>
      <c r="F461" s="26"/>
      <c r="G461" s="26" t="str">
        <f t="shared" si="120"/>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5" outlineLevel="1" x14ac:dyDescent="0.25">
      <c r="A462" s="6"/>
      <c r="B462" s="7"/>
      <c r="C462" s="17"/>
      <c r="D462" s="17"/>
      <c r="E462" s="17"/>
      <c r="F462" s="26"/>
      <c r="G462" s="26" t="str">
        <f t="shared" si="120"/>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5" outlineLevel="1" x14ac:dyDescent="0.25">
      <c r="A463" s="6"/>
      <c r="B463" s="7"/>
      <c r="C463" s="17"/>
      <c r="D463" s="17"/>
      <c r="E463" s="17"/>
      <c r="F463" s="26"/>
      <c r="G463" s="26" t="str">
        <f t="shared" si="120"/>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5" outlineLevel="1" x14ac:dyDescent="0.25">
      <c r="A464" s="6"/>
      <c r="B464" s="7"/>
      <c r="C464" s="17"/>
      <c r="D464" s="17"/>
      <c r="E464" s="17"/>
      <c r="F464" s="26"/>
      <c r="G464" s="26" t="str">
        <f t="shared" si="120"/>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5" outlineLevel="1" x14ac:dyDescent="0.25">
      <c r="A465" s="6"/>
      <c r="B465" s="7"/>
      <c r="C465" s="17"/>
      <c r="D465" s="17"/>
      <c r="E465" s="17"/>
      <c r="F465" s="26"/>
      <c r="G465" s="26" t="str">
        <f t="shared" si="120"/>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5" outlineLevel="1" x14ac:dyDescent="0.25">
      <c r="A466" s="6"/>
      <c r="B466" s="7"/>
      <c r="C466" s="17"/>
      <c r="D466" s="17"/>
      <c r="E466" s="17"/>
      <c r="F466" s="26"/>
      <c r="G466" s="26" t="str">
        <f t="shared" si="120"/>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5" outlineLevel="1" x14ac:dyDescent="0.25">
      <c r="A467" s="6"/>
      <c r="B467" s="7"/>
      <c r="C467" s="17"/>
      <c r="D467" s="17"/>
      <c r="E467" s="17"/>
      <c r="F467" s="26"/>
      <c r="G467" s="26" t="str">
        <f t="shared" si="120"/>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5" outlineLevel="1" x14ac:dyDescent="0.25">
      <c r="A468" s="6"/>
      <c r="B468" s="7"/>
      <c r="C468" s="17"/>
      <c r="D468" s="17"/>
      <c r="E468" s="17"/>
      <c r="F468" s="26"/>
      <c r="G468" s="26" t="str">
        <f t="shared" si="120"/>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5" outlineLevel="1" x14ac:dyDescent="0.25">
      <c r="A469" s="6"/>
      <c r="B469" s="7"/>
      <c r="C469" s="17"/>
      <c r="D469" s="17"/>
      <c r="E469" s="17"/>
      <c r="F469" s="26"/>
      <c r="G469" s="26" t="str">
        <f t="shared" si="120"/>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5" outlineLevel="1" x14ac:dyDescent="0.25">
      <c r="A470" s="6"/>
      <c r="B470" s="7"/>
      <c r="C470" s="17"/>
      <c r="D470" s="17"/>
      <c r="E470" s="17"/>
      <c r="F470" s="26"/>
      <c r="G470" s="26" t="str">
        <f t="shared" si="120"/>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5" outlineLevel="1" x14ac:dyDescent="0.25">
      <c r="A471" s="6"/>
      <c r="B471" s="7"/>
      <c r="C471" s="17"/>
      <c r="D471" s="17"/>
      <c r="E471" s="17"/>
      <c r="F471" s="26"/>
      <c r="G471" s="26" t="str">
        <f t="shared" si="120"/>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5" outlineLevel="1" x14ac:dyDescent="0.25">
      <c r="A472" s="6"/>
      <c r="B472" s="7"/>
      <c r="C472" s="17"/>
      <c r="D472" s="17"/>
      <c r="E472" s="17"/>
      <c r="F472" s="26"/>
      <c r="G472" s="26" t="str">
        <f t="shared" si="120"/>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5" outlineLevel="1" x14ac:dyDescent="0.25">
      <c r="A473" s="6"/>
      <c r="B473" s="7"/>
      <c r="C473" s="17"/>
      <c r="D473" s="17"/>
      <c r="E473" s="17"/>
      <c r="F473" s="26"/>
      <c r="G473" s="26" t="str">
        <f t="shared" si="120"/>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5" outlineLevel="1" x14ac:dyDescent="0.25">
      <c r="A474" s="6"/>
      <c r="B474" s="7"/>
      <c r="C474" s="17"/>
      <c r="D474" s="17"/>
      <c r="E474" s="17"/>
      <c r="F474" s="26"/>
      <c r="G474" s="26" t="str">
        <f t="shared" si="120"/>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5" outlineLevel="1" x14ac:dyDescent="0.25">
      <c r="A475" s="6"/>
      <c r="B475" s="7"/>
      <c r="C475" s="17"/>
      <c r="D475" s="17"/>
      <c r="E475" s="17"/>
      <c r="F475" s="26"/>
      <c r="G475" s="26" t="str">
        <f t="shared" si="120"/>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5" outlineLevel="1" x14ac:dyDescent="0.25">
      <c r="A476" s="6"/>
      <c r="B476" s="7"/>
      <c r="C476" s="17"/>
      <c r="D476" s="17"/>
      <c r="E476" s="17"/>
      <c r="F476" s="26"/>
      <c r="G476" s="26" t="str">
        <f t="shared" si="120"/>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5" outlineLevel="1" x14ac:dyDescent="0.25">
      <c r="A477" s="6"/>
      <c r="B477" s="7"/>
      <c r="C477" s="17"/>
      <c r="D477" s="17"/>
      <c r="E477" s="17"/>
      <c r="F477" s="26"/>
      <c r="G477" s="26" t="str">
        <f t="shared" si="120"/>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5" outlineLevel="1" x14ac:dyDescent="0.25">
      <c r="A478" s="6"/>
      <c r="B478" s="7"/>
      <c r="C478" s="17"/>
      <c r="D478" s="17"/>
      <c r="E478" s="17"/>
      <c r="F478" s="26"/>
      <c r="G478" s="26" t="str">
        <f t="shared" si="120"/>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5" outlineLevel="1" x14ac:dyDescent="0.25">
      <c r="A479" s="6"/>
      <c r="B479" s="7"/>
      <c r="C479" s="17"/>
      <c r="D479" s="17"/>
      <c r="E479" s="17"/>
      <c r="F479" s="26"/>
      <c r="G479" s="26" t="str">
        <f t="shared" si="120"/>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5" outlineLevel="1" x14ac:dyDescent="0.25">
      <c r="A480" s="6"/>
      <c r="B480" s="7"/>
      <c r="C480" s="17"/>
      <c r="D480" s="17"/>
      <c r="E480" s="17"/>
      <c r="F480" s="26"/>
      <c r="G480" s="26" t="str">
        <f t="shared" si="120"/>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5" outlineLevel="1" x14ac:dyDescent="0.25">
      <c r="A481" s="6"/>
      <c r="B481" s="7"/>
      <c r="C481" s="17"/>
      <c r="D481" s="17"/>
      <c r="E481" s="17"/>
      <c r="F481" s="26"/>
      <c r="G481" s="26" t="str">
        <f t="shared" si="120"/>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5" outlineLevel="1" x14ac:dyDescent="0.25">
      <c r="A482" s="6"/>
      <c r="B482" s="7"/>
      <c r="C482" s="17"/>
      <c r="D482" s="17"/>
      <c r="E482" s="17"/>
      <c r="F482" s="26"/>
      <c r="G482" s="26" t="str">
        <f t="shared" si="120"/>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5" outlineLevel="1" x14ac:dyDescent="0.25">
      <c r="A483" s="6"/>
      <c r="B483" s="7"/>
      <c r="C483" s="17"/>
      <c r="D483" s="17"/>
      <c r="E483" s="17"/>
      <c r="F483" s="26"/>
      <c r="G483" s="26" t="str">
        <f t="shared" si="120"/>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5" outlineLevel="1" x14ac:dyDescent="0.25">
      <c r="A484" s="6"/>
      <c r="B484" s="7"/>
      <c r="C484" s="17"/>
      <c r="D484" s="17"/>
      <c r="E484" s="17"/>
      <c r="F484" s="26"/>
      <c r="G484" s="26" t="str">
        <f t="shared" si="120"/>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5" outlineLevel="1" x14ac:dyDescent="0.25">
      <c r="A485" s="6"/>
      <c r="B485" s="7"/>
      <c r="C485" s="17"/>
      <c r="D485" s="17"/>
      <c r="E485" s="17"/>
      <c r="F485" s="26"/>
      <c r="G485" s="26" t="str">
        <f t="shared" si="120"/>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5" outlineLevel="1" x14ac:dyDescent="0.25">
      <c r="A486" s="6"/>
      <c r="B486" s="7"/>
      <c r="C486" s="17"/>
      <c r="D486" s="17"/>
      <c r="E486" s="17"/>
      <c r="F486" s="26"/>
      <c r="G486" s="26" t="str">
        <f t="shared" si="120"/>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5" outlineLevel="1" x14ac:dyDescent="0.25">
      <c r="A487" s="6"/>
      <c r="B487" s="7"/>
      <c r="C487" s="17"/>
      <c r="D487" s="17"/>
      <c r="E487" s="17"/>
      <c r="F487" s="26"/>
      <c r="G487" s="26" t="str">
        <f t="shared" si="120"/>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5" outlineLevel="1" x14ac:dyDescent="0.25">
      <c r="A488" s="6"/>
      <c r="B488" s="7"/>
      <c r="C488" s="17"/>
      <c r="D488" s="17"/>
      <c r="E488" s="17"/>
      <c r="F488" s="26"/>
      <c r="G488" s="26" t="str">
        <f t="shared" ref="G488:G492" si="12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5" outlineLevel="1" x14ac:dyDescent="0.25">
      <c r="A489" s="6"/>
      <c r="B489" s="7"/>
      <c r="C489" s="17"/>
      <c r="D489" s="17"/>
      <c r="E489" s="17"/>
      <c r="F489" s="26"/>
      <c r="G489" s="26" t="str">
        <f t="shared" si="12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5" outlineLevel="1" x14ac:dyDescent="0.25">
      <c r="A490" s="6"/>
      <c r="B490" s="7"/>
      <c r="C490" s="17"/>
      <c r="D490" s="17"/>
      <c r="E490" s="17"/>
      <c r="F490" s="26"/>
      <c r="G490" s="26" t="str">
        <f t="shared" si="12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5" outlineLevel="1" x14ac:dyDescent="0.25">
      <c r="A491" s="6"/>
      <c r="B491" s="7"/>
      <c r="C491" s="17"/>
      <c r="D491" s="17"/>
      <c r="E491" s="17"/>
      <c r="F491" s="26"/>
      <c r="G491" s="26" t="str">
        <f t="shared" si="12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5" outlineLevel="1" x14ac:dyDescent="0.25">
      <c r="A492" s="6"/>
      <c r="B492" s="7"/>
      <c r="C492" s="17"/>
      <c r="D492" s="17"/>
      <c r="E492" s="17"/>
      <c r="F492" s="26"/>
      <c r="G492" s="26" t="str">
        <f t="shared" si="12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5" outlineLevel="1" x14ac:dyDescent="0.25">
      <c r="A493" s="6"/>
      <c r="B493" s="7"/>
      <c r="C493" s="17"/>
      <c r="D493" s="17"/>
      <c r="E493" s="17"/>
      <c r="F493" s="26"/>
      <c r="G493" s="26" t="str">
        <f t="shared" ref="G493:G534" si="122">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5" outlineLevel="1" x14ac:dyDescent="0.25">
      <c r="A494" s="6"/>
      <c r="B494" s="7"/>
      <c r="C494" s="17"/>
      <c r="D494" s="17"/>
      <c r="E494" s="17"/>
      <c r="F494" s="26"/>
      <c r="G494" s="26" t="str">
        <f t="shared" si="122"/>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5" outlineLevel="1" x14ac:dyDescent="0.25">
      <c r="A495" s="6"/>
      <c r="B495" s="7"/>
      <c r="C495" s="17"/>
      <c r="D495" s="17"/>
      <c r="E495" s="17"/>
      <c r="F495" s="26"/>
      <c r="G495" s="26" t="str">
        <f t="shared" si="122"/>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5" outlineLevel="1" x14ac:dyDescent="0.25">
      <c r="A496" s="6"/>
      <c r="B496" s="7"/>
      <c r="C496" s="17"/>
      <c r="D496" s="17"/>
      <c r="E496" s="17"/>
      <c r="F496" s="26"/>
      <c r="G496" s="26" t="str">
        <f t="shared" si="122"/>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5" outlineLevel="1" x14ac:dyDescent="0.25">
      <c r="A497" s="6"/>
      <c r="B497" s="7"/>
      <c r="C497" s="17"/>
      <c r="D497" s="17"/>
      <c r="E497" s="17"/>
      <c r="F497" s="26"/>
      <c r="G497" s="26" t="str">
        <f t="shared" si="122"/>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5" outlineLevel="1" x14ac:dyDescent="0.25">
      <c r="A498" s="6"/>
      <c r="B498" s="7"/>
      <c r="C498" s="17"/>
      <c r="D498" s="17"/>
      <c r="E498" s="17"/>
      <c r="F498" s="26"/>
      <c r="G498" s="26" t="str">
        <f t="shared" si="122"/>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5" outlineLevel="1" x14ac:dyDescent="0.25">
      <c r="A499" s="6"/>
      <c r="B499" s="7"/>
      <c r="C499" s="17"/>
      <c r="D499" s="17"/>
      <c r="E499" s="17"/>
      <c r="F499" s="26"/>
      <c r="G499" s="26" t="str">
        <f t="shared" si="122"/>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5" outlineLevel="1" x14ac:dyDescent="0.25">
      <c r="A500" s="6"/>
      <c r="B500" s="7"/>
      <c r="C500" s="17"/>
      <c r="D500" s="17"/>
      <c r="E500" s="17"/>
      <c r="F500" s="26"/>
      <c r="G500" s="26" t="str">
        <f t="shared" si="122"/>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5" outlineLevel="1" x14ac:dyDescent="0.25">
      <c r="A501" s="6"/>
      <c r="B501" s="7"/>
      <c r="C501" s="17"/>
      <c r="D501" s="17"/>
      <c r="E501" s="17"/>
      <c r="F501" s="26"/>
      <c r="G501" s="26" t="str">
        <f t="shared" si="122"/>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5" outlineLevel="1" x14ac:dyDescent="0.25">
      <c r="A502" s="6"/>
      <c r="B502" s="7"/>
      <c r="C502" s="17"/>
      <c r="D502" s="17"/>
      <c r="E502" s="17"/>
      <c r="F502" s="26"/>
      <c r="G502" s="26" t="str">
        <f t="shared" si="122"/>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5" outlineLevel="1" x14ac:dyDescent="0.25">
      <c r="A503" s="6"/>
      <c r="B503" s="7"/>
      <c r="C503" s="17"/>
      <c r="D503" s="17"/>
      <c r="E503" s="17"/>
      <c r="F503" s="26"/>
      <c r="G503" s="26" t="str">
        <f t="shared" si="122"/>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5" outlineLevel="1" x14ac:dyDescent="0.25">
      <c r="A504" s="6"/>
      <c r="B504" s="7"/>
      <c r="C504" s="17"/>
      <c r="D504" s="17"/>
      <c r="E504" s="17"/>
      <c r="F504" s="26"/>
      <c r="G504" s="26" t="str">
        <f t="shared" si="122"/>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5" outlineLevel="1" x14ac:dyDescent="0.25">
      <c r="A505" s="6"/>
      <c r="B505" s="7"/>
      <c r="C505" s="17"/>
      <c r="D505" s="17"/>
      <c r="E505" s="17"/>
      <c r="F505" s="26"/>
      <c r="G505" s="26" t="str">
        <f t="shared" si="122"/>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5" outlineLevel="1" x14ac:dyDescent="0.25">
      <c r="A506" s="6"/>
      <c r="B506" s="7"/>
      <c r="C506" s="17"/>
      <c r="D506" s="17"/>
      <c r="E506" s="17"/>
      <c r="F506" s="26"/>
      <c r="G506" s="26" t="str">
        <f t="shared" si="122"/>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5" outlineLevel="1" x14ac:dyDescent="0.25">
      <c r="A507" s="6"/>
      <c r="B507" s="7"/>
      <c r="C507" s="17"/>
      <c r="D507" s="17"/>
      <c r="E507" s="17"/>
      <c r="F507" s="26"/>
      <c r="G507" s="26" t="str">
        <f t="shared" si="122"/>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5" outlineLevel="1" x14ac:dyDescent="0.25">
      <c r="A508" s="6"/>
      <c r="B508" s="7"/>
      <c r="C508" s="17"/>
      <c r="D508" s="17"/>
      <c r="E508" s="17"/>
      <c r="F508" s="26"/>
      <c r="G508" s="26" t="str">
        <f t="shared" si="122"/>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5" outlineLevel="1" x14ac:dyDescent="0.25">
      <c r="A509" s="6"/>
      <c r="B509" s="7"/>
      <c r="C509" s="17"/>
      <c r="D509" s="17"/>
      <c r="E509" s="17"/>
      <c r="F509" s="26"/>
      <c r="G509" s="26" t="str">
        <f t="shared" si="122"/>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5" outlineLevel="1" x14ac:dyDescent="0.25">
      <c r="A510" s="6"/>
      <c r="B510" s="7"/>
      <c r="C510" s="17"/>
      <c r="D510" s="17"/>
      <c r="E510" s="17"/>
      <c r="F510" s="26"/>
      <c r="G510" s="26" t="str">
        <f t="shared" si="122"/>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5" outlineLevel="1" x14ac:dyDescent="0.25">
      <c r="A511" s="6"/>
      <c r="B511" s="7"/>
      <c r="C511" s="17"/>
      <c r="D511" s="17"/>
      <c r="E511" s="17"/>
      <c r="F511" s="26"/>
      <c r="G511" s="26" t="str">
        <f t="shared" si="122"/>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5" outlineLevel="1" x14ac:dyDescent="0.25">
      <c r="A512" s="6"/>
      <c r="B512" s="7"/>
      <c r="C512" s="17"/>
      <c r="D512" s="17"/>
      <c r="E512" s="17"/>
      <c r="F512" s="26"/>
      <c r="G512" s="26" t="str">
        <f t="shared" si="122"/>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5" outlineLevel="1" x14ac:dyDescent="0.25">
      <c r="A513" s="6"/>
      <c r="B513" s="7"/>
      <c r="C513" s="17"/>
      <c r="D513" s="17"/>
      <c r="E513" s="17"/>
      <c r="F513" s="26"/>
      <c r="G513" s="26" t="str">
        <f t="shared" si="122"/>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5" outlineLevel="1" x14ac:dyDescent="0.25">
      <c r="A514" s="6"/>
      <c r="B514" s="7"/>
      <c r="C514" s="17"/>
      <c r="D514" s="17"/>
      <c r="E514" s="17"/>
      <c r="F514" s="26"/>
      <c r="G514" s="26" t="str">
        <f t="shared" si="122"/>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5" outlineLevel="1" x14ac:dyDescent="0.25">
      <c r="A515" s="6"/>
      <c r="B515" s="7"/>
      <c r="C515" s="17"/>
      <c r="D515" s="17"/>
      <c r="E515" s="17"/>
      <c r="F515" s="26"/>
      <c r="G515" s="26" t="str">
        <f t="shared" si="122"/>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5" outlineLevel="1" x14ac:dyDescent="0.25">
      <c r="A516" s="6"/>
      <c r="B516" s="7"/>
      <c r="C516" s="17"/>
      <c r="D516" s="17"/>
      <c r="E516" s="17"/>
      <c r="F516" s="26"/>
      <c r="G516" s="26" t="str">
        <f t="shared" si="122"/>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5" outlineLevel="1" x14ac:dyDescent="0.25">
      <c r="A517" s="6"/>
      <c r="B517" s="7"/>
      <c r="C517" s="17"/>
      <c r="D517" s="17"/>
      <c r="E517" s="17"/>
      <c r="F517" s="26"/>
      <c r="G517" s="26" t="str">
        <f t="shared" si="122"/>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5" outlineLevel="1" x14ac:dyDescent="0.25">
      <c r="A518" s="6"/>
      <c r="B518" s="7"/>
      <c r="C518" s="17"/>
      <c r="D518" s="17"/>
      <c r="E518" s="17"/>
      <c r="F518" s="26"/>
      <c r="G518" s="26" t="str">
        <f t="shared" si="122"/>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5" outlineLevel="1" x14ac:dyDescent="0.25">
      <c r="A519" s="6"/>
      <c r="B519" s="7"/>
      <c r="C519" s="17"/>
      <c r="D519" s="17"/>
      <c r="E519" s="17"/>
      <c r="F519" s="26"/>
      <c r="G519" s="26" t="str">
        <f t="shared" si="122"/>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5" outlineLevel="1" x14ac:dyDescent="0.25">
      <c r="A520" s="6"/>
      <c r="B520" s="7"/>
      <c r="C520" s="17"/>
      <c r="D520" s="17"/>
      <c r="E520" s="17"/>
      <c r="F520" s="26"/>
      <c r="G520" s="26" t="str">
        <f t="shared" si="122"/>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5" outlineLevel="1" x14ac:dyDescent="0.25">
      <c r="A521" s="6"/>
      <c r="B521" s="7"/>
      <c r="C521" s="17"/>
      <c r="D521" s="17"/>
      <c r="E521" s="17"/>
      <c r="F521" s="26"/>
      <c r="G521" s="26" t="str">
        <f t="shared" si="122"/>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5" outlineLevel="1" x14ac:dyDescent="0.25">
      <c r="A522" s="6"/>
      <c r="B522" s="7"/>
      <c r="C522" s="17"/>
      <c r="D522" s="17"/>
      <c r="E522" s="17"/>
      <c r="F522" s="26"/>
      <c r="G522" s="26" t="str">
        <f t="shared" si="122"/>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5" outlineLevel="1" x14ac:dyDescent="0.25">
      <c r="A523" s="6"/>
      <c r="B523" s="7"/>
      <c r="C523" s="17"/>
      <c r="D523" s="17"/>
      <c r="E523" s="17"/>
      <c r="F523" s="26"/>
      <c r="G523" s="26" t="str">
        <f t="shared" si="122"/>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5" outlineLevel="1" x14ac:dyDescent="0.25">
      <c r="A524" s="6"/>
      <c r="B524" s="7"/>
      <c r="C524" s="17"/>
      <c r="D524" s="17"/>
      <c r="E524" s="17"/>
      <c r="F524" s="26"/>
      <c r="G524" s="26" t="str">
        <f t="shared" si="122"/>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5" outlineLevel="1" x14ac:dyDescent="0.25">
      <c r="A525" s="6"/>
      <c r="B525" s="7"/>
      <c r="C525" s="17"/>
      <c r="D525" s="17"/>
      <c r="E525" s="17"/>
      <c r="F525" s="26"/>
      <c r="G525" s="26" t="str">
        <f t="shared" si="122"/>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5" outlineLevel="1" x14ac:dyDescent="0.25">
      <c r="A526" s="6"/>
      <c r="B526" s="7"/>
      <c r="C526" s="17"/>
      <c r="D526" s="17"/>
      <c r="E526" s="17"/>
      <c r="F526" s="26"/>
      <c r="G526" s="26" t="str">
        <f t="shared" si="122"/>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5" outlineLevel="1" x14ac:dyDescent="0.25">
      <c r="A527" s="6"/>
      <c r="B527" s="7"/>
      <c r="C527" s="17"/>
      <c r="D527" s="17"/>
      <c r="E527" s="17"/>
      <c r="F527" s="26"/>
      <c r="G527" s="26" t="str">
        <f t="shared" si="122"/>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5" outlineLevel="1" x14ac:dyDescent="0.25">
      <c r="A528" s="6"/>
      <c r="B528" s="7"/>
      <c r="C528" s="17"/>
      <c r="D528" s="17"/>
      <c r="E528" s="17"/>
      <c r="F528" s="26"/>
      <c r="G528" s="26" t="str">
        <f t="shared" si="122"/>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5" outlineLevel="1" x14ac:dyDescent="0.25">
      <c r="A529" s="6"/>
      <c r="B529" s="7"/>
      <c r="C529" s="17"/>
      <c r="D529" s="17"/>
      <c r="E529" s="17"/>
      <c r="F529" s="26"/>
      <c r="G529" s="26" t="str">
        <f t="shared" si="122"/>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5" outlineLevel="1" x14ac:dyDescent="0.25">
      <c r="A530" s="6"/>
      <c r="B530" s="7"/>
      <c r="C530" s="17"/>
      <c r="D530" s="17"/>
      <c r="E530" s="17"/>
      <c r="F530" s="26"/>
      <c r="G530" s="26" t="str">
        <f t="shared" si="122"/>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5" outlineLevel="1" x14ac:dyDescent="0.25">
      <c r="A531" s="6"/>
      <c r="B531" s="7"/>
      <c r="C531" s="17"/>
      <c r="D531" s="17"/>
      <c r="E531" s="17"/>
      <c r="F531" s="26"/>
      <c r="G531" s="26" t="str">
        <f t="shared" si="122"/>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5" outlineLevel="1" x14ac:dyDescent="0.25">
      <c r="A532" s="6"/>
      <c r="B532" s="7"/>
      <c r="C532" s="17"/>
      <c r="D532" s="17"/>
      <c r="E532" s="17"/>
      <c r="F532" s="26"/>
      <c r="G532" s="26" t="str">
        <f t="shared" si="122"/>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5" outlineLevel="1" x14ac:dyDescent="0.25">
      <c r="A533" s="6"/>
      <c r="B533" s="7"/>
      <c r="C533" s="17"/>
      <c r="D533" s="17"/>
      <c r="E533" s="17"/>
      <c r="F533" s="26"/>
      <c r="G533" s="26" t="str">
        <f t="shared" si="122"/>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5" outlineLevel="1" x14ac:dyDescent="0.25">
      <c r="A534" s="6"/>
      <c r="B534" s="7"/>
      <c r="C534" s="17"/>
      <c r="D534" s="17"/>
      <c r="E534" s="17"/>
      <c r="F534" s="26"/>
      <c r="G534" s="26" t="str">
        <f t="shared" si="122"/>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5" outlineLevel="1" x14ac:dyDescent="0.25">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5" outlineLevel="1" x14ac:dyDescent="0.25">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5" outlineLevel="1" x14ac:dyDescent="0.25">
      <c r="A537" s="6"/>
      <c r="B537" s="7"/>
      <c r="C537" s="17"/>
      <c r="D537" s="17"/>
      <c r="E537" s="17"/>
      <c r="F537" s="26"/>
      <c r="G537" s="511" t="s">
        <v>820</v>
      </c>
      <c r="J537" s="767" t="s">
        <v>410</v>
      </c>
      <c r="K537" s="767" t="s">
        <v>809</v>
      </c>
      <c r="L537" s="767" t="s">
        <v>810</v>
      </c>
      <c r="M537" s="767" t="s">
        <v>811</v>
      </c>
      <c r="N537" s="767" t="s">
        <v>812</v>
      </c>
      <c r="O537" s="767" t="s">
        <v>813</v>
      </c>
      <c r="P537" s="767" t="s">
        <v>814</v>
      </c>
      <c r="Q537" s="767" t="s">
        <v>815</v>
      </c>
      <c r="R537" s="767" t="s">
        <v>816</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5" outlineLevel="1" x14ac:dyDescent="0.25">
      <c r="A538" s="6"/>
      <c r="B538" s="7"/>
      <c r="C538" s="17"/>
      <c r="D538" s="17"/>
      <c r="E538" s="17"/>
      <c r="F538" s="26"/>
      <c r="G538" s="511"/>
      <c r="I538" t="s">
        <v>1113</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5" outlineLevel="1" x14ac:dyDescent="0.25">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5" outlineLevel="1" x14ac:dyDescent="0.25">
      <c r="A540" s="6"/>
      <c r="B540" s="7"/>
      <c r="C540" s="17"/>
      <c r="D540" s="17"/>
      <c r="E540" s="17"/>
      <c r="F540" s="26"/>
      <c r="G540" s="26" t="s">
        <v>823</v>
      </c>
      <c r="H540" t="s">
        <v>839</v>
      </c>
      <c r="I540" t="s">
        <v>839</v>
      </c>
      <c r="J540" t="s">
        <v>839</v>
      </c>
      <c r="K540" t="s">
        <v>839</v>
      </c>
      <c r="L540" t="s">
        <v>410</v>
      </c>
      <c r="M540" t="s">
        <v>410</v>
      </c>
      <c r="N540" t="s">
        <v>410</v>
      </c>
      <c r="O540" t="s">
        <v>410</v>
      </c>
      <c r="P540" t="s">
        <v>809</v>
      </c>
      <c r="Q540" t="s">
        <v>809</v>
      </c>
      <c r="R540" t="s">
        <v>809</v>
      </c>
      <c r="S540" t="s">
        <v>809</v>
      </c>
      <c r="T540" t="s">
        <v>810</v>
      </c>
      <c r="U540" t="s">
        <v>810</v>
      </c>
      <c r="V540" t="s">
        <v>810</v>
      </c>
      <c r="W540" t="s">
        <v>810</v>
      </c>
      <c r="X540" t="s">
        <v>811</v>
      </c>
      <c r="Y540" t="s">
        <v>811</v>
      </c>
      <c r="Z540" t="s">
        <v>811</v>
      </c>
      <c r="AA540" t="s">
        <v>811</v>
      </c>
      <c r="AB540" t="s">
        <v>812</v>
      </c>
      <c r="AC540" t="s">
        <v>812</v>
      </c>
      <c r="AD540" t="s">
        <v>812</v>
      </c>
      <c r="AE540" t="s">
        <v>812</v>
      </c>
      <c r="AF540" t="s">
        <v>813</v>
      </c>
      <c r="AG540" t="s">
        <v>813</v>
      </c>
      <c r="AH540" t="s">
        <v>813</v>
      </c>
      <c r="AI540" t="s">
        <v>813</v>
      </c>
      <c r="AJ540" t="s">
        <v>814</v>
      </c>
      <c r="AK540" t="s">
        <v>814</v>
      </c>
      <c r="AL540" t="s">
        <v>814</v>
      </c>
      <c r="AM540" t="s">
        <v>814</v>
      </c>
      <c r="AN540" t="s">
        <v>815</v>
      </c>
      <c r="AO540" t="s">
        <v>815</v>
      </c>
      <c r="AP540" t="s">
        <v>815</v>
      </c>
      <c r="AQ540" t="s">
        <v>815</v>
      </c>
      <c r="AR540" t="s">
        <v>816</v>
      </c>
      <c r="AS540" t="s">
        <v>816</v>
      </c>
      <c r="AT540" t="s">
        <v>816</v>
      </c>
      <c r="AU540" t="s">
        <v>816</v>
      </c>
      <c r="AV540" s="189"/>
      <c r="AW540" s="189"/>
      <c r="AX540" s="16"/>
      <c r="AY540" s="8"/>
      <c r="AZ540" s="8"/>
      <c r="BA540" s="8"/>
    </row>
    <row r="541" spans="1:53" ht="15" outlineLevel="1" x14ac:dyDescent="0.25">
      <c r="A541" s="6"/>
      <c r="B541" s="7"/>
      <c r="C541" s="17"/>
      <c r="D541" s="17"/>
      <c r="E541" s="17"/>
      <c r="F541" s="26"/>
      <c r="G541" s="26" t="s">
        <v>63</v>
      </c>
      <c r="H541" t="s">
        <v>1239</v>
      </c>
      <c r="I541" t="s">
        <v>1240</v>
      </c>
      <c r="J541" t="s">
        <v>1241</v>
      </c>
      <c r="K541" t="s">
        <v>1242</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89"/>
      <c r="AW541" s="189"/>
      <c r="AX541" s="16"/>
      <c r="AY541" s="8"/>
      <c r="AZ541" s="8"/>
      <c r="BA541" s="8"/>
    </row>
    <row r="542" spans="1:53" ht="15" outlineLevel="1" x14ac:dyDescent="0.25">
      <c r="A542" s="6"/>
      <c r="B542" s="7"/>
      <c r="C542" s="17"/>
      <c r="D542" s="17"/>
      <c r="E542" s="17"/>
      <c r="F542" s="26"/>
      <c r="G542" s="26" t="str">
        <f t="shared" ref="G542:G578" si="124">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5" outlineLevel="1" x14ac:dyDescent="0.25">
      <c r="A543" s="6"/>
      <c r="B543" s="7"/>
      <c r="C543" s="17"/>
      <c r="D543" s="17"/>
      <c r="E543" s="17"/>
      <c r="F543" s="26"/>
      <c r="G543" s="26" t="str">
        <f t="shared" si="124"/>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5" outlineLevel="1" x14ac:dyDescent="0.25">
      <c r="A544" s="6"/>
      <c r="B544" s="7"/>
      <c r="C544" s="17"/>
      <c r="D544" s="17"/>
      <c r="E544" s="17"/>
      <c r="F544" s="26"/>
      <c r="G544" s="26" t="str">
        <f t="shared" si="124"/>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5" outlineLevel="1" x14ac:dyDescent="0.25">
      <c r="A545" s="6"/>
      <c r="B545" s="7"/>
      <c r="C545" s="17"/>
      <c r="D545" s="17"/>
      <c r="E545" s="17"/>
      <c r="F545" s="26"/>
      <c r="G545" s="26" t="str">
        <f t="shared" si="124"/>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5" outlineLevel="1" x14ac:dyDescent="0.25">
      <c r="A546" s="6"/>
      <c r="B546" s="7"/>
      <c r="C546" s="17"/>
      <c r="D546" s="17"/>
      <c r="E546" s="17"/>
      <c r="F546" s="26"/>
      <c r="G546" s="26" t="str">
        <f t="shared" si="124"/>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5" outlineLevel="1" x14ac:dyDescent="0.25">
      <c r="A547" s="6"/>
      <c r="B547" s="7"/>
      <c r="C547" s="17"/>
      <c r="D547" s="17"/>
      <c r="E547" s="17"/>
      <c r="F547" s="26"/>
      <c r="G547" s="26" t="str">
        <f t="shared" si="124"/>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5" outlineLevel="1" x14ac:dyDescent="0.25">
      <c r="A548" s="6"/>
      <c r="B548" s="7"/>
      <c r="C548" s="17"/>
      <c r="D548" s="17"/>
      <c r="E548" s="17"/>
      <c r="F548" s="26"/>
      <c r="G548" s="26" t="str">
        <f t="shared" si="124"/>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5" outlineLevel="1" x14ac:dyDescent="0.25">
      <c r="A549" s="6"/>
      <c r="B549" s="7"/>
      <c r="C549" s="17"/>
      <c r="D549" s="17"/>
      <c r="E549" s="17"/>
      <c r="F549" s="26"/>
      <c r="G549" s="26" t="str">
        <f t="shared" si="124"/>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5" outlineLevel="1" x14ac:dyDescent="0.25">
      <c r="A550" s="6"/>
      <c r="B550" s="7"/>
      <c r="C550" s="17"/>
      <c r="D550" s="17"/>
      <c r="E550" s="17"/>
      <c r="F550" s="26"/>
      <c r="G550" s="26" t="str">
        <f t="shared" si="124"/>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5" outlineLevel="1" x14ac:dyDescent="0.25">
      <c r="A551" s="6"/>
      <c r="B551" s="7"/>
      <c r="C551" s="17"/>
      <c r="D551" s="17"/>
      <c r="E551" s="17"/>
      <c r="F551" s="26"/>
      <c r="G551" s="26" t="str">
        <f t="shared" si="124"/>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5" outlineLevel="1" x14ac:dyDescent="0.25">
      <c r="A552" s="6"/>
      <c r="B552" s="7"/>
      <c r="C552" s="17"/>
      <c r="D552" s="17"/>
      <c r="E552" s="17"/>
      <c r="F552" s="26"/>
      <c r="G552" s="26" t="str">
        <f t="shared" si="124"/>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5" outlineLevel="1" x14ac:dyDescent="0.25">
      <c r="A553" s="6"/>
      <c r="B553" s="7"/>
      <c r="C553" s="17"/>
      <c r="D553" s="17"/>
      <c r="E553" s="17"/>
      <c r="F553" s="26"/>
      <c r="G553" s="26" t="str">
        <f t="shared" si="124"/>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5" outlineLevel="1" x14ac:dyDescent="0.25">
      <c r="A554" s="6"/>
      <c r="B554" s="7"/>
      <c r="C554" s="17"/>
      <c r="D554" s="17"/>
      <c r="E554" s="17"/>
      <c r="F554" s="26"/>
      <c r="G554" s="26" t="str">
        <f t="shared" si="124"/>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5" outlineLevel="1" x14ac:dyDescent="0.25">
      <c r="A555" s="6"/>
      <c r="B555" s="7"/>
      <c r="C555" s="17"/>
      <c r="D555" s="17"/>
      <c r="E555" s="17"/>
      <c r="F555" s="26"/>
      <c r="G555" s="26" t="str">
        <f t="shared" si="124"/>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5" outlineLevel="1" x14ac:dyDescent="0.25">
      <c r="A556" s="6"/>
      <c r="B556" s="7"/>
      <c r="C556" s="17"/>
      <c r="D556" s="17"/>
      <c r="E556" s="17"/>
      <c r="F556" s="26"/>
      <c r="G556" s="26" t="str">
        <f t="shared" si="124"/>
        <v>YYWLWz</v>
      </c>
      <c r="H556" s="226">
        <v>39.473684210526315</v>
      </c>
      <c r="I556" s="935">
        <v>32.608695652173914</v>
      </c>
      <c r="J556" s="935">
        <v>0</v>
      </c>
      <c r="K556" s="935">
        <v>32.608695652173914</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0</v>
      </c>
      <c r="O556" s="769" cm="1">
        <f t="array" ref="O556">INDEX($H556:$K556,0,MATCH(O$541,$H$541:$K$541,0))*HLOOKUP(O$540,$J$537:$R$538,2)</f>
        <v>32.608695652173914</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0</v>
      </c>
      <c r="S556" s="769" cm="1">
        <f t="array" ref="S556">INDEX($H556:$K556,0,MATCH(S$541,$H$541:$K$541,0))*HLOOKUP(S$540,$J$537:$R$538,2)</f>
        <v>32.608695652173914</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0</v>
      </c>
      <c r="W556" s="769" cm="1">
        <f t="array" ref="W556">INDEX($H556:$K556,0,MATCH(W$541,$H$541:$K$541,0))*HLOOKUP(W$540,$J$537:$R$538,2)</f>
        <v>32.608695652173914</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0</v>
      </c>
      <c r="AA556" s="769" cm="1">
        <f t="array" ref="AA556">INDEX($H556:$K556,0,MATCH(AA$541,$H$541:$K$541,0))*HLOOKUP(AA$540,$J$537:$R$538,2)</f>
        <v>32.608695652173914</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0</v>
      </c>
      <c r="AE556" s="769" cm="1">
        <f t="array" ref="AE556">INDEX($H556:$K556,0,MATCH(AE$541,$H$541:$K$541,0))*HLOOKUP(AE$540,$J$537:$R$538,2)</f>
        <v>32.608695652173914</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0</v>
      </c>
      <c r="AI556" s="769" cm="1">
        <f t="array" ref="AI556">INDEX($H556:$K556,0,MATCH(AI$541,$H$541:$K$541,0))*HLOOKUP(AI$540,$J$537:$R$538,2)</f>
        <v>32.608695652173914</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0</v>
      </c>
      <c r="AM556" s="769" cm="1">
        <f t="array" ref="AM556">INDEX($H556:$K556,0,MATCH(AM$541,$H$541:$K$541,0))*HLOOKUP(AM$540,$J$537:$R$538,2)</f>
        <v>32.608695652173914</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0</v>
      </c>
      <c r="AQ556" s="769" cm="1">
        <f t="array" ref="AQ556">INDEX($H556:$K556,0,MATCH(AQ$541,$H$541:$K$541,0))*HLOOKUP(AQ$540,$J$537:$R$538,2)</f>
        <v>32.608695652173914</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0</v>
      </c>
      <c r="AU556" s="769" cm="1">
        <f t="array" ref="AU556">INDEX($H556:$K556,0,MATCH(AU$541,$H$541:$K$541,0))*HLOOKUP(AU$540,$J$537:$R$538,2)</f>
        <v>32.608695652173914</v>
      </c>
      <c r="AV556" s="189"/>
      <c r="AW556" s="189"/>
      <c r="AX556" s="16"/>
      <c r="AY556" s="8"/>
      <c r="AZ556" s="8"/>
      <c r="BA556" s="8"/>
    </row>
    <row r="557" spans="1:53" ht="15" outlineLevel="1" x14ac:dyDescent="0.25">
      <c r="A557" s="6"/>
      <c r="B557" s="7"/>
      <c r="C557" s="17"/>
      <c r="D557" s="17"/>
      <c r="E557" s="17"/>
      <c r="F557" s="26"/>
      <c r="G557" s="26" t="str">
        <f t="shared" si="124"/>
        <v>YYWLWzd</v>
      </c>
      <c r="H557" s="226">
        <v>39.473684210526315</v>
      </c>
      <c r="I557" s="935">
        <v>32.608695652173914</v>
      </c>
      <c r="J557" s="935">
        <v>0</v>
      </c>
      <c r="K557" s="935">
        <v>32.608695652173914</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0</v>
      </c>
      <c r="O557" s="769" cm="1">
        <f t="array" ref="O557">INDEX($H557:$K557,0,MATCH(O$541,$H$541:$K$541,0))*HLOOKUP(O$540,$J$537:$R$538,2)</f>
        <v>32.608695652173914</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0</v>
      </c>
      <c r="S557" s="769" cm="1">
        <f t="array" ref="S557">INDEX($H557:$K557,0,MATCH(S$541,$H$541:$K$541,0))*HLOOKUP(S$540,$J$537:$R$538,2)</f>
        <v>32.608695652173914</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0</v>
      </c>
      <c r="W557" s="769" cm="1">
        <f t="array" ref="W557">INDEX($H557:$K557,0,MATCH(W$541,$H$541:$K$541,0))*HLOOKUP(W$540,$J$537:$R$538,2)</f>
        <v>32.608695652173914</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0</v>
      </c>
      <c r="AA557" s="769" cm="1">
        <f t="array" ref="AA557">INDEX($H557:$K557,0,MATCH(AA$541,$H$541:$K$541,0))*HLOOKUP(AA$540,$J$537:$R$538,2)</f>
        <v>32.608695652173914</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0</v>
      </c>
      <c r="AE557" s="769" cm="1">
        <f t="array" ref="AE557">INDEX($H557:$K557,0,MATCH(AE$541,$H$541:$K$541,0))*HLOOKUP(AE$540,$J$537:$R$538,2)</f>
        <v>32.608695652173914</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0</v>
      </c>
      <c r="AI557" s="769" cm="1">
        <f t="array" ref="AI557">INDEX($H557:$K557,0,MATCH(AI$541,$H$541:$K$541,0))*HLOOKUP(AI$540,$J$537:$R$538,2)</f>
        <v>32.608695652173914</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0</v>
      </c>
      <c r="AM557" s="769" cm="1">
        <f t="array" ref="AM557">INDEX($H557:$K557,0,MATCH(AM$541,$H$541:$K$541,0))*HLOOKUP(AM$540,$J$537:$R$538,2)</f>
        <v>32.608695652173914</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0</v>
      </c>
      <c r="AQ557" s="769" cm="1">
        <f t="array" ref="AQ557">INDEX($H557:$K557,0,MATCH(AQ$541,$H$541:$K$541,0))*HLOOKUP(AQ$540,$J$537:$R$538,2)</f>
        <v>32.608695652173914</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0</v>
      </c>
      <c r="AU557" s="769" cm="1">
        <f t="array" ref="AU557">INDEX($H557:$K557,0,MATCH(AU$541,$H$541:$K$541,0))*HLOOKUP(AU$540,$J$537:$R$538,2)</f>
        <v>32.608695652173914</v>
      </c>
      <c r="AV557" s="189"/>
      <c r="AW557" s="189"/>
      <c r="AX557" s="16"/>
      <c r="AY557" s="8"/>
      <c r="AZ557" s="8"/>
      <c r="BA557" s="8"/>
    </row>
    <row r="558" spans="1:53" ht="15" outlineLevel="1" x14ac:dyDescent="0.25">
      <c r="A558" s="6"/>
      <c r="B558" s="7"/>
      <c r="C558" s="17"/>
      <c r="D558" s="17"/>
      <c r="E558" s="17"/>
      <c r="F558" s="26"/>
      <c r="G558" s="26" t="str">
        <f t="shared" si="124"/>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5" outlineLevel="1" x14ac:dyDescent="0.25">
      <c r="A559" s="6"/>
      <c r="B559" s="7"/>
      <c r="C559" s="17"/>
      <c r="D559" s="17"/>
      <c r="E559" s="17"/>
      <c r="F559" s="26"/>
      <c r="G559" s="26" t="str">
        <f t="shared" si="124"/>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5" outlineLevel="1" x14ac:dyDescent="0.25">
      <c r="A560" s="6"/>
      <c r="B560" s="7"/>
      <c r="C560" s="17"/>
      <c r="D560" s="17"/>
      <c r="E560" s="17"/>
      <c r="F560" s="26"/>
      <c r="G560" s="26" t="str">
        <f t="shared" si="124"/>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5" outlineLevel="1" x14ac:dyDescent="0.25">
      <c r="A561" s="6"/>
      <c r="B561" s="7"/>
      <c r="C561" s="17"/>
      <c r="D561" s="17"/>
      <c r="E561" s="17"/>
      <c r="F561" s="26"/>
      <c r="G561" s="26" t="str">
        <f t="shared" si="124"/>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5" outlineLevel="1" x14ac:dyDescent="0.25">
      <c r="A562" s="6"/>
      <c r="B562" s="7"/>
      <c r="C562" s="17"/>
      <c r="D562" s="17"/>
      <c r="E562" s="17"/>
      <c r="F562" s="26"/>
      <c r="G562" s="26" t="str">
        <f t="shared" si="124"/>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5" outlineLevel="1" x14ac:dyDescent="0.25">
      <c r="A563" s="6"/>
      <c r="B563" s="7"/>
      <c r="C563" s="17"/>
      <c r="D563" s="17"/>
      <c r="E563" s="17"/>
      <c r="F563" s="26"/>
      <c r="G563" s="26" t="str">
        <f t="shared" si="124"/>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5" outlineLevel="1" x14ac:dyDescent="0.25">
      <c r="A564" s="6"/>
      <c r="B564" s="7"/>
      <c r="C564" s="17"/>
      <c r="D564" s="17"/>
      <c r="E564" s="17"/>
      <c r="F564" s="26"/>
      <c r="G564" s="26" t="str">
        <f t="shared" si="124"/>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5" outlineLevel="1" x14ac:dyDescent="0.25">
      <c r="A565" s="6"/>
      <c r="B565" s="7"/>
      <c r="C565" s="17"/>
      <c r="D565" s="17"/>
      <c r="E565" s="17"/>
      <c r="F565" s="26"/>
      <c r="G565" s="26" t="str">
        <f t="shared" si="124"/>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5" outlineLevel="1" x14ac:dyDescent="0.25">
      <c r="A566" s="6"/>
      <c r="B566" s="7"/>
      <c r="C566" s="17"/>
      <c r="D566" s="17"/>
      <c r="E566" s="17"/>
      <c r="F566" s="26"/>
      <c r="G566" s="26" t="str">
        <f t="shared" si="124"/>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5" outlineLevel="1" x14ac:dyDescent="0.25">
      <c r="A567" s="6"/>
      <c r="B567" s="7"/>
      <c r="C567" s="17"/>
      <c r="D567" s="17"/>
      <c r="E567" s="17"/>
      <c r="F567" s="26"/>
      <c r="G567" s="26" t="str">
        <f t="shared" si="124"/>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5" outlineLevel="1" x14ac:dyDescent="0.25">
      <c r="A568" s="6"/>
      <c r="B568" s="7"/>
      <c r="C568" s="17"/>
      <c r="D568" s="17"/>
      <c r="E568" s="17"/>
      <c r="F568" s="26"/>
      <c r="G568" s="26" t="str">
        <f t="shared" si="124"/>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5" outlineLevel="1" x14ac:dyDescent="0.25">
      <c r="A569" s="6"/>
      <c r="B569" s="7"/>
      <c r="C569" s="17"/>
      <c r="D569" s="17"/>
      <c r="E569" s="17"/>
      <c r="F569" s="26"/>
      <c r="G569" s="26" t="str">
        <f t="shared" si="124"/>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5" outlineLevel="1" x14ac:dyDescent="0.25">
      <c r="A570" s="6"/>
      <c r="B570" s="7"/>
      <c r="C570" s="17"/>
      <c r="D570" s="17"/>
      <c r="E570" s="17"/>
      <c r="F570" s="26"/>
      <c r="G570" s="26" t="str">
        <f t="shared" si="124"/>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5" outlineLevel="1" x14ac:dyDescent="0.25">
      <c r="A571" s="6"/>
      <c r="B571" s="7"/>
      <c r="C571" s="17"/>
      <c r="D571" s="17"/>
      <c r="E571" s="17"/>
      <c r="F571" s="26"/>
      <c r="G571" s="26" t="str">
        <f t="shared" si="124"/>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5" outlineLevel="1" x14ac:dyDescent="0.25">
      <c r="A572" s="6"/>
      <c r="B572" s="7"/>
      <c r="C572" s="17"/>
      <c r="D572" s="17"/>
      <c r="E572" s="17"/>
      <c r="F572" s="26"/>
      <c r="G572" s="26" t="str">
        <f t="shared" si="124"/>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5" outlineLevel="1" x14ac:dyDescent="0.25">
      <c r="A573" s="6"/>
      <c r="B573" s="7"/>
      <c r="C573" s="17"/>
      <c r="D573" s="17"/>
      <c r="E573" s="17"/>
      <c r="F573" s="26"/>
      <c r="G573" s="26" t="str">
        <f t="shared" si="124"/>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5" outlineLevel="1" x14ac:dyDescent="0.25">
      <c r="A574" s="6"/>
      <c r="B574" s="7"/>
      <c r="C574" s="17"/>
      <c r="D574" s="17"/>
      <c r="E574" s="17"/>
      <c r="F574" s="26"/>
      <c r="G574" s="26" t="str">
        <f t="shared" si="124"/>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5" outlineLevel="1" x14ac:dyDescent="0.25">
      <c r="A575" s="6"/>
      <c r="B575" s="7"/>
      <c r="C575" s="17"/>
      <c r="D575" s="17"/>
      <c r="E575" s="17"/>
      <c r="F575" s="26"/>
      <c r="G575" s="26" t="str">
        <f t="shared" si="124"/>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5" outlineLevel="1" x14ac:dyDescent="0.25">
      <c r="A576" s="6"/>
      <c r="B576" s="7"/>
      <c r="C576" s="17"/>
      <c r="D576" s="17"/>
      <c r="E576" s="17"/>
      <c r="F576" s="26"/>
      <c r="G576" s="26" t="str">
        <f t="shared" si="124"/>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5" outlineLevel="1" x14ac:dyDescent="0.25">
      <c r="A577" s="6"/>
      <c r="B577" s="7"/>
      <c r="C577" s="17"/>
      <c r="D577" s="17"/>
      <c r="E577" s="17"/>
      <c r="F577" s="26"/>
      <c r="G577" s="26" t="str">
        <f t="shared" si="124"/>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5" outlineLevel="1" x14ac:dyDescent="0.25">
      <c r="A578" s="6"/>
      <c r="B578" s="7"/>
      <c r="C578" s="17"/>
      <c r="D578" s="17"/>
      <c r="E578" s="17"/>
      <c r="F578" s="26"/>
      <c r="G578" s="26" t="str">
        <f t="shared" si="124"/>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5" outlineLevel="1" x14ac:dyDescent="0.25">
      <c r="A579" s="6"/>
      <c r="B579" s="7"/>
      <c r="C579" s="17"/>
      <c r="D579" s="17"/>
      <c r="E579" s="17"/>
      <c r="F579" s="26"/>
      <c r="G579" s="26" t="str">
        <f t="shared" ref="G579:G580" si="125">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5" outlineLevel="1" x14ac:dyDescent="0.25">
      <c r="A580" s="6"/>
      <c r="B580" s="7"/>
      <c r="C580" s="17"/>
      <c r="D580" s="17"/>
      <c r="E580" s="17"/>
      <c r="F580" s="26"/>
      <c r="G580" s="26" t="str">
        <f t="shared" si="125"/>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5" outlineLevel="1" x14ac:dyDescent="0.25">
      <c r="A581" s="6"/>
      <c r="B581" s="7"/>
      <c r="C581" s="17"/>
      <c r="D581" s="17"/>
      <c r="E581" s="17"/>
      <c r="F581" s="26"/>
      <c r="G581" s="26" t="str">
        <f t="shared" ref="G581:G624" si="126">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5" outlineLevel="1" x14ac:dyDescent="0.25">
      <c r="A582" s="6"/>
      <c r="B582" s="7"/>
      <c r="C582" s="17"/>
      <c r="D582" s="17"/>
      <c r="E582" s="17"/>
      <c r="F582" s="26"/>
      <c r="G582" s="26" t="str">
        <f t="shared" si="126"/>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5" outlineLevel="1" x14ac:dyDescent="0.25">
      <c r="A583" s="6"/>
      <c r="B583" s="7"/>
      <c r="C583" s="17"/>
      <c r="D583" s="17"/>
      <c r="E583" s="17"/>
      <c r="F583" s="26"/>
      <c r="G583" s="26" t="str">
        <f t="shared" si="126"/>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5" outlineLevel="1" x14ac:dyDescent="0.25">
      <c r="A584" s="6"/>
      <c r="B584" s="7"/>
      <c r="C584" s="17"/>
      <c r="D584" s="17"/>
      <c r="E584" s="17"/>
      <c r="F584" s="26"/>
      <c r="G584" s="26" t="str">
        <f t="shared" si="126"/>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5" outlineLevel="1" x14ac:dyDescent="0.25">
      <c r="A585" s="6"/>
      <c r="B585" s="7"/>
      <c r="C585" s="17"/>
      <c r="D585" s="17"/>
      <c r="E585" s="17"/>
      <c r="F585" s="26"/>
      <c r="G585" s="26" t="str">
        <f t="shared" si="126"/>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5" outlineLevel="1" x14ac:dyDescent="0.25">
      <c r="A586" s="6"/>
      <c r="B586" s="7"/>
      <c r="C586" s="17"/>
      <c r="D586" s="17"/>
      <c r="E586" s="17"/>
      <c r="F586" s="26"/>
      <c r="G586" s="26" t="str">
        <f t="shared" si="126"/>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5" outlineLevel="1" x14ac:dyDescent="0.25">
      <c r="A587" s="6"/>
      <c r="B587" s="7"/>
      <c r="C587" s="17"/>
      <c r="D587" s="17"/>
      <c r="E587" s="17"/>
      <c r="F587" s="26"/>
      <c r="G587" s="26" t="str">
        <f t="shared" si="126"/>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5" outlineLevel="1" x14ac:dyDescent="0.25">
      <c r="A588" s="6"/>
      <c r="B588" s="7"/>
      <c r="C588" s="17"/>
      <c r="D588" s="17"/>
      <c r="E588" s="17"/>
      <c r="F588" s="26"/>
      <c r="G588" s="26" t="str">
        <f t="shared" si="126"/>
        <v>YYWBLz</v>
      </c>
      <c r="H588" s="226">
        <v>39.473684210526315</v>
      </c>
      <c r="I588" s="226">
        <v>16.304347826086957</v>
      </c>
      <c r="J588" s="226">
        <v>0</v>
      </c>
      <c r="K588" s="226">
        <v>16.304347826086957</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0</v>
      </c>
      <c r="O588" s="769" cm="1">
        <f t="array" ref="O588">INDEX($H588:$K588,0,MATCH(O$541,$H$541:$K$541,0))*HLOOKUP(O$540,$J$537:$R$538,2)</f>
        <v>16.304347826086957</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0</v>
      </c>
      <c r="S588" s="769" cm="1">
        <f t="array" ref="S588">INDEX($H588:$K588,0,MATCH(S$541,$H$541:$K$541,0))*HLOOKUP(S$540,$J$537:$R$538,2)</f>
        <v>16.304347826086957</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0</v>
      </c>
      <c r="W588" s="769" cm="1">
        <f t="array" ref="W588">INDEX($H588:$K588,0,MATCH(W$541,$H$541:$K$541,0))*HLOOKUP(W$540,$J$537:$R$538,2)</f>
        <v>16.304347826086957</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0</v>
      </c>
      <c r="AA588" s="769" cm="1">
        <f t="array" ref="AA588">INDEX($H588:$K588,0,MATCH(AA$541,$H$541:$K$541,0))*HLOOKUP(AA$540,$J$537:$R$538,2)</f>
        <v>16.304347826086957</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0</v>
      </c>
      <c r="AE588" s="769" cm="1">
        <f t="array" ref="AE588">INDEX($H588:$K588,0,MATCH(AE$541,$H$541:$K$541,0))*HLOOKUP(AE$540,$J$537:$R$538,2)</f>
        <v>16.304347826086957</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0</v>
      </c>
      <c r="AI588" s="769" cm="1">
        <f t="array" ref="AI588">INDEX($H588:$K588,0,MATCH(AI$541,$H$541:$K$541,0))*HLOOKUP(AI$540,$J$537:$R$538,2)</f>
        <v>16.304347826086957</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0</v>
      </c>
      <c r="AM588" s="769" cm="1">
        <f t="array" ref="AM588">INDEX($H588:$K588,0,MATCH(AM$541,$H$541:$K$541,0))*HLOOKUP(AM$540,$J$537:$R$538,2)</f>
        <v>16.304347826086957</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0</v>
      </c>
      <c r="AQ588" s="769" cm="1">
        <f t="array" ref="AQ588">INDEX($H588:$K588,0,MATCH(AQ$541,$H$541:$K$541,0))*HLOOKUP(AQ$540,$J$537:$R$538,2)</f>
        <v>16.304347826086957</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0</v>
      </c>
      <c r="AU588" s="769" cm="1">
        <f t="array" ref="AU588">INDEX($H588:$K588,0,MATCH(AU$541,$H$541:$K$541,0))*HLOOKUP(AU$540,$J$537:$R$538,2)</f>
        <v>16.304347826086957</v>
      </c>
      <c r="AV588" s="189"/>
      <c r="AW588" s="189"/>
      <c r="AX588" s="16"/>
      <c r="AY588" s="8"/>
      <c r="AZ588" s="8"/>
      <c r="BA588" s="8"/>
    </row>
    <row r="589" spans="1:53" ht="15" outlineLevel="1" x14ac:dyDescent="0.25">
      <c r="A589" s="6"/>
      <c r="B589" s="7"/>
      <c r="C589" s="17"/>
      <c r="D589" s="17"/>
      <c r="E589" s="17"/>
      <c r="F589" s="26"/>
      <c r="G589" s="26" t="str">
        <f t="shared" si="126"/>
        <v>YYWBLzd</v>
      </c>
      <c r="H589" s="226">
        <v>39.473684210526315</v>
      </c>
      <c r="I589" s="226">
        <v>16.304347826086957</v>
      </c>
      <c r="J589" s="226">
        <v>0</v>
      </c>
      <c r="K589" s="226">
        <v>16.304347826086957</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0</v>
      </c>
      <c r="O589" s="769" cm="1">
        <f t="array" ref="O589">INDEX($H589:$K589,0,MATCH(O$541,$H$541:$K$541,0))*HLOOKUP(O$540,$J$537:$R$538,2)</f>
        <v>16.304347826086957</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0</v>
      </c>
      <c r="S589" s="769" cm="1">
        <f t="array" ref="S589">INDEX($H589:$K589,0,MATCH(S$541,$H$541:$K$541,0))*HLOOKUP(S$540,$J$537:$R$538,2)</f>
        <v>16.304347826086957</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0</v>
      </c>
      <c r="W589" s="769" cm="1">
        <f t="array" ref="W589">INDEX($H589:$K589,0,MATCH(W$541,$H$541:$K$541,0))*HLOOKUP(W$540,$J$537:$R$538,2)</f>
        <v>16.304347826086957</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0</v>
      </c>
      <c r="AA589" s="769" cm="1">
        <f t="array" ref="AA589">INDEX($H589:$K589,0,MATCH(AA$541,$H$541:$K$541,0))*HLOOKUP(AA$540,$J$537:$R$538,2)</f>
        <v>16.304347826086957</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0</v>
      </c>
      <c r="AE589" s="769" cm="1">
        <f t="array" ref="AE589">INDEX($H589:$K589,0,MATCH(AE$541,$H$541:$K$541,0))*HLOOKUP(AE$540,$J$537:$R$538,2)</f>
        <v>16.304347826086957</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0</v>
      </c>
      <c r="AI589" s="769" cm="1">
        <f t="array" ref="AI589">INDEX($H589:$K589,0,MATCH(AI$541,$H$541:$K$541,0))*HLOOKUP(AI$540,$J$537:$R$538,2)</f>
        <v>16.304347826086957</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0</v>
      </c>
      <c r="AM589" s="769" cm="1">
        <f t="array" ref="AM589">INDEX($H589:$K589,0,MATCH(AM$541,$H$541:$K$541,0))*HLOOKUP(AM$540,$J$537:$R$538,2)</f>
        <v>16.304347826086957</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0</v>
      </c>
      <c r="AQ589" s="769" cm="1">
        <f t="array" ref="AQ589">INDEX($H589:$K589,0,MATCH(AQ$541,$H$541:$K$541,0))*HLOOKUP(AQ$540,$J$537:$R$538,2)</f>
        <v>16.304347826086957</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0</v>
      </c>
      <c r="AU589" s="769" cm="1">
        <f t="array" ref="AU589">INDEX($H589:$K589,0,MATCH(AU$541,$H$541:$K$541,0))*HLOOKUP(AU$540,$J$537:$R$538,2)</f>
        <v>16.304347826086957</v>
      </c>
      <c r="AV589" s="189"/>
      <c r="AW589" s="189"/>
      <c r="AX589" s="16"/>
      <c r="AY589" s="8"/>
      <c r="AZ589" s="8"/>
      <c r="BA589" s="8"/>
    </row>
    <row r="590" spans="1:53" ht="15" outlineLevel="1" x14ac:dyDescent="0.25">
      <c r="A590" s="6"/>
      <c r="B590" s="7"/>
      <c r="C590" s="17"/>
      <c r="D590" s="17"/>
      <c r="E590" s="17"/>
      <c r="F590" s="26"/>
      <c r="G590" s="26" t="str">
        <f t="shared" si="126"/>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5" outlineLevel="1" x14ac:dyDescent="0.25">
      <c r="A591" s="6"/>
      <c r="B591" s="7"/>
      <c r="C591" s="17"/>
      <c r="D591" s="17"/>
      <c r="E591" s="17"/>
      <c r="F591" s="26"/>
      <c r="G591" s="26" t="str">
        <f t="shared" si="126"/>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5" outlineLevel="1" x14ac:dyDescent="0.25">
      <c r="A592" s="6"/>
      <c r="B592" s="7"/>
      <c r="C592" s="17"/>
      <c r="D592" s="17"/>
      <c r="E592" s="17"/>
      <c r="F592" s="26"/>
      <c r="G592" s="26" t="str">
        <f t="shared" si="126"/>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5" outlineLevel="1" x14ac:dyDescent="0.25">
      <c r="A593" s="6"/>
      <c r="B593" s="7"/>
      <c r="C593" s="17"/>
      <c r="D593" s="17"/>
      <c r="E593" s="17"/>
      <c r="F593" s="26"/>
      <c r="G593" s="26" t="str">
        <f t="shared" si="126"/>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5" outlineLevel="1" x14ac:dyDescent="0.25">
      <c r="A594" s="6"/>
      <c r="B594" s="7"/>
      <c r="C594" s="17"/>
      <c r="D594" s="17"/>
      <c r="E594" s="17"/>
      <c r="F594" s="26"/>
      <c r="G594" s="26" t="str">
        <f t="shared" si="126"/>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5" outlineLevel="1" x14ac:dyDescent="0.25">
      <c r="A595" s="6"/>
      <c r="B595" s="7"/>
      <c r="C595" s="17"/>
      <c r="D595" s="17"/>
      <c r="E595" s="17"/>
      <c r="F595" s="26"/>
      <c r="G595" s="26" t="str">
        <f t="shared" si="126"/>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5" outlineLevel="1" x14ac:dyDescent="0.25">
      <c r="A596" s="6"/>
      <c r="B596" s="7"/>
      <c r="C596" s="17"/>
      <c r="D596" s="17"/>
      <c r="E596" s="17"/>
      <c r="F596" s="26"/>
      <c r="G596" s="26" t="str">
        <f t="shared" si="126"/>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5" outlineLevel="1" x14ac:dyDescent="0.25">
      <c r="A597" s="6"/>
      <c r="B597" s="7"/>
      <c r="C597" s="17"/>
      <c r="D597" s="17"/>
      <c r="E597" s="17"/>
      <c r="F597" s="26"/>
      <c r="G597" s="26" t="str">
        <f t="shared" si="126"/>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5" outlineLevel="1" x14ac:dyDescent="0.25">
      <c r="A598" s="6"/>
      <c r="B598" s="7"/>
      <c r="C598" s="17"/>
      <c r="D598" s="17"/>
      <c r="E598" s="17"/>
      <c r="F598" s="26"/>
      <c r="G598" s="26" t="str">
        <f t="shared" si="126"/>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5" outlineLevel="1" x14ac:dyDescent="0.25">
      <c r="A599" s="6"/>
      <c r="B599" s="7"/>
      <c r="C599" s="17"/>
      <c r="D599" s="17"/>
      <c r="E599" s="17"/>
      <c r="F599" s="26"/>
      <c r="G599" s="26" t="str">
        <f t="shared" si="126"/>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5" outlineLevel="1" x14ac:dyDescent="0.25">
      <c r="A600" s="6"/>
      <c r="B600" s="7"/>
      <c r="C600" s="17"/>
      <c r="D600" s="17"/>
      <c r="E600" s="17"/>
      <c r="F600" s="26"/>
      <c r="G600" s="26" t="str">
        <f t="shared" si="126"/>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5" outlineLevel="1" x14ac:dyDescent="0.25">
      <c r="A601" s="6"/>
      <c r="B601" s="7"/>
      <c r="C601" s="17"/>
      <c r="D601" s="17"/>
      <c r="E601" s="17"/>
      <c r="F601" s="26"/>
      <c r="G601" s="26" t="str">
        <f t="shared" si="126"/>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5" outlineLevel="1" x14ac:dyDescent="0.25">
      <c r="A602" s="6"/>
      <c r="B602" s="7"/>
      <c r="C602" s="17"/>
      <c r="D602" s="17"/>
      <c r="E602" s="17"/>
      <c r="F602" s="26"/>
      <c r="G602" s="26" t="str">
        <f t="shared" si="126"/>
        <v>YYWBKz</v>
      </c>
      <c r="H602" s="226">
        <v>39.473684210526315</v>
      </c>
      <c r="I602" s="226">
        <v>16.304347826086957</v>
      </c>
      <c r="J602" s="226">
        <v>0</v>
      </c>
      <c r="K602" s="226">
        <v>16.304347826086957</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0</v>
      </c>
      <c r="O602" s="769" cm="1">
        <f t="array" ref="O602">INDEX($H602:$K602,0,MATCH(O$541,$H$541:$K$541,0))*HLOOKUP(O$540,$J$537:$R$538,2)</f>
        <v>16.304347826086957</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0</v>
      </c>
      <c r="S602" s="769" cm="1">
        <f t="array" ref="S602">INDEX($H602:$K602,0,MATCH(S$541,$H$541:$K$541,0))*HLOOKUP(S$540,$J$537:$R$538,2)</f>
        <v>16.304347826086957</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0</v>
      </c>
      <c r="W602" s="769" cm="1">
        <f t="array" ref="W602">INDEX($H602:$K602,0,MATCH(W$541,$H$541:$K$541,0))*HLOOKUP(W$540,$J$537:$R$538,2)</f>
        <v>16.304347826086957</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0</v>
      </c>
      <c r="AA602" s="769" cm="1">
        <f t="array" ref="AA602">INDEX($H602:$K602,0,MATCH(AA$541,$H$541:$K$541,0))*HLOOKUP(AA$540,$J$537:$R$538,2)</f>
        <v>16.304347826086957</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0</v>
      </c>
      <c r="AE602" s="769" cm="1">
        <f t="array" ref="AE602">INDEX($H602:$K602,0,MATCH(AE$541,$H$541:$K$541,0))*HLOOKUP(AE$540,$J$537:$R$538,2)</f>
        <v>16.304347826086957</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0</v>
      </c>
      <c r="AI602" s="769" cm="1">
        <f t="array" ref="AI602">INDEX($H602:$K602,0,MATCH(AI$541,$H$541:$K$541,0))*HLOOKUP(AI$540,$J$537:$R$538,2)</f>
        <v>16.304347826086957</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0</v>
      </c>
      <c r="AM602" s="769" cm="1">
        <f t="array" ref="AM602">INDEX($H602:$K602,0,MATCH(AM$541,$H$541:$K$541,0))*HLOOKUP(AM$540,$J$537:$R$538,2)</f>
        <v>16.304347826086957</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0</v>
      </c>
      <c r="AQ602" s="769" cm="1">
        <f t="array" ref="AQ602">INDEX($H602:$K602,0,MATCH(AQ$541,$H$541:$K$541,0))*HLOOKUP(AQ$540,$J$537:$R$538,2)</f>
        <v>16.304347826086957</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0</v>
      </c>
      <c r="AU602" s="769" cm="1">
        <f t="array" ref="AU602">INDEX($H602:$K602,0,MATCH(AU$541,$H$541:$K$541,0))*HLOOKUP(AU$540,$J$537:$R$538,2)</f>
        <v>16.304347826086957</v>
      </c>
      <c r="AV602" s="189"/>
      <c r="AW602" s="189"/>
      <c r="AX602" s="16"/>
      <c r="AY602" s="8"/>
      <c r="AZ602" s="8"/>
      <c r="BA602" s="8"/>
    </row>
    <row r="603" spans="1:53" ht="15" outlineLevel="1" x14ac:dyDescent="0.25">
      <c r="A603" s="6"/>
      <c r="B603" s="7"/>
      <c r="C603" s="17"/>
      <c r="D603" s="17"/>
      <c r="E603" s="17"/>
      <c r="F603" s="26"/>
      <c r="G603" s="26" t="str">
        <f t="shared" si="126"/>
        <v>YYWBKzd</v>
      </c>
      <c r="H603" s="226">
        <v>39.473684210526315</v>
      </c>
      <c r="I603" s="226">
        <v>16.304347826086957</v>
      </c>
      <c r="J603" s="226">
        <v>0</v>
      </c>
      <c r="K603" s="226">
        <v>16.304347826086957</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0</v>
      </c>
      <c r="O603" s="769" cm="1">
        <f t="array" ref="O603">INDEX($H603:$K603,0,MATCH(O$541,$H$541:$K$541,0))*HLOOKUP(O$540,$J$537:$R$538,2)</f>
        <v>16.304347826086957</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0</v>
      </c>
      <c r="S603" s="769" cm="1">
        <f t="array" ref="S603">INDEX($H603:$K603,0,MATCH(S$541,$H$541:$K$541,0))*HLOOKUP(S$540,$J$537:$R$538,2)</f>
        <v>16.304347826086957</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0</v>
      </c>
      <c r="W603" s="769" cm="1">
        <f t="array" ref="W603">INDEX($H603:$K603,0,MATCH(W$541,$H$541:$K$541,0))*HLOOKUP(W$540,$J$537:$R$538,2)</f>
        <v>16.304347826086957</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0</v>
      </c>
      <c r="AA603" s="769" cm="1">
        <f t="array" ref="AA603">INDEX($H603:$K603,0,MATCH(AA$541,$H$541:$K$541,0))*HLOOKUP(AA$540,$J$537:$R$538,2)</f>
        <v>16.304347826086957</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0</v>
      </c>
      <c r="AE603" s="769" cm="1">
        <f t="array" ref="AE603">INDEX($H603:$K603,0,MATCH(AE$541,$H$541:$K$541,0))*HLOOKUP(AE$540,$J$537:$R$538,2)</f>
        <v>16.304347826086957</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0</v>
      </c>
      <c r="AI603" s="769" cm="1">
        <f t="array" ref="AI603">INDEX($H603:$K603,0,MATCH(AI$541,$H$541:$K$541,0))*HLOOKUP(AI$540,$J$537:$R$538,2)</f>
        <v>16.304347826086957</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0</v>
      </c>
      <c r="AM603" s="769" cm="1">
        <f t="array" ref="AM603">INDEX($H603:$K603,0,MATCH(AM$541,$H$541:$K$541,0))*HLOOKUP(AM$540,$J$537:$R$538,2)</f>
        <v>16.304347826086957</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0</v>
      </c>
      <c r="AQ603" s="769" cm="1">
        <f t="array" ref="AQ603">INDEX($H603:$K603,0,MATCH(AQ$541,$H$541:$K$541,0))*HLOOKUP(AQ$540,$J$537:$R$538,2)</f>
        <v>16.304347826086957</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0</v>
      </c>
      <c r="AU603" s="769" cm="1">
        <f t="array" ref="AU603">INDEX($H603:$K603,0,MATCH(AU$541,$H$541:$K$541,0))*HLOOKUP(AU$540,$J$537:$R$538,2)</f>
        <v>16.304347826086957</v>
      </c>
      <c r="AV603" s="189"/>
      <c r="AW603" s="189"/>
      <c r="AX603" s="16"/>
      <c r="AY603" s="8"/>
      <c r="AZ603" s="8"/>
      <c r="BA603" s="8"/>
    </row>
    <row r="604" spans="1:53" ht="15" outlineLevel="1" x14ac:dyDescent="0.25">
      <c r="A604" s="6"/>
      <c r="B604" s="7"/>
      <c r="C604" s="17"/>
      <c r="D604" s="17"/>
      <c r="E604" s="17"/>
      <c r="F604" s="26"/>
      <c r="G604" s="26" t="str">
        <f t="shared" si="126"/>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5" outlineLevel="1" x14ac:dyDescent="0.25">
      <c r="A605" s="6"/>
      <c r="B605" s="7"/>
      <c r="C605" s="17"/>
      <c r="D605" s="17"/>
      <c r="E605" s="17"/>
      <c r="F605" s="26"/>
      <c r="G605" s="26" t="str">
        <f t="shared" si="126"/>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5" outlineLevel="1" x14ac:dyDescent="0.25">
      <c r="A606" s="6"/>
      <c r="B606" s="7"/>
      <c r="C606" s="17"/>
      <c r="D606" s="17"/>
      <c r="E606" s="17"/>
      <c r="F606" s="26"/>
      <c r="G606" s="26" t="str">
        <f t="shared" si="126"/>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5" outlineLevel="1" x14ac:dyDescent="0.25">
      <c r="A607" s="6"/>
      <c r="B607" s="7"/>
      <c r="C607" s="17"/>
      <c r="D607" s="17"/>
      <c r="E607" s="17"/>
      <c r="F607" s="26"/>
      <c r="G607" s="26" t="str">
        <f t="shared" si="126"/>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5" outlineLevel="1" x14ac:dyDescent="0.25">
      <c r="A608" s="6"/>
      <c r="B608" s="7"/>
      <c r="C608" s="17"/>
      <c r="D608" s="17"/>
      <c r="E608" s="17"/>
      <c r="F608" s="26"/>
      <c r="G608" s="26" t="str">
        <f t="shared" si="126"/>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5" outlineLevel="1" x14ac:dyDescent="0.25">
      <c r="A609" s="6"/>
      <c r="B609" s="7"/>
      <c r="C609" s="17"/>
      <c r="D609" s="17"/>
      <c r="E609" s="17"/>
      <c r="F609" s="26"/>
      <c r="G609" s="26" t="str">
        <f t="shared" si="126"/>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5" outlineLevel="1" x14ac:dyDescent="0.25">
      <c r="A610" s="6"/>
      <c r="B610" s="7"/>
      <c r="C610" s="17"/>
      <c r="D610" s="17"/>
      <c r="E610" s="17"/>
      <c r="F610" s="26"/>
      <c r="G610" s="26" t="str">
        <f t="shared" si="126"/>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5" outlineLevel="1" x14ac:dyDescent="0.25">
      <c r="A611" s="6"/>
      <c r="B611" s="7"/>
      <c r="C611" s="17"/>
      <c r="D611" s="17"/>
      <c r="E611" s="17"/>
      <c r="F611" s="26"/>
      <c r="G611" s="26" t="str">
        <f t="shared" si="126"/>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5" outlineLevel="1" x14ac:dyDescent="0.25">
      <c r="A612" s="6"/>
      <c r="B612" s="7"/>
      <c r="C612" s="17"/>
      <c r="D612" s="17"/>
      <c r="E612" s="17"/>
      <c r="F612" s="26"/>
      <c r="G612" s="26" t="str">
        <f t="shared" si="126"/>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5" outlineLevel="1" x14ac:dyDescent="0.25">
      <c r="A613" s="6"/>
      <c r="B613" s="7"/>
      <c r="C613" s="17"/>
      <c r="D613" s="17"/>
      <c r="E613" s="17"/>
      <c r="F613" s="26"/>
      <c r="G613" s="26" t="str">
        <f t="shared" si="126"/>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5" outlineLevel="1" x14ac:dyDescent="0.25">
      <c r="A614" s="6"/>
      <c r="B614" s="7"/>
      <c r="C614" s="17"/>
      <c r="D614" s="17"/>
      <c r="E614" s="17"/>
      <c r="F614" s="26"/>
      <c r="G614" s="26" t="str">
        <f t="shared" si="126"/>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5" outlineLevel="1" x14ac:dyDescent="0.25">
      <c r="A615" s="6"/>
      <c r="B615" s="7"/>
      <c r="C615" s="17"/>
      <c r="D615" s="17"/>
      <c r="E615" s="17"/>
      <c r="F615" s="26"/>
      <c r="G615" s="26" t="str">
        <f t="shared" si="126"/>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5" outlineLevel="1" x14ac:dyDescent="0.25">
      <c r="A616" s="6"/>
      <c r="B616" s="7"/>
      <c r="C616" s="17"/>
      <c r="D616" s="17"/>
      <c r="E616" s="17"/>
      <c r="F616" s="26"/>
      <c r="G616" s="26" t="str">
        <f t="shared" si="126"/>
        <v>YYWBFz</v>
      </c>
      <c r="H616" s="226">
        <v>39.473684210526315</v>
      </c>
      <c r="I616" s="226">
        <v>16.304347826086957</v>
      </c>
      <c r="J616" s="226">
        <v>0</v>
      </c>
      <c r="K616" s="226">
        <v>16.304347826086957</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0</v>
      </c>
      <c r="O616" s="769" cm="1">
        <f t="array" ref="O616">INDEX($H616:$K616,0,MATCH(O$541,$H$541:$K$541,0))*HLOOKUP(O$540,$J$537:$R$538,2)</f>
        <v>16.304347826086957</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0</v>
      </c>
      <c r="S616" s="769" cm="1">
        <f t="array" ref="S616">INDEX($H616:$K616,0,MATCH(S$541,$H$541:$K$541,0))*HLOOKUP(S$540,$J$537:$R$538,2)</f>
        <v>16.304347826086957</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0</v>
      </c>
      <c r="W616" s="769" cm="1">
        <f t="array" ref="W616">INDEX($H616:$K616,0,MATCH(W$541,$H$541:$K$541,0))*HLOOKUP(W$540,$J$537:$R$538,2)</f>
        <v>16.304347826086957</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0</v>
      </c>
      <c r="AA616" s="769" cm="1">
        <f t="array" ref="AA616">INDEX($H616:$K616,0,MATCH(AA$541,$H$541:$K$541,0))*HLOOKUP(AA$540,$J$537:$R$538,2)</f>
        <v>16.304347826086957</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0</v>
      </c>
      <c r="AE616" s="769" cm="1">
        <f t="array" ref="AE616">INDEX($H616:$K616,0,MATCH(AE$541,$H$541:$K$541,0))*HLOOKUP(AE$540,$J$537:$R$538,2)</f>
        <v>16.304347826086957</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0</v>
      </c>
      <c r="AI616" s="769" cm="1">
        <f t="array" ref="AI616">INDEX($H616:$K616,0,MATCH(AI$541,$H$541:$K$541,0))*HLOOKUP(AI$540,$J$537:$R$538,2)</f>
        <v>16.304347826086957</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0</v>
      </c>
      <c r="AM616" s="769" cm="1">
        <f t="array" ref="AM616">INDEX($H616:$K616,0,MATCH(AM$541,$H$541:$K$541,0))*HLOOKUP(AM$540,$J$537:$R$538,2)</f>
        <v>16.304347826086957</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0</v>
      </c>
      <c r="AQ616" s="769" cm="1">
        <f t="array" ref="AQ616">INDEX($H616:$K616,0,MATCH(AQ$541,$H$541:$K$541,0))*HLOOKUP(AQ$540,$J$537:$R$538,2)</f>
        <v>16.304347826086957</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0</v>
      </c>
      <c r="AU616" s="769" cm="1">
        <f t="array" ref="AU616">INDEX($H616:$K616,0,MATCH(AU$541,$H$541:$K$541,0))*HLOOKUP(AU$540,$J$537:$R$538,2)</f>
        <v>16.304347826086957</v>
      </c>
      <c r="AV616" s="189"/>
      <c r="AW616" s="189"/>
      <c r="AX616" s="16"/>
      <c r="AY616" s="8"/>
      <c r="AZ616" s="8"/>
      <c r="BA616" s="8"/>
    </row>
    <row r="617" spans="1:53" ht="15" outlineLevel="1" x14ac:dyDescent="0.25">
      <c r="A617" s="6"/>
      <c r="B617" s="7"/>
      <c r="C617" s="17"/>
      <c r="D617" s="17"/>
      <c r="E617" s="17"/>
      <c r="F617" s="26"/>
      <c r="G617" s="26" t="str">
        <f t="shared" si="126"/>
        <v>YYWBFzd</v>
      </c>
      <c r="H617" s="226">
        <v>39.473684210526315</v>
      </c>
      <c r="I617" s="226">
        <v>16.304347826086957</v>
      </c>
      <c r="J617" s="226">
        <v>0</v>
      </c>
      <c r="K617" s="226">
        <v>16.304347826086957</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0</v>
      </c>
      <c r="O617" s="769" cm="1">
        <f t="array" ref="O617">INDEX($H617:$K617,0,MATCH(O$541,$H$541:$K$541,0))*HLOOKUP(O$540,$J$537:$R$538,2)</f>
        <v>16.304347826086957</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0</v>
      </c>
      <c r="S617" s="769" cm="1">
        <f t="array" ref="S617">INDEX($H617:$K617,0,MATCH(S$541,$H$541:$K$541,0))*HLOOKUP(S$540,$J$537:$R$538,2)</f>
        <v>16.304347826086957</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0</v>
      </c>
      <c r="W617" s="769" cm="1">
        <f t="array" ref="W617">INDEX($H617:$K617,0,MATCH(W$541,$H$541:$K$541,0))*HLOOKUP(W$540,$J$537:$R$538,2)</f>
        <v>16.304347826086957</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0</v>
      </c>
      <c r="AA617" s="769" cm="1">
        <f t="array" ref="AA617">INDEX($H617:$K617,0,MATCH(AA$541,$H$541:$K$541,0))*HLOOKUP(AA$540,$J$537:$R$538,2)</f>
        <v>16.304347826086957</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0</v>
      </c>
      <c r="AE617" s="769" cm="1">
        <f t="array" ref="AE617">INDEX($H617:$K617,0,MATCH(AE$541,$H$541:$K$541,0))*HLOOKUP(AE$540,$J$537:$R$538,2)</f>
        <v>16.304347826086957</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0</v>
      </c>
      <c r="AI617" s="769" cm="1">
        <f t="array" ref="AI617">INDEX($H617:$K617,0,MATCH(AI$541,$H$541:$K$541,0))*HLOOKUP(AI$540,$J$537:$R$538,2)</f>
        <v>16.304347826086957</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0</v>
      </c>
      <c r="AM617" s="769" cm="1">
        <f t="array" ref="AM617">INDEX($H617:$K617,0,MATCH(AM$541,$H$541:$K$541,0))*HLOOKUP(AM$540,$J$537:$R$538,2)</f>
        <v>16.304347826086957</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0</v>
      </c>
      <c r="AQ617" s="769" cm="1">
        <f t="array" ref="AQ617">INDEX($H617:$K617,0,MATCH(AQ$541,$H$541:$K$541,0))*HLOOKUP(AQ$540,$J$537:$R$538,2)</f>
        <v>16.304347826086957</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0</v>
      </c>
      <c r="AU617" s="769" cm="1">
        <f t="array" ref="AU617">INDEX($H617:$K617,0,MATCH(AU$541,$H$541:$K$541,0))*HLOOKUP(AU$540,$J$537:$R$538,2)</f>
        <v>16.304347826086957</v>
      </c>
      <c r="AV617" s="189"/>
      <c r="AW617" s="189"/>
      <c r="AX617" s="16"/>
      <c r="AY617" s="8"/>
      <c r="AZ617" s="8"/>
      <c r="BA617" s="8"/>
    </row>
    <row r="618" spans="1:53" ht="15" outlineLevel="1" x14ac:dyDescent="0.25">
      <c r="A618" s="6"/>
      <c r="B618" s="7"/>
      <c r="C618" s="17"/>
      <c r="D618" s="17"/>
      <c r="E618" s="17"/>
      <c r="F618" s="26"/>
      <c r="G618" s="26" t="str">
        <f t="shared" si="126"/>
        <v>YAAA2Nw</v>
      </c>
      <c r="H618" s="226">
        <v>78.94736842105263</v>
      </c>
      <c r="I618" s="226">
        <v>54.347826086956516</v>
      </c>
      <c r="J618" s="226">
        <v>54.347826086956516</v>
      </c>
      <c r="K618" s="226">
        <v>0</v>
      </c>
      <c r="L618" s="769" cm="1">
        <f t="array" ref="L618">INDEX($H618:$K618,0,MATCH(L$541,$H$541:$K$541,0))*HLOOKUP(L$540,$J$537:$R$538,2)</f>
        <v>78.94736842105263</v>
      </c>
      <c r="M618" s="769" cm="1">
        <f t="array" ref="M618">INDEX($H618:$K618,0,MATCH(M$541,$H$541:$K$541,0))*HLOOKUP(M$540,$J$537:$R$538,2)</f>
        <v>54.347826086956516</v>
      </c>
      <c r="N618" s="769" cm="1">
        <f t="array" ref="N618">INDEX($H618:$K618,0,MATCH(N$541,$H$541:$K$541,0))*HLOOKUP(N$540,$J$537:$R$538,2)</f>
        <v>54.347826086956516</v>
      </c>
      <c r="O618" s="769" cm="1">
        <f t="array" ref="O618">INDEX($H618:$K618,0,MATCH(O$541,$H$541:$K$541,0))*HLOOKUP(O$540,$J$537:$R$538,2)</f>
        <v>0</v>
      </c>
      <c r="P618" s="769" cm="1">
        <f t="array" ref="P618">INDEX($H618:$K618,0,MATCH(P$541,$H$541:$K$541,0))*HLOOKUP(P$540,$J$537:$R$538,2)</f>
        <v>78.94736842105263</v>
      </c>
      <c r="Q618" s="769" cm="1">
        <f t="array" ref="Q618">INDEX($H618:$K618,0,MATCH(Q$541,$H$541:$K$541,0))*HLOOKUP(Q$540,$J$537:$R$538,2)</f>
        <v>54.347826086956516</v>
      </c>
      <c r="R618" s="769" cm="1">
        <f t="array" ref="R618">INDEX($H618:$K618,0,MATCH(R$541,$H$541:$K$541,0))*HLOOKUP(R$540,$J$537:$R$538,2)</f>
        <v>54.347826086956516</v>
      </c>
      <c r="S618" s="769" cm="1">
        <f t="array" ref="S618">INDEX($H618:$K618,0,MATCH(S$541,$H$541:$K$541,0))*HLOOKUP(S$540,$J$537:$R$538,2)</f>
        <v>0</v>
      </c>
      <c r="T618" s="769" cm="1">
        <f t="array" ref="T618">INDEX($H618:$K618,0,MATCH(T$541,$H$541:$K$541,0))*HLOOKUP(T$540,$J$537:$R$538,2)</f>
        <v>78.94736842105263</v>
      </c>
      <c r="U618" s="769" cm="1">
        <f t="array" ref="U618">INDEX($H618:$K618,0,MATCH(U$541,$H$541:$K$541,0))*HLOOKUP(U$540,$J$537:$R$538,2)</f>
        <v>54.347826086956516</v>
      </c>
      <c r="V618" s="769" cm="1">
        <f t="array" ref="V618">INDEX($H618:$K618,0,MATCH(V$541,$H$541:$K$541,0))*HLOOKUP(V$540,$J$537:$R$538,2)</f>
        <v>54.347826086956516</v>
      </c>
      <c r="W618" s="769" cm="1">
        <f t="array" ref="W618">INDEX($H618:$K618,0,MATCH(W$541,$H$541:$K$541,0))*HLOOKUP(W$540,$J$537:$R$538,2)</f>
        <v>0</v>
      </c>
      <c r="X618" s="769" cm="1">
        <f t="array" ref="X618">INDEX($H618:$K618,0,MATCH(X$541,$H$541:$K$541,0))*HLOOKUP(X$540,$J$537:$R$538,2)</f>
        <v>78.94736842105263</v>
      </c>
      <c r="Y618" s="769" cm="1">
        <f t="array" ref="Y618">INDEX($H618:$K618,0,MATCH(Y$541,$H$541:$K$541,0))*HLOOKUP(Y$540,$J$537:$R$538,2)</f>
        <v>54.347826086956516</v>
      </c>
      <c r="Z618" s="769" cm="1">
        <f t="array" ref="Z618">INDEX($H618:$K618,0,MATCH(Z$541,$H$541:$K$541,0))*HLOOKUP(Z$540,$J$537:$R$538,2)</f>
        <v>54.347826086956516</v>
      </c>
      <c r="AA618" s="769" cm="1">
        <f t="array" ref="AA618">INDEX($H618:$K618,0,MATCH(AA$541,$H$541:$K$541,0))*HLOOKUP(AA$540,$J$537:$R$538,2)</f>
        <v>0</v>
      </c>
      <c r="AB618" s="769" cm="1">
        <f t="array" ref="AB618">INDEX($H618:$K618,0,MATCH(AB$541,$H$541:$K$541,0))*HLOOKUP(AB$540,$J$537:$R$538,2)</f>
        <v>78.94736842105263</v>
      </c>
      <c r="AC618" s="769" cm="1">
        <f t="array" ref="AC618">INDEX($H618:$K618,0,MATCH(AC$541,$H$541:$K$541,0))*HLOOKUP(AC$540,$J$537:$R$538,2)</f>
        <v>54.347826086956516</v>
      </c>
      <c r="AD618" s="769" cm="1">
        <f t="array" ref="AD618">INDEX($H618:$K618,0,MATCH(AD$541,$H$541:$K$541,0))*HLOOKUP(AD$540,$J$537:$R$538,2)</f>
        <v>54.347826086956516</v>
      </c>
      <c r="AE618" s="769" cm="1">
        <f t="array" ref="AE618">INDEX($H618:$K618,0,MATCH(AE$541,$H$541:$K$541,0))*HLOOKUP(AE$540,$J$537:$R$538,2)</f>
        <v>0</v>
      </c>
      <c r="AF618" s="769" cm="1">
        <f t="array" ref="AF618">INDEX($H618:$K618,0,MATCH(AF$541,$H$541:$K$541,0))*HLOOKUP(AF$540,$J$537:$R$538,2)</f>
        <v>78.94736842105263</v>
      </c>
      <c r="AG618" s="769" cm="1">
        <f t="array" ref="AG618">INDEX($H618:$K618,0,MATCH(AG$541,$H$541:$K$541,0))*HLOOKUP(AG$540,$J$537:$R$538,2)</f>
        <v>54.347826086956516</v>
      </c>
      <c r="AH618" s="769" cm="1">
        <f t="array" ref="AH618">INDEX($H618:$K618,0,MATCH(AH$541,$H$541:$K$541,0))*HLOOKUP(AH$540,$J$537:$R$538,2)</f>
        <v>54.347826086956516</v>
      </c>
      <c r="AI618" s="769" cm="1">
        <f t="array" ref="AI618">INDEX($H618:$K618,0,MATCH(AI$541,$H$541:$K$541,0))*HLOOKUP(AI$540,$J$537:$R$538,2)</f>
        <v>0</v>
      </c>
      <c r="AJ618" s="769" cm="1">
        <f t="array" ref="AJ618">INDEX($H618:$K618,0,MATCH(AJ$541,$H$541:$K$541,0))*HLOOKUP(AJ$540,$J$537:$R$538,2)</f>
        <v>78.94736842105263</v>
      </c>
      <c r="AK618" s="769" cm="1">
        <f t="array" ref="AK618">INDEX($H618:$K618,0,MATCH(AK$541,$H$541:$K$541,0))*HLOOKUP(AK$540,$J$537:$R$538,2)</f>
        <v>54.347826086956516</v>
      </c>
      <c r="AL618" s="769" cm="1">
        <f t="array" ref="AL618">INDEX($H618:$K618,0,MATCH(AL$541,$H$541:$K$541,0))*HLOOKUP(AL$540,$J$537:$R$538,2)</f>
        <v>54.347826086956516</v>
      </c>
      <c r="AM618" s="769" cm="1">
        <f t="array" ref="AM618">INDEX($H618:$K618,0,MATCH(AM$541,$H$541:$K$541,0))*HLOOKUP(AM$540,$J$537:$R$538,2)</f>
        <v>0</v>
      </c>
      <c r="AN618" s="769" cm="1">
        <f t="array" ref="AN618">INDEX($H618:$K618,0,MATCH(AN$541,$H$541:$K$541,0))*HLOOKUP(AN$540,$J$537:$R$538,2)</f>
        <v>78.94736842105263</v>
      </c>
      <c r="AO618" s="769" cm="1">
        <f t="array" ref="AO618">INDEX($H618:$K618,0,MATCH(AO$541,$H$541:$K$541,0))*HLOOKUP(AO$540,$J$537:$R$538,2)</f>
        <v>54.347826086956516</v>
      </c>
      <c r="AP618" s="769" cm="1">
        <f t="array" ref="AP618">INDEX($H618:$K618,0,MATCH(AP$541,$H$541:$K$541,0))*HLOOKUP(AP$540,$J$537:$R$538,2)</f>
        <v>54.347826086956516</v>
      </c>
      <c r="AQ618" s="769" cm="1">
        <f t="array" ref="AQ618">INDEX($H618:$K618,0,MATCH(AQ$541,$H$541:$K$541,0))*HLOOKUP(AQ$540,$J$537:$R$538,2)</f>
        <v>0</v>
      </c>
      <c r="AR618" s="769" cm="1">
        <f t="array" ref="AR618">INDEX($H618:$K618,0,MATCH(AR$541,$H$541:$K$541,0))*HLOOKUP(AR$540,$J$537:$R$538,2)</f>
        <v>78.94736842105263</v>
      </c>
      <c r="AS618" s="769" cm="1">
        <f t="array" ref="AS618">INDEX($H618:$K618,0,MATCH(AS$541,$H$541:$K$541,0))*HLOOKUP(AS$540,$J$537:$R$538,2)</f>
        <v>54.347826086956516</v>
      </c>
      <c r="AT618" s="769" cm="1">
        <f t="array" ref="AT618">INDEX($H618:$K618,0,MATCH(AT$541,$H$541:$K$541,0))*HLOOKUP(AT$540,$J$537:$R$538,2)</f>
        <v>54.347826086956516</v>
      </c>
      <c r="AU618" s="769" cm="1">
        <f t="array" ref="AU618">INDEX($H618:$K618,0,MATCH(AU$541,$H$541:$K$541,0))*HLOOKUP(AU$540,$J$537:$R$538,2)</f>
        <v>0</v>
      </c>
      <c r="AV618" s="189"/>
      <c r="AW618" s="189"/>
      <c r="AX618" s="16"/>
      <c r="AY618" s="8"/>
      <c r="AZ618" s="8"/>
      <c r="BA618" s="8"/>
    </row>
    <row r="619" spans="1:53" ht="15" outlineLevel="1" x14ac:dyDescent="0.25">
      <c r="A619" s="6"/>
      <c r="B619" s="7"/>
      <c r="C619" s="17"/>
      <c r="D619" s="17"/>
      <c r="E619" s="17"/>
      <c r="F619" s="26"/>
      <c r="G619" s="26" t="str">
        <f t="shared" si="126"/>
        <v>YAAA2Nwd</v>
      </c>
      <c r="H619" s="226">
        <v>78.94736842105263</v>
      </c>
      <c r="I619" s="226">
        <v>54.347826086956516</v>
      </c>
      <c r="J619" s="226">
        <v>54.347826086956516</v>
      </c>
      <c r="K619" s="226">
        <v>0</v>
      </c>
      <c r="L619" s="769" cm="1">
        <f t="array" ref="L619">INDEX($H619:$K619,0,MATCH(L$541,$H$541:$K$541,0))*HLOOKUP(L$540,$J$537:$R$538,2)</f>
        <v>78.94736842105263</v>
      </c>
      <c r="M619" s="769" cm="1">
        <f t="array" ref="M619">INDEX($H619:$K619,0,MATCH(M$541,$H$541:$K$541,0))*HLOOKUP(M$540,$J$537:$R$538,2)</f>
        <v>54.347826086956516</v>
      </c>
      <c r="N619" s="769" cm="1">
        <f t="array" ref="N619">INDEX($H619:$K619,0,MATCH(N$541,$H$541:$K$541,0))*HLOOKUP(N$540,$J$537:$R$538,2)</f>
        <v>54.347826086956516</v>
      </c>
      <c r="O619" s="769" cm="1">
        <f t="array" ref="O619">INDEX($H619:$K619,0,MATCH(O$541,$H$541:$K$541,0))*HLOOKUP(O$540,$J$537:$R$538,2)</f>
        <v>0</v>
      </c>
      <c r="P619" s="769" cm="1">
        <f t="array" ref="P619">INDEX($H619:$K619,0,MATCH(P$541,$H$541:$K$541,0))*HLOOKUP(P$540,$J$537:$R$538,2)</f>
        <v>78.94736842105263</v>
      </c>
      <c r="Q619" s="769" cm="1">
        <f t="array" ref="Q619">INDEX($H619:$K619,0,MATCH(Q$541,$H$541:$K$541,0))*HLOOKUP(Q$540,$J$537:$R$538,2)</f>
        <v>54.347826086956516</v>
      </c>
      <c r="R619" s="769" cm="1">
        <f t="array" ref="R619">INDEX($H619:$K619,0,MATCH(R$541,$H$541:$K$541,0))*HLOOKUP(R$540,$J$537:$R$538,2)</f>
        <v>54.347826086956516</v>
      </c>
      <c r="S619" s="769" cm="1">
        <f t="array" ref="S619">INDEX($H619:$K619,0,MATCH(S$541,$H$541:$K$541,0))*HLOOKUP(S$540,$J$537:$R$538,2)</f>
        <v>0</v>
      </c>
      <c r="T619" s="769" cm="1">
        <f t="array" ref="T619">INDEX($H619:$K619,0,MATCH(T$541,$H$541:$K$541,0))*HLOOKUP(T$540,$J$537:$R$538,2)</f>
        <v>78.94736842105263</v>
      </c>
      <c r="U619" s="769" cm="1">
        <f t="array" ref="U619">INDEX($H619:$K619,0,MATCH(U$541,$H$541:$K$541,0))*HLOOKUP(U$540,$J$537:$R$538,2)</f>
        <v>54.347826086956516</v>
      </c>
      <c r="V619" s="769" cm="1">
        <f t="array" ref="V619">INDEX($H619:$K619,0,MATCH(V$541,$H$541:$K$541,0))*HLOOKUP(V$540,$J$537:$R$538,2)</f>
        <v>54.347826086956516</v>
      </c>
      <c r="W619" s="769" cm="1">
        <f t="array" ref="W619">INDEX($H619:$K619,0,MATCH(W$541,$H$541:$K$541,0))*HLOOKUP(W$540,$J$537:$R$538,2)</f>
        <v>0</v>
      </c>
      <c r="X619" s="769" cm="1">
        <f t="array" ref="X619">INDEX($H619:$K619,0,MATCH(X$541,$H$541:$K$541,0))*HLOOKUP(X$540,$J$537:$R$538,2)</f>
        <v>78.94736842105263</v>
      </c>
      <c r="Y619" s="769" cm="1">
        <f t="array" ref="Y619">INDEX($H619:$K619,0,MATCH(Y$541,$H$541:$K$541,0))*HLOOKUP(Y$540,$J$537:$R$538,2)</f>
        <v>54.347826086956516</v>
      </c>
      <c r="Z619" s="769" cm="1">
        <f t="array" ref="Z619">INDEX($H619:$K619,0,MATCH(Z$541,$H$541:$K$541,0))*HLOOKUP(Z$540,$J$537:$R$538,2)</f>
        <v>54.347826086956516</v>
      </c>
      <c r="AA619" s="769" cm="1">
        <f t="array" ref="AA619">INDEX($H619:$K619,0,MATCH(AA$541,$H$541:$K$541,0))*HLOOKUP(AA$540,$J$537:$R$538,2)</f>
        <v>0</v>
      </c>
      <c r="AB619" s="769" cm="1">
        <f t="array" ref="AB619">INDEX($H619:$K619,0,MATCH(AB$541,$H$541:$K$541,0))*HLOOKUP(AB$540,$J$537:$R$538,2)</f>
        <v>78.94736842105263</v>
      </c>
      <c r="AC619" s="769" cm="1">
        <f t="array" ref="AC619">INDEX($H619:$K619,0,MATCH(AC$541,$H$541:$K$541,0))*HLOOKUP(AC$540,$J$537:$R$538,2)</f>
        <v>54.347826086956516</v>
      </c>
      <c r="AD619" s="769" cm="1">
        <f t="array" ref="AD619">INDEX($H619:$K619,0,MATCH(AD$541,$H$541:$K$541,0))*HLOOKUP(AD$540,$J$537:$R$538,2)</f>
        <v>54.347826086956516</v>
      </c>
      <c r="AE619" s="769" cm="1">
        <f t="array" ref="AE619">INDEX($H619:$K619,0,MATCH(AE$541,$H$541:$K$541,0))*HLOOKUP(AE$540,$J$537:$R$538,2)</f>
        <v>0</v>
      </c>
      <c r="AF619" s="769" cm="1">
        <f t="array" ref="AF619">INDEX($H619:$K619,0,MATCH(AF$541,$H$541:$K$541,0))*HLOOKUP(AF$540,$J$537:$R$538,2)</f>
        <v>78.94736842105263</v>
      </c>
      <c r="AG619" s="769" cm="1">
        <f t="array" ref="AG619">INDEX($H619:$K619,0,MATCH(AG$541,$H$541:$K$541,0))*HLOOKUP(AG$540,$J$537:$R$538,2)</f>
        <v>54.347826086956516</v>
      </c>
      <c r="AH619" s="769" cm="1">
        <f t="array" ref="AH619">INDEX($H619:$K619,0,MATCH(AH$541,$H$541:$K$541,0))*HLOOKUP(AH$540,$J$537:$R$538,2)</f>
        <v>54.347826086956516</v>
      </c>
      <c r="AI619" s="769" cm="1">
        <f t="array" ref="AI619">INDEX($H619:$K619,0,MATCH(AI$541,$H$541:$K$541,0))*HLOOKUP(AI$540,$J$537:$R$538,2)</f>
        <v>0</v>
      </c>
      <c r="AJ619" s="769" cm="1">
        <f t="array" ref="AJ619">INDEX($H619:$K619,0,MATCH(AJ$541,$H$541:$K$541,0))*HLOOKUP(AJ$540,$J$537:$R$538,2)</f>
        <v>78.94736842105263</v>
      </c>
      <c r="AK619" s="769" cm="1">
        <f t="array" ref="AK619">INDEX($H619:$K619,0,MATCH(AK$541,$H$541:$K$541,0))*HLOOKUP(AK$540,$J$537:$R$538,2)</f>
        <v>54.347826086956516</v>
      </c>
      <c r="AL619" s="769" cm="1">
        <f t="array" ref="AL619">INDEX($H619:$K619,0,MATCH(AL$541,$H$541:$K$541,0))*HLOOKUP(AL$540,$J$537:$R$538,2)</f>
        <v>54.347826086956516</v>
      </c>
      <c r="AM619" s="769" cm="1">
        <f t="array" ref="AM619">INDEX($H619:$K619,0,MATCH(AM$541,$H$541:$K$541,0))*HLOOKUP(AM$540,$J$537:$R$538,2)</f>
        <v>0</v>
      </c>
      <c r="AN619" s="769" cm="1">
        <f t="array" ref="AN619">INDEX($H619:$K619,0,MATCH(AN$541,$H$541:$K$541,0))*HLOOKUP(AN$540,$J$537:$R$538,2)</f>
        <v>78.94736842105263</v>
      </c>
      <c r="AO619" s="769" cm="1">
        <f t="array" ref="AO619">INDEX($H619:$K619,0,MATCH(AO$541,$H$541:$K$541,0))*HLOOKUP(AO$540,$J$537:$R$538,2)</f>
        <v>54.347826086956516</v>
      </c>
      <c r="AP619" s="769" cm="1">
        <f t="array" ref="AP619">INDEX($H619:$K619,0,MATCH(AP$541,$H$541:$K$541,0))*HLOOKUP(AP$540,$J$537:$R$538,2)</f>
        <v>54.347826086956516</v>
      </c>
      <c r="AQ619" s="769" cm="1">
        <f t="array" ref="AQ619">INDEX($H619:$K619,0,MATCH(AQ$541,$H$541:$K$541,0))*HLOOKUP(AQ$540,$J$537:$R$538,2)</f>
        <v>0</v>
      </c>
      <c r="AR619" s="769" cm="1">
        <f t="array" ref="AR619">INDEX($H619:$K619,0,MATCH(AR$541,$H$541:$K$541,0))*HLOOKUP(AR$540,$J$537:$R$538,2)</f>
        <v>78.94736842105263</v>
      </c>
      <c r="AS619" s="769" cm="1">
        <f t="array" ref="AS619">INDEX($H619:$K619,0,MATCH(AS$541,$H$541:$K$541,0))*HLOOKUP(AS$540,$J$537:$R$538,2)</f>
        <v>54.347826086956516</v>
      </c>
      <c r="AT619" s="769" cm="1">
        <f t="array" ref="AT619">INDEX($H619:$K619,0,MATCH(AT$541,$H$541:$K$541,0))*HLOOKUP(AT$540,$J$537:$R$538,2)</f>
        <v>54.347826086956516</v>
      </c>
      <c r="AU619" s="769" cm="1">
        <f t="array" ref="AU619">INDEX($H619:$K619,0,MATCH(AU$541,$H$541:$K$541,0))*HLOOKUP(AU$540,$J$537:$R$538,2)</f>
        <v>0</v>
      </c>
      <c r="AV619" s="189"/>
      <c r="AW619" s="189"/>
      <c r="AX619" s="16"/>
      <c r="AY619" s="8"/>
      <c r="AZ619" s="8"/>
      <c r="BA619" s="8"/>
    </row>
    <row r="620" spans="1:53" ht="15" outlineLevel="1" x14ac:dyDescent="0.25">
      <c r="A620" s="6"/>
      <c r="B620" s="7"/>
      <c r="C620" s="17"/>
      <c r="D620" s="17"/>
      <c r="E620" s="17"/>
      <c r="F620" s="26"/>
      <c r="G620" s="26" t="str">
        <f t="shared" si="126"/>
        <v>YYAA2A1z</v>
      </c>
      <c r="H620" s="226">
        <v>39.473684210526315</v>
      </c>
      <c r="I620" s="226">
        <v>0</v>
      </c>
      <c r="J620" s="226">
        <v>0</v>
      </c>
      <c r="K620" s="226">
        <v>0</v>
      </c>
      <c r="L620" s="769" cm="1">
        <f t="array" ref="L620">INDEX($H620:$K620,0,MATCH(L$541,$H$541:$K$541,0))*HLOOKUP(L$540,$J$537:$R$538,2)</f>
        <v>39.473684210526315</v>
      </c>
      <c r="M620" s="769" cm="1">
        <f t="array" ref="M620">INDEX($H620:$K620,0,MATCH(M$541,$H$541:$K$541,0))*HLOOKUP(M$540,$J$537:$R$538,2)</f>
        <v>0</v>
      </c>
      <c r="N620" s="769" cm="1">
        <f t="array" ref="N620">INDEX($H620:$K620,0,MATCH(N$541,$H$541:$K$541,0))*HLOOKUP(N$540,$J$537:$R$538,2)</f>
        <v>0</v>
      </c>
      <c r="O620" s="769" cm="1">
        <f t="array" ref="O620">INDEX($H620:$K620,0,MATCH(O$541,$H$541:$K$541,0))*HLOOKUP(O$540,$J$537:$R$538,2)</f>
        <v>0</v>
      </c>
      <c r="P620" s="769" cm="1">
        <f t="array" ref="P620">INDEX($H620:$K620,0,MATCH(P$541,$H$541:$K$541,0))*HLOOKUP(P$540,$J$537:$R$538,2)</f>
        <v>39.473684210526315</v>
      </c>
      <c r="Q620" s="769" cm="1">
        <f t="array" ref="Q620">INDEX($H620:$K620,0,MATCH(Q$541,$H$541:$K$541,0))*HLOOKUP(Q$540,$J$537:$R$538,2)</f>
        <v>0</v>
      </c>
      <c r="R620" s="769" cm="1">
        <f t="array" ref="R620">INDEX($H620:$K620,0,MATCH(R$541,$H$541:$K$541,0))*HLOOKUP(R$540,$J$537:$R$538,2)</f>
        <v>0</v>
      </c>
      <c r="S620" s="769" cm="1">
        <f t="array" ref="S620">INDEX($H620:$K620,0,MATCH(S$541,$H$541:$K$541,0))*HLOOKUP(S$540,$J$537:$R$538,2)</f>
        <v>0</v>
      </c>
      <c r="T620" s="769" cm="1">
        <f t="array" ref="T620">INDEX($H620:$K620,0,MATCH(T$541,$H$541:$K$541,0))*HLOOKUP(T$540,$J$537:$R$538,2)</f>
        <v>39.473684210526315</v>
      </c>
      <c r="U620" s="769" cm="1">
        <f t="array" ref="U620">INDEX($H620:$K620,0,MATCH(U$541,$H$541:$K$541,0))*HLOOKUP(U$540,$J$537:$R$538,2)</f>
        <v>0</v>
      </c>
      <c r="V620" s="769" cm="1">
        <f t="array" ref="V620">INDEX($H620:$K620,0,MATCH(V$541,$H$541:$K$541,0))*HLOOKUP(V$540,$J$537:$R$538,2)</f>
        <v>0</v>
      </c>
      <c r="W620" s="769" cm="1">
        <f t="array" ref="W620">INDEX($H620:$K620,0,MATCH(W$541,$H$541:$K$541,0))*HLOOKUP(W$540,$J$537:$R$538,2)</f>
        <v>0</v>
      </c>
      <c r="X620" s="769" cm="1">
        <f t="array" ref="X620">INDEX($H620:$K620,0,MATCH(X$541,$H$541:$K$541,0))*HLOOKUP(X$540,$J$537:$R$538,2)</f>
        <v>39.473684210526315</v>
      </c>
      <c r="Y620" s="769" cm="1">
        <f t="array" ref="Y620">INDEX($H620:$K620,0,MATCH(Y$541,$H$541:$K$541,0))*HLOOKUP(Y$540,$J$537:$R$538,2)</f>
        <v>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39.473684210526315</v>
      </c>
      <c r="AC620" s="769" cm="1">
        <f t="array" ref="AC620">INDEX($H620:$K620,0,MATCH(AC$541,$H$541:$K$541,0))*HLOOKUP(AC$540,$J$537:$R$538,2)</f>
        <v>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39.473684210526315</v>
      </c>
      <c r="AG620" s="769" cm="1">
        <f t="array" ref="AG620">INDEX($H620:$K620,0,MATCH(AG$541,$H$541:$K$541,0))*HLOOKUP(AG$540,$J$537:$R$538,2)</f>
        <v>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39.473684210526315</v>
      </c>
      <c r="AK620" s="769" cm="1">
        <f t="array" ref="AK620">INDEX($H620:$K620,0,MATCH(AK$541,$H$541:$K$541,0))*HLOOKUP(AK$540,$J$537:$R$538,2)</f>
        <v>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39.473684210526315</v>
      </c>
      <c r="AO620" s="769" cm="1">
        <f t="array" ref="AO620">INDEX($H620:$K620,0,MATCH(AO$541,$H$541:$K$541,0))*HLOOKUP(AO$540,$J$537:$R$538,2)</f>
        <v>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39.473684210526315</v>
      </c>
      <c r="AS620" s="769" cm="1">
        <f t="array" ref="AS620">INDEX($H620:$K620,0,MATCH(AS$541,$H$541:$K$541,0))*HLOOKUP(AS$540,$J$537:$R$538,2)</f>
        <v>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5" outlineLevel="1" x14ac:dyDescent="0.25">
      <c r="A621" s="6"/>
      <c r="B621" s="7"/>
      <c r="C621" s="17"/>
      <c r="D621" s="17"/>
      <c r="E621" s="17"/>
      <c r="F621" s="26"/>
      <c r="G621" s="26" t="str">
        <f t="shared" si="126"/>
        <v>YYAA2A1zd</v>
      </c>
      <c r="H621" s="226">
        <v>39.473684210526315</v>
      </c>
      <c r="I621" s="226">
        <v>0</v>
      </c>
      <c r="J621" s="226">
        <v>0</v>
      </c>
      <c r="K621" s="226">
        <v>0</v>
      </c>
      <c r="L621" s="769" cm="1">
        <f t="array" ref="L621">INDEX($H621:$K621,0,MATCH(L$541,$H$541:$K$541,0))*HLOOKUP(L$540,$J$537:$R$538,2)</f>
        <v>39.473684210526315</v>
      </c>
      <c r="M621" s="769" cm="1">
        <f t="array" ref="M621">INDEX($H621:$K621,0,MATCH(M$541,$H$541:$K$541,0))*HLOOKUP(M$540,$J$537:$R$538,2)</f>
        <v>0</v>
      </c>
      <c r="N621" s="769" cm="1">
        <f t="array" ref="N621">INDEX($H621:$K621,0,MATCH(N$541,$H$541:$K$541,0))*HLOOKUP(N$540,$J$537:$R$538,2)</f>
        <v>0</v>
      </c>
      <c r="O621" s="769" cm="1">
        <f t="array" ref="O621">INDEX($H621:$K621,0,MATCH(O$541,$H$541:$K$541,0))*HLOOKUP(O$540,$J$537:$R$538,2)</f>
        <v>0</v>
      </c>
      <c r="P621" s="769" cm="1">
        <f t="array" ref="P621">INDEX($H621:$K621,0,MATCH(P$541,$H$541:$K$541,0))*HLOOKUP(P$540,$J$537:$R$538,2)</f>
        <v>39.473684210526315</v>
      </c>
      <c r="Q621" s="769" cm="1">
        <f t="array" ref="Q621">INDEX($H621:$K621,0,MATCH(Q$541,$H$541:$K$541,0))*HLOOKUP(Q$540,$J$537:$R$538,2)</f>
        <v>0</v>
      </c>
      <c r="R621" s="769" cm="1">
        <f t="array" ref="R621">INDEX($H621:$K621,0,MATCH(R$541,$H$541:$K$541,0))*HLOOKUP(R$540,$J$537:$R$538,2)</f>
        <v>0</v>
      </c>
      <c r="S621" s="769" cm="1">
        <f t="array" ref="S621">INDEX($H621:$K621,0,MATCH(S$541,$H$541:$K$541,0))*HLOOKUP(S$540,$J$537:$R$538,2)</f>
        <v>0</v>
      </c>
      <c r="T621" s="769" cm="1">
        <f t="array" ref="T621">INDEX($H621:$K621,0,MATCH(T$541,$H$541:$K$541,0))*HLOOKUP(T$540,$J$537:$R$538,2)</f>
        <v>39.473684210526315</v>
      </c>
      <c r="U621" s="769" cm="1">
        <f t="array" ref="U621">INDEX($H621:$K621,0,MATCH(U$541,$H$541:$K$541,0))*HLOOKUP(U$540,$J$537:$R$538,2)</f>
        <v>0</v>
      </c>
      <c r="V621" s="769" cm="1">
        <f t="array" ref="V621">INDEX($H621:$K621,0,MATCH(V$541,$H$541:$K$541,0))*HLOOKUP(V$540,$J$537:$R$538,2)</f>
        <v>0</v>
      </c>
      <c r="W621" s="769" cm="1">
        <f t="array" ref="W621">INDEX($H621:$K621,0,MATCH(W$541,$H$541:$K$541,0))*HLOOKUP(W$540,$J$537:$R$538,2)</f>
        <v>0</v>
      </c>
      <c r="X621" s="769" cm="1">
        <f t="array" ref="X621">INDEX($H621:$K621,0,MATCH(X$541,$H$541:$K$541,0))*HLOOKUP(X$540,$J$537:$R$538,2)</f>
        <v>39.473684210526315</v>
      </c>
      <c r="Y621" s="769" cm="1">
        <f t="array" ref="Y621">INDEX($H621:$K621,0,MATCH(Y$541,$H$541:$K$541,0))*HLOOKUP(Y$540,$J$537:$R$538,2)</f>
        <v>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39.473684210526315</v>
      </c>
      <c r="AC621" s="769" cm="1">
        <f t="array" ref="AC621">INDEX($H621:$K621,0,MATCH(AC$541,$H$541:$K$541,0))*HLOOKUP(AC$540,$J$537:$R$538,2)</f>
        <v>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39.473684210526315</v>
      </c>
      <c r="AG621" s="769" cm="1">
        <f t="array" ref="AG621">INDEX($H621:$K621,0,MATCH(AG$541,$H$541:$K$541,0))*HLOOKUP(AG$540,$J$537:$R$538,2)</f>
        <v>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39.473684210526315</v>
      </c>
      <c r="AK621" s="769" cm="1">
        <f t="array" ref="AK621">INDEX($H621:$K621,0,MATCH(AK$541,$H$541:$K$541,0))*HLOOKUP(AK$540,$J$537:$R$538,2)</f>
        <v>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39.473684210526315</v>
      </c>
      <c r="AO621" s="769" cm="1">
        <f t="array" ref="AO621">INDEX($H621:$K621,0,MATCH(AO$541,$H$541:$K$541,0))*HLOOKUP(AO$540,$J$537:$R$538,2)</f>
        <v>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39.473684210526315</v>
      </c>
      <c r="AS621" s="769" cm="1">
        <f t="array" ref="AS621">INDEX($H621:$K621,0,MATCH(AS$541,$H$541:$K$541,0))*HLOOKUP(AS$540,$J$537:$R$538,2)</f>
        <v>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5" outlineLevel="1" x14ac:dyDescent="0.25">
      <c r="A622" s="6"/>
      <c r="B622" s="7"/>
      <c r="C622" s="17"/>
      <c r="D622" s="17"/>
      <c r="E622" s="17"/>
      <c r="F622" s="26"/>
      <c r="G622" s="26" t="str">
        <f t="shared" si="126"/>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5" outlineLevel="1" x14ac:dyDescent="0.25">
      <c r="A623" s="6"/>
      <c r="B623" s="7"/>
      <c r="C623" s="17"/>
      <c r="D623" s="17"/>
      <c r="E623" s="17"/>
      <c r="F623" s="26"/>
      <c r="G623" s="26" t="str">
        <f t="shared" si="126"/>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5" outlineLevel="1" x14ac:dyDescent="0.25">
      <c r="A624" s="6"/>
      <c r="B624" s="7"/>
      <c r="C624" s="17"/>
      <c r="D624" s="17"/>
      <c r="E624" s="17"/>
      <c r="F624" s="26"/>
      <c r="G624" s="26" t="str">
        <f t="shared" si="126"/>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5" outlineLevel="1" x14ac:dyDescent="0.25">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5" outlineLevel="1" x14ac:dyDescent="0.25">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5" outlineLevel="1" x14ac:dyDescent="0.25">
      <c r="A627" s="6"/>
      <c r="B627" s="7"/>
      <c r="C627" s="17"/>
      <c r="D627" s="17"/>
      <c r="E627" s="17"/>
      <c r="F627" s="26"/>
      <c r="G627" s="511" t="s">
        <v>821</v>
      </c>
      <c r="J627" s="767" t="s">
        <v>410</v>
      </c>
      <c r="K627" s="767" t="s">
        <v>809</v>
      </c>
      <c r="L627" s="767" t="s">
        <v>810</v>
      </c>
      <c r="M627" s="767" t="s">
        <v>811</v>
      </c>
      <c r="N627" s="767" t="s">
        <v>812</v>
      </c>
      <c r="O627" s="767" t="s">
        <v>813</v>
      </c>
      <c r="P627" s="767" t="s">
        <v>814</v>
      </c>
      <c r="Q627" s="767" t="s">
        <v>815</v>
      </c>
      <c r="R627" s="767" t="s">
        <v>816</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5" outlineLevel="1" x14ac:dyDescent="0.25">
      <c r="A628" s="6"/>
      <c r="B628" s="7"/>
      <c r="C628" s="17"/>
      <c r="D628" s="17"/>
      <c r="E628" s="17"/>
      <c r="F628" s="26"/>
      <c r="G628" s="511"/>
      <c r="I628" t="s">
        <v>1113</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5" outlineLevel="1" x14ac:dyDescent="0.25">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5" outlineLevel="1" x14ac:dyDescent="0.25">
      <c r="A630" s="6"/>
      <c r="B630" s="7"/>
      <c r="C630" s="17"/>
      <c r="D630" s="17"/>
      <c r="E630" s="17"/>
      <c r="F630" s="26"/>
      <c r="G630" s="26" t="s">
        <v>823</v>
      </c>
      <c r="H630" t="s">
        <v>839</v>
      </c>
      <c r="I630" t="s">
        <v>839</v>
      </c>
      <c r="J630" t="s">
        <v>839</v>
      </c>
      <c r="K630" t="s">
        <v>839</v>
      </c>
      <c r="L630" t="s">
        <v>410</v>
      </c>
      <c r="M630" t="s">
        <v>410</v>
      </c>
      <c r="N630" t="s">
        <v>410</v>
      </c>
      <c r="O630" t="s">
        <v>410</v>
      </c>
      <c r="P630" t="s">
        <v>809</v>
      </c>
      <c r="Q630" t="s">
        <v>809</v>
      </c>
      <c r="R630" t="s">
        <v>809</v>
      </c>
      <c r="S630" t="s">
        <v>809</v>
      </c>
      <c r="T630" t="s">
        <v>810</v>
      </c>
      <c r="U630" t="s">
        <v>810</v>
      </c>
      <c r="V630" t="s">
        <v>810</v>
      </c>
      <c r="W630" t="s">
        <v>810</v>
      </c>
      <c r="X630" t="s">
        <v>811</v>
      </c>
      <c r="Y630" t="s">
        <v>811</v>
      </c>
      <c r="Z630" t="s">
        <v>811</v>
      </c>
      <c r="AA630" t="s">
        <v>811</v>
      </c>
      <c r="AB630" t="s">
        <v>812</v>
      </c>
      <c r="AC630" t="s">
        <v>812</v>
      </c>
      <c r="AD630" t="s">
        <v>812</v>
      </c>
      <c r="AE630" t="s">
        <v>812</v>
      </c>
      <c r="AF630" t="s">
        <v>813</v>
      </c>
      <c r="AG630" t="s">
        <v>813</v>
      </c>
      <c r="AH630" t="s">
        <v>813</v>
      </c>
      <c r="AI630" t="s">
        <v>813</v>
      </c>
      <c r="AJ630" t="s">
        <v>814</v>
      </c>
      <c r="AK630" t="s">
        <v>814</v>
      </c>
      <c r="AL630" t="s">
        <v>814</v>
      </c>
      <c r="AM630" t="s">
        <v>814</v>
      </c>
      <c r="AN630" t="s">
        <v>815</v>
      </c>
      <c r="AO630" t="s">
        <v>815</v>
      </c>
      <c r="AP630" t="s">
        <v>815</v>
      </c>
      <c r="AQ630" t="s">
        <v>815</v>
      </c>
      <c r="AR630" t="s">
        <v>816</v>
      </c>
      <c r="AS630" t="s">
        <v>816</v>
      </c>
      <c r="AT630" t="s">
        <v>816</v>
      </c>
      <c r="AU630" t="s">
        <v>816</v>
      </c>
      <c r="AV630" s="189"/>
      <c r="AW630" s="189"/>
      <c r="AX630" s="16"/>
      <c r="AY630" s="8"/>
      <c r="AZ630" s="8"/>
      <c r="BA630" s="8"/>
    </row>
    <row r="631" spans="1:53" ht="15" outlineLevel="1" x14ac:dyDescent="0.25">
      <c r="A631" s="6"/>
      <c r="B631" s="7"/>
      <c r="C631" s="17"/>
      <c r="D631" s="17"/>
      <c r="E631" s="17"/>
      <c r="F631" s="26"/>
      <c r="G631" s="26" t="s">
        <v>824</v>
      </c>
      <c r="H631" t="s">
        <v>1239</v>
      </c>
      <c r="I631" t="s">
        <v>1240</v>
      </c>
      <c r="J631" t="s">
        <v>1241</v>
      </c>
      <c r="K631" t="s">
        <v>1242</v>
      </c>
      <c r="L631" t="str">
        <f>H631</f>
        <v>at_seeding</v>
      </c>
      <c r="M631" t="str">
        <f t="shared" ref="M631" si="127">I631</f>
        <v>mid</v>
      </c>
      <c r="N631" t="str">
        <f t="shared" ref="N631" si="128">J631</f>
        <v>late_cereal</v>
      </c>
      <c r="O631" t="str">
        <f t="shared" ref="O631" si="129">K631</f>
        <v>late_oilseed</v>
      </c>
      <c r="P631" t="str">
        <f t="shared" ref="P631" si="130">L631</f>
        <v>at_seeding</v>
      </c>
      <c r="Q631" t="str">
        <f t="shared" ref="Q631" si="131">M631</f>
        <v>mid</v>
      </c>
      <c r="R631" t="str">
        <f t="shared" ref="R631" si="132">N631</f>
        <v>late_cereal</v>
      </c>
      <c r="S631" t="str">
        <f t="shared" ref="S631" si="133">O631</f>
        <v>late_oilseed</v>
      </c>
      <c r="T631" t="str">
        <f t="shared" ref="T631" si="134">P631</f>
        <v>at_seeding</v>
      </c>
      <c r="U631" t="str">
        <f t="shared" ref="U631" si="135">Q631</f>
        <v>mid</v>
      </c>
      <c r="V631" t="str">
        <f t="shared" ref="V631" si="136">R631</f>
        <v>late_cereal</v>
      </c>
      <c r="W631" t="str">
        <f t="shared" ref="W631" si="137">S631</f>
        <v>late_oilseed</v>
      </c>
      <c r="X631" t="str">
        <f t="shared" ref="X631" si="138">T631</f>
        <v>at_seeding</v>
      </c>
      <c r="Y631" t="str">
        <f t="shared" ref="Y631" si="139">U631</f>
        <v>mid</v>
      </c>
      <c r="Z631" t="str">
        <f t="shared" ref="Z631" si="140">V631</f>
        <v>late_cereal</v>
      </c>
      <c r="AA631" t="str">
        <f t="shared" ref="AA631" si="141">W631</f>
        <v>late_oilseed</v>
      </c>
      <c r="AB631" t="str">
        <f t="shared" ref="AB631" si="142">X631</f>
        <v>at_seeding</v>
      </c>
      <c r="AC631" t="str">
        <f t="shared" ref="AC631" si="143">Y631</f>
        <v>mid</v>
      </c>
      <c r="AD631" t="str">
        <f t="shared" ref="AD631" si="144">Z631</f>
        <v>late_cereal</v>
      </c>
      <c r="AE631" t="str">
        <f t="shared" ref="AE631" si="145">AA631</f>
        <v>late_oilseed</v>
      </c>
      <c r="AF631" t="str">
        <f t="shared" ref="AF631" si="146">AB631</f>
        <v>at_seeding</v>
      </c>
      <c r="AG631" t="str">
        <f t="shared" ref="AG631" si="147">AC631</f>
        <v>mid</v>
      </c>
      <c r="AH631" t="str">
        <f t="shared" ref="AH631" si="148">AD631</f>
        <v>late_cereal</v>
      </c>
      <c r="AI631" t="str">
        <f t="shared" ref="AI631" si="149">AE631</f>
        <v>late_oilseed</v>
      </c>
      <c r="AJ631" t="str">
        <f t="shared" ref="AJ631" si="150">AF631</f>
        <v>at_seeding</v>
      </c>
      <c r="AK631" t="str">
        <f t="shared" ref="AK631" si="151">AG631</f>
        <v>mid</v>
      </c>
      <c r="AL631" t="str">
        <f t="shared" ref="AL631" si="152">AH631</f>
        <v>late_cereal</v>
      </c>
      <c r="AM631" t="str">
        <f t="shared" ref="AM631" si="153">AI631</f>
        <v>late_oilseed</v>
      </c>
      <c r="AN631" t="str">
        <f t="shared" ref="AN631" si="154">AJ631</f>
        <v>at_seeding</v>
      </c>
      <c r="AO631" t="str">
        <f t="shared" ref="AO631" si="155">AK631</f>
        <v>mid</v>
      </c>
      <c r="AP631" t="str">
        <f t="shared" ref="AP631" si="156">AL631</f>
        <v>late_cereal</v>
      </c>
      <c r="AQ631" t="str">
        <f t="shared" ref="AQ631" si="157">AM631</f>
        <v>late_oilseed</v>
      </c>
      <c r="AR631" t="str">
        <f t="shared" ref="AR631" si="158">AN631</f>
        <v>at_seeding</v>
      </c>
      <c r="AS631" t="str">
        <f t="shared" ref="AS631" si="159">AO631</f>
        <v>mid</v>
      </c>
      <c r="AT631" t="str">
        <f t="shared" ref="AT631" si="160">AP631</f>
        <v>late_cereal</v>
      </c>
      <c r="AU631" t="str">
        <f t="shared" ref="AU631" si="161">AQ631</f>
        <v>late_oilseed</v>
      </c>
      <c r="AV631" s="189"/>
      <c r="AW631" s="189"/>
      <c r="AX631" s="16"/>
      <c r="AY631" s="8"/>
      <c r="AZ631" s="8"/>
      <c r="BA631" s="8"/>
    </row>
    <row r="632" spans="1:53" ht="15" outlineLevel="1" x14ac:dyDescent="0.25">
      <c r="A632" s="6"/>
      <c r="B632" s="7"/>
      <c r="C632" s="17"/>
      <c r="D632" s="17"/>
      <c r="E632" s="17"/>
      <c r="F632" s="26"/>
      <c r="G632" s="26" t="str">
        <f t="shared" ref="G632:G668" si="162">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5" outlineLevel="1" x14ac:dyDescent="0.25">
      <c r="A633" s="6"/>
      <c r="B633" s="7"/>
      <c r="C633" s="17"/>
      <c r="D633" s="17"/>
      <c r="E633" s="17"/>
      <c r="F633" s="26"/>
      <c r="G633" s="26" t="str">
        <f t="shared" si="162"/>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5" outlineLevel="1" x14ac:dyDescent="0.25">
      <c r="A634" s="6"/>
      <c r="B634" s="7"/>
      <c r="C634" s="17"/>
      <c r="D634" s="17"/>
      <c r="E634" s="17"/>
      <c r="F634" s="26"/>
      <c r="G634" s="26" t="str">
        <f t="shared" si="162"/>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5" outlineLevel="1" x14ac:dyDescent="0.25">
      <c r="A635" s="6"/>
      <c r="B635" s="7"/>
      <c r="C635" s="17"/>
      <c r="D635" s="17"/>
      <c r="E635" s="17"/>
      <c r="F635" s="26"/>
      <c r="G635" s="26" t="str">
        <f t="shared" si="162"/>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5" outlineLevel="1" x14ac:dyDescent="0.25">
      <c r="A636" s="6"/>
      <c r="B636" s="7"/>
      <c r="C636" s="17"/>
      <c r="D636" s="17"/>
      <c r="E636" s="17"/>
      <c r="F636" s="26"/>
      <c r="G636" s="26" t="str">
        <f t="shared" si="162"/>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5" outlineLevel="1" x14ac:dyDescent="0.25">
      <c r="A637" s="6"/>
      <c r="B637" s="7"/>
      <c r="C637" s="17"/>
      <c r="D637" s="17"/>
      <c r="E637" s="17"/>
      <c r="F637" s="26"/>
      <c r="G637" s="26" t="str">
        <f t="shared" si="162"/>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5" outlineLevel="1" x14ac:dyDescent="0.25">
      <c r="A638" s="6"/>
      <c r="B638" s="7"/>
      <c r="C638" s="17"/>
      <c r="D638" s="17"/>
      <c r="E638" s="17"/>
      <c r="F638" s="26"/>
      <c r="G638" s="26" t="str">
        <f t="shared" si="162"/>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5" outlineLevel="1" x14ac:dyDescent="0.25">
      <c r="A639" s="6"/>
      <c r="B639" s="7"/>
      <c r="C639" s="17"/>
      <c r="D639" s="17"/>
      <c r="E639" s="17"/>
      <c r="F639" s="26"/>
      <c r="G639" s="26" t="str">
        <f t="shared" si="162"/>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5" outlineLevel="1" x14ac:dyDescent="0.25">
      <c r="A640" s="6"/>
      <c r="B640" s="7"/>
      <c r="C640" s="17"/>
      <c r="D640" s="17"/>
      <c r="E640" s="17"/>
      <c r="F640" s="26"/>
      <c r="G640" s="26" t="str">
        <f t="shared" si="162"/>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5" outlineLevel="1" x14ac:dyDescent="0.25">
      <c r="A641" s="6"/>
      <c r="B641" s="7"/>
      <c r="C641" s="17"/>
      <c r="D641" s="17"/>
      <c r="E641" s="17"/>
      <c r="F641" s="26"/>
      <c r="G641" s="26" t="str">
        <f t="shared" si="162"/>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5" outlineLevel="1" x14ac:dyDescent="0.25">
      <c r="A642" s="6"/>
      <c r="B642" s="7"/>
      <c r="C642" s="17"/>
      <c r="D642" s="17"/>
      <c r="E642" s="17"/>
      <c r="F642" s="26"/>
      <c r="G642" s="26" t="str">
        <f t="shared" si="162"/>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5" outlineLevel="1" x14ac:dyDescent="0.25">
      <c r="A643" s="6"/>
      <c r="B643" s="7"/>
      <c r="C643" s="17"/>
      <c r="D643" s="17"/>
      <c r="E643" s="17"/>
      <c r="F643" s="26"/>
      <c r="G643" s="26" t="str">
        <f t="shared" si="162"/>
        <v>YYWNWl</v>
      </c>
      <c r="H643" s="226">
        <f t="shared" ref="H643:K645" si="163">IF(H553&gt;0,1,0)</f>
        <v>0</v>
      </c>
      <c r="I643" s="226">
        <f t="shared" si="163"/>
        <v>0</v>
      </c>
      <c r="J643" s="226">
        <f t="shared" si="163"/>
        <v>0</v>
      </c>
      <c r="K643" s="226">
        <f t="shared" si="163"/>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5" outlineLevel="1" x14ac:dyDescent="0.25">
      <c r="A644" s="6"/>
      <c r="B644" s="7"/>
      <c r="C644" s="17"/>
      <c r="D644" s="17"/>
      <c r="E644" s="17"/>
      <c r="F644" s="26"/>
      <c r="G644" s="26" t="str">
        <f t="shared" si="162"/>
        <v>YYLWNw</v>
      </c>
      <c r="H644" s="226">
        <f t="shared" si="163"/>
        <v>1</v>
      </c>
      <c r="I644" s="226">
        <f t="shared" si="163"/>
        <v>1</v>
      </c>
      <c r="J644" s="226">
        <f t="shared" si="163"/>
        <v>1</v>
      </c>
      <c r="K644" s="226">
        <f t="shared" si="163"/>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5" outlineLevel="1" x14ac:dyDescent="0.25">
      <c r="A645" s="6"/>
      <c r="B645" s="7"/>
      <c r="C645" s="17"/>
      <c r="D645" s="17"/>
      <c r="E645" s="17"/>
      <c r="F645" s="26"/>
      <c r="G645" s="26" t="str">
        <f t="shared" si="162"/>
        <v>YYLWNwd</v>
      </c>
      <c r="H645" s="226">
        <f t="shared" si="163"/>
        <v>1</v>
      </c>
      <c r="I645" s="226">
        <f t="shared" si="163"/>
        <v>1</v>
      </c>
      <c r="J645" s="226">
        <f t="shared" si="163"/>
        <v>1</v>
      </c>
      <c r="K645" s="226">
        <f t="shared" si="163"/>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5" outlineLevel="1" x14ac:dyDescent="0.25">
      <c r="A646" s="6"/>
      <c r="B646" s="7"/>
      <c r="C646" s="17"/>
      <c r="D646" s="17"/>
      <c r="E646" s="17"/>
      <c r="F646" s="26"/>
      <c r="G646" s="26" t="str">
        <f t="shared" si="162"/>
        <v>YYWLWz</v>
      </c>
      <c r="H646" s="226">
        <f t="shared" ref="H646:K647" si="164">IF(H556&gt;0,1,0)</f>
        <v>1</v>
      </c>
      <c r="I646" s="226">
        <f t="shared" si="164"/>
        <v>1</v>
      </c>
      <c r="J646" s="226">
        <f t="shared" si="164"/>
        <v>0</v>
      </c>
      <c r="K646" s="226">
        <f t="shared" si="164"/>
        <v>1</v>
      </c>
      <c r="L646" s="769" cm="1">
        <f t="array" ref="L646">INDEX($H646:$K646,0,MATCH(L$631,$H$631:$K$631,0))*HLOOKUP(L$630,$J$627:$R$628,2)</f>
        <v>1</v>
      </c>
      <c r="M646" s="769" cm="1">
        <f t="array" ref="M646">INDEX($H646:$K646,0,MATCH(M$631,$H$631:$K$631,0))*HLOOKUP(M$630,$J$627:$R$628,2)</f>
        <v>1</v>
      </c>
      <c r="N646" s="769" cm="1">
        <f t="array" ref="N646">INDEX($H646:$K646,0,MATCH(N$631,$H$631:$K$631,0))*HLOOKUP(N$630,$J$627:$R$628,2)</f>
        <v>0</v>
      </c>
      <c r="O646" s="769" cm="1">
        <f t="array" ref="O646">INDEX($H646:$K646,0,MATCH(O$631,$H$631:$K$631,0))*HLOOKUP(O$630,$J$627:$R$628,2)</f>
        <v>1</v>
      </c>
      <c r="P646" s="769" cm="1">
        <f t="array" ref="P646">INDEX($H646:$K646,0,MATCH(P$631,$H$631:$K$631,0))*HLOOKUP(P$630,$J$627:$R$628,2)</f>
        <v>1</v>
      </c>
      <c r="Q646" s="769" cm="1">
        <f t="array" ref="Q646">INDEX($H646:$K646,0,MATCH(Q$631,$H$631:$K$631,0))*HLOOKUP(Q$630,$J$627:$R$628,2)</f>
        <v>1</v>
      </c>
      <c r="R646" s="769" cm="1">
        <f t="array" ref="R646">INDEX($H646:$K646,0,MATCH(R$631,$H$631:$K$631,0))*HLOOKUP(R$630,$J$627:$R$628,2)</f>
        <v>0</v>
      </c>
      <c r="S646" s="769" cm="1">
        <f t="array" ref="S646">INDEX($H646:$K646,0,MATCH(S$631,$H$631:$K$631,0))*HLOOKUP(S$630,$J$627:$R$628,2)</f>
        <v>1</v>
      </c>
      <c r="T646" s="769" cm="1">
        <f t="array" ref="T646">INDEX($H646:$K646,0,MATCH(T$631,$H$631:$K$631,0))*HLOOKUP(T$630,$J$627:$R$628,2)</f>
        <v>1</v>
      </c>
      <c r="U646" s="769" cm="1">
        <f t="array" ref="U646">INDEX($H646:$K646,0,MATCH(U$631,$H$631:$K$631,0))*HLOOKUP(U$630,$J$627:$R$628,2)</f>
        <v>1</v>
      </c>
      <c r="V646" s="769" cm="1">
        <f t="array" ref="V646">INDEX($H646:$K646,0,MATCH(V$631,$H$631:$K$631,0))*HLOOKUP(V$630,$J$627:$R$628,2)</f>
        <v>0</v>
      </c>
      <c r="W646" s="769" cm="1">
        <f t="array" ref="W646">INDEX($H646:$K646,0,MATCH(W$631,$H$631:$K$631,0))*HLOOKUP(W$630,$J$627:$R$628,2)</f>
        <v>1</v>
      </c>
      <c r="X646" s="769" cm="1">
        <f t="array" ref="X646">INDEX($H646:$K646,0,MATCH(X$631,$H$631:$K$631,0))*HLOOKUP(X$630,$J$627:$R$628,2)</f>
        <v>1</v>
      </c>
      <c r="Y646" s="769" cm="1">
        <f t="array" ref="Y646">INDEX($H646:$K646,0,MATCH(Y$631,$H$631:$K$631,0))*HLOOKUP(Y$630,$J$627:$R$628,2)</f>
        <v>1</v>
      </c>
      <c r="Z646" s="769" cm="1">
        <f t="array" ref="Z646">INDEX($H646:$K646,0,MATCH(Z$631,$H$631:$K$631,0))*HLOOKUP(Z$630,$J$627:$R$628,2)</f>
        <v>0</v>
      </c>
      <c r="AA646" s="769" cm="1">
        <f t="array" ref="AA646">INDEX($H646:$K646,0,MATCH(AA$631,$H$631:$K$631,0))*HLOOKUP(AA$630,$J$627:$R$628,2)</f>
        <v>1</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0</v>
      </c>
      <c r="AE646" s="769" cm="1">
        <f t="array" ref="AE646">INDEX($H646:$K646,0,MATCH(AE$631,$H$631:$K$631,0))*HLOOKUP(AE$630,$J$627:$R$628,2)</f>
        <v>1</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0</v>
      </c>
      <c r="AI646" s="769" cm="1">
        <f t="array" ref="AI646">INDEX($H646:$K646,0,MATCH(AI$631,$H$631:$K$631,0))*HLOOKUP(AI$630,$J$627:$R$628,2)</f>
        <v>1</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0</v>
      </c>
      <c r="AM646" s="769" cm="1">
        <f t="array" ref="AM646">INDEX($H646:$K646,0,MATCH(AM$631,$H$631:$K$631,0))*HLOOKUP(AM$630,$J$627:$R$628,2)</f>
        <v>1</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0</v>
      </c>
      <c r="AQ646" s="769" cm="1">
        <f t="array" ref="AQ646">INDEX($H646:$K646,0,MATCH(AQ$631,$H$631:$K$631,0))*HLOOKUP(AQ$630,$J$627:$R$628,2)</f>
        <v>1</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0</v>
      </c>
      <c r="AU646" s="769" cm="1">
        <f t="array" ref="AU646">INDEX($H646:$K646,0,MATCH(AU$631,$H$631:$K$631,0))*HLOOKUP(AU$630,$J$627:$R$628,2)</f>
        <v>1</v>
      </c>
      <c r="AV646" s="189"/>
      <c r="AW646" s="189"/>
      <c r="AX646" s="16"/>
      <c r="AY646" s="8"/>
      <c r="AZ646" s="8"/>
      <c r="BA646" s="8"/>
    </row>
    <row r="647" spans="1:53" ht="15" outlineLevel="1" x14ac:dyDescent="0.25">
      <c r="A647" s="6"/>
      <c r="B647" s="7"/>
      <c r="C647" s="17"/>
      <c r="D647" s="17"/>
      <c r="E647" s="17"/>
      <c r="F647" s="26"/>
      <c r="G647" s="26" t="str">
        <f t="shared" si="162"/>
        <v>YYWLWzd</v>
      </c>
      <c r="H647" s="226">
        <f t="shared" si="164"/>
        <v>1</v>
      </c>
      <c r="I647" s="226">
        <f t="shared" si="164"/>
        <v>1</v>
      </c>
      <c r="J647" s="226">
        <f t="shared" si="164"/>
        <v>0</v>
      </c>
      <c r="K647" s="226">
        <f t="shared" si="164"/>
        <v>1</v>
      </c>
      <c r="L647" s="769" cm="1">
        <f t="array" ref="L647">INDEX($H647:$K647,0,MATCH(L$631,$H$631:$K$631,0))*HLOOKUP(L$630,$J$627:$R$628,2)</f>
        <v>1</v>
      </c>
      <c r="M647" s="769" cm="1">
        <f t="array" ref="M647">INDEX($H647:$K647,0,MATCH(M$631,$H$631:$K$631,0))*HLOOKUP(M$630,$J$627:$R$628,2)</f>
        <v>1</v>
      </c>
      <c r="N647" s="769" cm="1">
        <f t="array" ref="N647">INDEX($H647:$K647,0,MATCH(N$631,$H$631:$K$631,0))*HLOOKUP(N$630,$J$627:$R$628,2)</f>
        <v>0</v>
      </c>
      <c r="O647" s="769" cm="1">
        <f t="array" ref="O647">INDEX($H647:$K647,0,MATCH(O$631,$H$631:$K$631,0))*HLOOKUP(O$630,$J$627:$R$628,2)</f>
        <v>1</v>
      </c>
      <c r="P647" s="769" cm="1">
        <f t="array" ref="P647">INDEX($H647:$K647,0,MATCH(P$631,$H$631:$K$631,0))*HLOOKUP(P$630,$J$627:$R$628,2)</f>
        <v>1</v>
      </c>
      <c r="Q647" s="769" cm="1">
        <f t="array" ref="Q647">INDEX($H647:$K647,0,MATCH(Q$631,$H$631:$K$631,0))*HLOOKUP(Q$630,$J$627:$R$628,2)</f>
        <v>1</v>
      </c>
      <c r="R647" s="769" cm="1">
        <f t="array" ref="R647">INDEX($H647:$K647,0,MATCH(R$631,$H$631:$K$631,0))*HLOOKUP(R$630,$J$627:$R$628,2)</f>
        <v>0</v>
      </c>
      <c r="S647" s="769" cm="1">
        <f t="array" ref="S647">INDEX($H647:$K647,0,MATCH(S$631,$H$631:$K$631,0))*HLOOKUP(S$630,$J$627:$R$628,2)</f>
        <v>1</v>
      </c>
      <c r="T647" s="769" cm="1">
        <f t="array" ref="T647">INDEX($H647:$K647,0,MATCH(T$631,$H$631:$K$631,0))*HLOOKUP(T$630,$J$627:$R$628,2)</f>
        <v>1</v>
      </c>
      <c r="U647" s="769" cm="1">
        <f t="array" ref="U647">INDEX($H647:$K647,0,MATCH(U$631,$H$631:$K$631,0))*HLOOKUP(U$630,$J$627:$R$628,2)</f>
        <v>1</v>
      </c>
      <c r="V647" s="769" cm="1">
        <f t="array" ref="V647">INDEX($H647:$K647,0,MATCH(V$631,$H$631:$K$631,0))*HLOOKUP(V$630,$J$627:$R$628,2)</f>
        <v>0</v>
      </c>
      <c r="W647" s="769" cm="1">
        <f t="array" ref="W647">INDEX($H647:$K647,0,MATCH(W$631,$H$631:$K$631,0))*HLOOKUP(W$630,$J$627:$R$628,2)</f>
        <v>1</v>
      </c>
      <c r="X647" s="769" cm="1">
        <f t="array" ref="X647">INDEX($H647:$K647,0,MATCH(X$631,$H$631:$K$631,0))*HLOOKUP(X$630,$J$627:$R$628,2)</f>
        <v>1</v>
      </c>
      <c r="Y647" s="769" cm="1">
        <f t="array" ref="Y647">INDEX($H647:$K647,0,MATCH(Y$631,$H$631:$K$631,0))*HLOOKUP(Y$630,$J$627:$R$628,2)</f>
        <v>1</v>
      </c>
      <c r="Z647" s="769" cm="1">
        <f t="array" ref="Z647">INDEX($H647:$K647,0,MATCH(Z$631,$H$631:$K$631,0))*HLOOKUP(Z$630,$J$627:$R$628,2)</f>
        <v>0</v>
      </c>
      <c r="AA647" s="769" cm="1">
        <f t="array" ref="AA647">INDEX($H647:$K647,0,MATCH(AA$631,$H$631:$K$631,0))*HLOOKUP(AA$630,$J$627:$R$628,2)</f>
        <v>1</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0</v>
      </c>
      <c r="AE647" s="769" cm="1">
        <f t="array" ref="AE647">INDEX($H647:$K647,0,MATCH(AE$631,$H$631:$K$631,0))*HLOOKUP(AE$630,$J$627:$R$628,2)</f>
        <v>1</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0</v>
      </c>
      <c r="AI647" s="769" cm="1">
        <f t="array" ref="AI647">INDEX($H647:$K647,0,MATCH(AI$631,$H$631:$K$631,0))*HLOOKUP(AI$630,$J$627:$R$628,2)</f>
        <v>1</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0</v>
      </c>
      <c r="AM647" s="769" cm="1">
        <f t="array" ref="AM647">INDEX($H647:$K647,0,MATCH(AM$631,$H$631:$K$631,0))*HLOOKUP(AM$630,$J$627:$R$628,2)</f>
        <v>1</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0</v>
      </c>
      <c r="AQ647" s="769" cm="1">
        <f t="array" ref="AQ647">INDEX($H647:$K647,0,MATCH(AQ$631,$H$631:$K$631,0))*HLOOKUP(AQ$630,$J$627:$R$628,2)</f>
        <v>1</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0</v>
      </c>
      <c r="AU647" s="769" cm="1">
        <f t="array" ref="AU647">INDEX($H647:$K647,0,MATCH(AU$631,$H$631:$K$631,0))*HLOOKUP(AU$630,$J$627:$R$628,2)</f>
        <v>1</v>
      </c>
      <c r="AV647" s="189"/>
      <c r="AW647" s="189"/>
      <c r="AX647" s="16"/>
      <c r="AY647" s="8"/>
      <c r="AZ647" s="8"/>
      <c r="BA647" s="8"/>
    </row>
    <row r="648" spans="1:53" ht="15" outlineLevel="1" x14ac:dyDescent="0.25">
      <c r="A648" s="6"/>
      <c r="B648" s="7"/>
      <c r="C648" s="17"/>
      <c r="D648" s="17"/>
      <c r="E648" s="17"/>
      <c r="F648" s="26"/>
      <c r="G648" s="26" t="str">
        <f t="shared" si="162"/>
        <v>YYNWLw</v>
      </c>
      <c r="H648" s="226">
        <f t="shared" ref="H648:K649" si="165">IF(H558&gt;0,1,0)</f>
        <v>1</v>
      </c>
      <c r="I648" s="226">
        <f t="shared" si="165"/>
        <v>1</v>
      </c>
      <c r="J648" s="226">
        <f t="shared" si="165"/>
        <v>1</v>
      </c>
      <c r="K648" s="226">
        <f t="shared" si="165"/>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5" outlineLevel="1" x14ac:dyDescent="0.25">
      <c r="A649" s="6"/>
      <c r="B649" s="7"/>
      <c r="C649" s="17"/>
      <c r="D649" s="17"/>
      <c r="E649" s="17"/>
      <c r="F649" s="26"/>
      <c r="G649" s="26" t="str">
        <f t="shared" si="162"/>
        <v>YYNWLwd</v>
      </c>
      <c r="H649" s="226">
        <f t="shared" si="165"/>
        <v>1</v>
      </c>
      <c r="I649" s="226">
        <f t="shared" si="165"/>
        <v>1</v>
      </c>
      <c r="J649" s="226">
        <f t="shared" si="165"/>
        <v>1</v>
      </c>
      <c r="K649" s="226">
        <f t="shared" si="165"/>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5" outlineLevel="1" x14ac:dyDescent="0.25">
      <c r="A650" s="6"/>
      <c r="B650" s="7"/>
      <c r="C650" s="17"/>
      <c r="D650" s="17"/>
      <c r="E650" s="17"/>
      <c r="F650" s="26"/>
      <c r="G650" s="26" t="str">
        <f t="shared" si="162"/>
        <v>AYAA2A1w</v>
      </c>
      <c r="H650" s="226">
        <f t="shared" ref="H650:K651" si="166">IF(H560&gt;0,1,0)</f>
        <v>1</v>
      </c>
      <c r="I650" s="226">
        <f t="shared" si="166"/>
        <v>1</v>
      </c>
      <c r="J650" s="226">
        <f t="shared" si="166"/>
        <v>1</v>
      </c>
      <c r="K650" s="226">
        <f t="shared" si="166"/>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5" outlineLevel="1" x14ac:dyDescent="0.25">
      <c r="A651" s="6"/>
      <c r="B651" s="7"/>
      <c r="C651" s="17"/>
      <c r="D651" s="17"/>
      <c r="E651" s="17"/>
      <c r="F651" s="26"/>
      <c r="G651" s="26" t="str">
        <f t="shared" si="162"/>
        <v>AYAA2A1wd</v>
      </c>
      <c r="H651" s="226">
        <f t="shared" si="166"/>
        <v>1</v>
      </c>
      <c r="I651" s="226">
        <f t="shared" si="166"/>
        <v>1</v>
      </c>
      <c r="J651" s="226">
        <f t="shared" si="166"/>
        <v>1</v>
      </c>
      <c r="K651" s="226">
        <f t="shared" si="166"/>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5" outlineLevel="1" x14ac:dyDescent="0.25">
      <c r="A652" s="6"/>
      <c r="B652" s="7"/>
      <c r="C652" s="17"/>
      <c r="D652" s="17"/>
      <c r="E652" s="17"/>
      <c r="F652" s="26"/>
      <c r="G652" s="26" t="str">
        <f t="shared" si="162"/>
        <v>AAWA2A1a</v>
      </c>
      <c r="H652" s="226">
        <f t="shared" ref="H652:K652" si="167">IF(H562&gt;0,1,0)</f>
        <v>0</v>
      </c>
      <c r="I652" s="226">
        <f t="shared" si="167"/>
        <v>0</v>
      </c>
      <c r="J652" s="226">
        <f t="shared" si="167"/>
        <v>0</v>
      </c>
      <c r="K652" s="226">
        <f t="shared" si="167"/>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5" outlineLevel="1" x14ac:dyDescent="0.25">
      <c r="A653" s="6"/>
      <c r="B653" s="7"/>
      <c r="C653" s="17"/>
      <c r="D653" s="17"/>
      <c r="E653" s="17"/>
      <c r="F653" s="26"/>
      <c r="G653" s="26" t="str">
        <f t="shared" si="162"/>
        <v>AAAWA1a</v>
      </c>
      <c r="H653" s="226">
        <f t="shared" ref="H653:K653" si="168">IF(H563&gt;0,1,0)</f>
        <v>0</v>
      </c>
      <c r="I653" s="226">
        <f t="shared" si="168"/>
        <v>0</v>
      </c>
      <c r="J653" s="226">
        <f t="shared" si="168"/>
        <v>0</v>
      </c>
      <c r="K653" s="226">
        <f t="shared" si="168"/>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5" outlineLevel="1" x14ac:dyDescent="0.25">
      <c r="A654" s="6"/>
      <c r="B654" s="7"/>
      <c r="C654" s="17"/>
      <c r="D654" s="17"/>
      <c r="E654" s="17"/>
      <c r="F654" s="26"/>
      <c r="G654" s="26" t="str">
        <f t="shared" si="162"/>
        <v>YAAA2Wa</v>
      </c>
      <c r="H654" s="226">
        <f t="shared" ref="H654:K654" si="169">IF(H564&gt;0,1,0)</f>
        <v>0</v>
      </c>
      <c r="I654" s="226">
        <f t="shared" si="169"/>
        <v>0</v>
      </c>
      <c r="J654" s="226">
        <f t="shared" si="169"/>
        <v>0</v>
      </c>
      <c r="K654" s="226">
        <f t="shared" si="169"/>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5" outlineLevel="1" x14ac:dyDescent="0.25">
      <c r="A655" s="6"/>
      <c r="B655" s="7"/>
      <c r="C655" s="17"/>
      <c r="D655" s="17"/>
      <c r="E655" s="17"/>
      <c r="F655" s="26"/>
      <c r="G655" s="26" t="str">
        <f t="shared" si="162"/>
        <v>AYAA2A1o</v>
      </c>
      <c r="H655" s="226">
        <f t="shared" ref="H655:K656" si="170">IF(H565&gt;0,1,0)</f>
        <v>1</v>
      </c>
      <c r="I655" s="226">
        <f t="shared" si="170"/>
        <v>1</v>
      </c>
      <c r="J655" s="226">
        <f t="shared" si="170"/>
        <v>1</v>
      </c>
      <c r="K655" s="226">
        <f t="shared" si="170"/>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5" outlineLevel="1" x14ac:dyDescent="0.25">
      <c r="A656" s="6"/>
      <c r="B656" s="7"/>
      <c r="C656" s="17"/>
      <c r="D656" s="17"/>
      <c r="E656" s="17"/>
      <c r="F656" s="26"/>
      <c r="G656" s="26" t="str">
        <f t="shared" si="162"/>
        <v>AYAA2A1od</v>
      </c>
      <c r="H656" s="226">
        <f t="shared" si="170"/>
        <v>1</v>
      </c>
      <c r="I656" s="226">
        <f t="shared" si="170"/>
        <v>1</v>
      </c>
      <c r="J656" s="226">
        <f t="shared" si="170"/>
        <v>1</v>
      </c>
      <c r="K656" s="226">
        <f t="shared" si="170"/>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5" outlineLevel="1" x14ac:dyDescent="0.25">
      <c r="A657" s="6"/>
      <c r="B657" s="7"/>
      <c r="C657" s="17"/>
      <c r="D657" s="17"/>
      <c r="E657" s="17"/>
      <c r="F657" s="26"/>
      <c r="G657" s="26" t="str">
        <f t="shared" si="162"/>
        <v>AAOA2A1a</v>
      </c>
      <c r="H657" s="226">
        <f t="shared" ref="H657:K657" si="171">IF(H567&gt;0,1,0)</f>
        <v>0</v>
      </c>
      <c r="I657" s="226">
        <f t="shared" si="171"/>
        <v>0</v>
      </c>
      <c r="J657" s="226">
        <f t="shared" si="171"/>
        <v>0</v>
      </c>
      <c r="K657" s="226">
        <f t="shared" si="171"/>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5" outlineLevel="1" x14ac:dyDescent="0.25">
      <c r="A658" s="6"/>
      <c r="B658" s="7"/>
      <c r="C658" s="17"/>
      <c r="D658" s="17"/>
      <c r="E658" s="17"/>
      <c r="F658" s="26"/>
      <c r="G658" s="26" t="str">
        <f t="shared" si="162"/>
        <v>AAAOA1a</v>
      </c>
      <c r="H658" s="226">
        <f t="shared" ref="H658:K658" si="172">IF(H568&gt;0,1,0)</f>
        <v>0</v>
      </c>
      <c r="I658" s="226">
        <f t="shared" si="172"/>
        <v>0</v>
      </c>
      <c r="J658" s="226">
        <f t="shared" si="172"/>
        <v>0</v>
      </c>
      <c r="K658" s="226">
        <f t="shared" si="172"/>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5" outlineLevel="1" x14ac:dyDescent="0.25">
      <c r="A659" s="6"/>
      <c r="B659" s="7"/>
      <c r="C659" s="17"/>
      <c r="D659" s="17"/>
      <c r="E659" s="17"/>
      <c r="F659" s="26"/>
      <c r="G659" s="26" t="str">
        <f t="shared" si="162"/>
        <v>YAAA2Oa</v>
      </c>
      <c r="H659" s="226">
        <f t="shared" ref="H659:K659" si="173">IF(H569&gt;0,1,0)</f>
        <v>0</v>
      </c>
      <c r="I659" s="226">
        <f t="shared" si="173"/>
        <v>0</v>
      </c>
      <c r="J659" s="226">
        <f t="shared" si="173"/>
        <v>0</v>
      </c>
      <c r="K659" s="226">
        <f t="shared" si="173"/>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5" outlineLevel="1" x14ac:dyDescent="0.25">
      <c r="A660" s="6"/>
      <c r="B660" s="7"/>
      <c r="C660" s="17"/>
      <c r="D660" s="17"/>
      <c r="E660" s="17"/>
      <c r="F660" s="26"/>
      <c r="G660" s="26" t="str">
        <f t="shared" si="162"/>
        <v>AYAWA1w</v>
      </c>
      <c r="H660" s="226">
        <f t="shared" ref="H660:K661" si="174">IF(H570&gt;0,1,0)</f>
        <v>1</v>
      </c>
      <c r="I660" s="226">
        <f t="shared" si="174"/>
        <v>1</v>
      </c>
      <c r="J660" s="226">
        <f t="shared" si="174"/>
        <v>1</v>
      </c>
      <c r="K660" s="226">
        <f t="shared" si="174"/>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5" outlineLevel="1" x14ac:dyDescent="0.25">
      <c r="A661" s="6"/>
      <c r="B661" s="7"/>
      <c r="C661" s="17"/>
      <c r="D661" s="17"/>
      <c r="E661" s="17"/>
      <c r="F661" s="26"/>
      <c r="G661" s="26" t="str">
        <f t="shared" si="162"/>
        <v>AYAWA1wd</v>
      </c>
      <c r="H661" s="226">
        <f t="shared" si="174"/>
        <v>1</v>
      </c>
      <c r="I661" s="226">
        <f t="shared" si="174"/>
        <v>1</v>
      </c>
      <c r="J661" s="226">
        <f t="shared" si="174"/>
        <v>1</v>
      </c>
      <c r="K661" s="226">
        <f t="shared" si="174"/>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5" outlineLevel="1" x14ac:dyDescent="0.25">
      <c r="A662" s="6"/>
      <c r="B662" s="7"/>
      <c r="C662" s="17"/>
      <c r="D662" s="17"/>
      <c r="E662" s="17"/>
      <c r="F662" s="26"/>
      <c r="G662" s="26" t="str">
        <f t="shared" si="162"/>
        <v>YAWA2Wa</v>
      </c>
      <c r="H662" s="226">
        <f t="shared" ref="H662:K662" si="175">IF(H572&gt;0,1,0)</f>
        <v>0</v>
      </c>
      <c r="I662" s="226">
        <f t="shared" si="175"/>
        <v>0</v>
      </c>
      <c r="J662" s="226">
        <f t="shared" si="175"/>
        <v>0</v>
      </c>
      <c r="K662" s="226">
        <f t="shared" si="175"/>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5" outlineLevel="1" x14ac:dyDescent="0.25">
      <c r="A663" s="6"/>
      <c r="B663" s="7"/>
      <c r="C663" s="17"/>
      <c r="D663" s="17"/>
      <c r="E663" s="17"/>
      <c r="F663" s="26"/>
      <c r="G663" s="26" t="str">
        <f t="shared" si="162"/>
        <v>AYAOA1o</v>
      </c>
      <c r="H663" s="226">
        <f t="shared" ref="H663:K664" si="176">IF(H573&gt;0,1,0)</f>
        <v>1</v>
      </c>
      <c r="I663" s="226">
        <f t="shared" si="176"/>
        <v>0</v>
      </c>
      <c r="J663" s="226">
        <f t="shared" si="176"/>
        <v>0</v>
      </c>
      <c r="K663" s="226">
        <f t="shared" si="176"/>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5" outlineLevel="1" x14ac:dyDescent="0.25">
      <c r="A664" s="6"/>
      <c r="B664" s="7"/>
      <c r="C664" s="17"/>
      <c r="D664" s="17"/>
      <c r="E664" s="17"/>
      <c r="F664" s="26"/>
      <c r="G664" s="26" t="str">
        <f t="shared" si="162"/>
        <v>AYAOA1od</v>
      </c>
      <c r="H664" s="226">
        <f t="shared" si="176"/>
        <v>1</v>
      </c>
      <c r="I664" s="226">
        <f t="shared" si="176"/>
        <v>0</v>
      </c>
      <c r="J664" s="226">
        <f t="shared" si="176"/>
        <v>0</v>
      </c>
      <c r="K664" s="226">
        <f t="shared" si="176"/>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5" outlineLevel="1" x14ac:dyDescent="0.25">
      <c r="A665" s="6"/>
      <c r="B665" s="7"/>
      <c r="C665" s="17"/>
      <c r="D665" s="17"/>
      <c r="E665" s="17"/>
      <c r="F665" s="26"/>
      <c r="G665" s="26" t="str">
        <f t="shared" si="162"/>
        <v>YAOA2Oa</v>
      </c>
      <c r="H665" s="226">
        <f t="shared" ref="H665:K665" si="177">IF(H575&gt;0,1,0)</f>
        <v>0</v>
      </c>
      <c r="I665" s="226">
        <f t="shared" si="177"/>
        <v>0</v>
      </c>
      <c r="J665" s="226">
        <f t="shared" si="177"/>
        <v>0</v>
      </c>
      <c r="K665" s="226">
        <f t="shared" si="177"/>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5" outlineLevel="1" x14ac:dyDescent="0.25">
      <c r="A666" s="6"/>
      <c r="B666" s="7"/>
      <c r="C666" s="17"/>
      <c r="D666" s="17"/>
      <c r="E666" s="17"/>
      <c r="F666" s="26"/>
      <c r="G666" s="26" t="str">
        <f t="shared" si="162"/>
        <v>YYWWWw</v>
      </c>
      <c r="H666" s="226">
        <f t="shared" ref="H666:K667" si="178">IF(H576&gt;0,1,0)</f>
        <v>1</v>
      </c>
      <c r="I666" s="226">
        <f t="shared" si="178"/>
        <v>1</v>
      </c>
      <c r="J666" s="226">
        <f t="shared" si="178"/>
        <v>1</v>
      </c>
      <c r="K666" s="226">
        <f t="shared" si="178"/>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5" outlineLevel="1" x14ac:dyDescent="0.25">
      <c r="A667" s="6"/>
      <c r="B667" s="7"/>
      <c r="C667" s="17"/>
      <c r="D667" s="17"/>
      <c r="E667" s="17"/>
      <c r="F667" s="26"/>
      <c r="G667" s="26" t="str">
        <f t="shared" si="162"/>
        <v>YYWWWwd</v>
      </c>
      <c r="H667" s="226">
        <f t="shared" si="178"/>
        <v>1</v>
      </c>
      <c r="I667" s="226">
        <f t="shared" si="178"/>
        <v>1</v>
      </c>
      <c r="J667" s="226">
        <f t="shared" si="178"/>
        <v>1</v>
      </c>
      <c r="K667" s="226">
        <f t="shared" si="178"/>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5" outlineLevel="1" x14ac:dyDescent="0.25">
      <c r="A668" s="6"/>
      <c r="B668" s="7"/>
      <c r="C668" s="17"/>
      <c r="D668" s="17"/>
      <c r="E668" s="17"/>
      <c r="F668" s="26"/>
      <c r="G668" s="26" t="str">
        <f t="shared" si="162"/>
        <v>YYLWBl</v>
      </c>
      <c r="H668" s="226">
        <f t="shared" ref="H668:K668" si="179">IF(H578&gt;0,1,0)</f>
        <v>0</v>
      </c>
      <c r="I668" s="226">
        <f t="shared" si="179"/>
        <v>0</v>
      </c>
      <c r="J668" s="226">
        <f t="shared" si="179"/>
        <v>0</v>
      </c>
      <c r="K668" s="226">
        <f t="shared" si="179"/>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5" outlineLevel="1" x14ac:dyDescent="0.25">
      <c r="A669" s="6"/>
      <c r="B669" s="7"/>
      <c r="C669" s="17"/>
      <c r="D669" s="17"/>
      <c r="E669" s="17"/>
      <c r="F669" s="26"/>
      <c r="G669" s="26" t="str">
        <f t="shared" ref="G669:G670" si="180">_xlfn.CONCAT(H215:M215)</f>
        <v>YYBLWb</v>
      </c>
      <c r="H669" s="226">
        <f t="shared" ref="H669:K670" si="181">IF(H579&gt;0,1,0)</f>
        <v>1</v>
      </c>
      <c r="I669" s="226">
        <f t="shared" si="181"/>
        <v>1</v>
      </c>
      <c r="J669" s="226">
        <f t="shared" si="181"/>
        <v>1</v>
      </c>
      <c r="K669" s="226">
        <f t="shared" si="181"/>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5" outlineLevel="1" x14ac:dyDescent="0.25">
      <c r="A670" s="6"/>
      <c r="B670" s="7"/>
      <c r="C670" s="17"/>
      <c r="D670" s="17"/>
      <c r="E670" s="17"/>
      <c r="F670" s="26"/>
      <c r="G670" s="26" t="str">
        <f t="shared" si="180"/>
        <v>YYBLWbd</v>
      </c>
      <c r="H670" s="226">
        <f t="shared" si="181"/>
        <v>1</v>
      </c>
      <c r="I670" s="226">
        <f t="shared" si="181"/>
        <v>1</v>
      </c>
      <c r="J670" s="226">
        <f t="shared" si="181"/>
        <v>1</v>
      </c>
      <c r="K670" s="226">
        <f t="shared" si="181"/>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5" outlineLevel="1" x14ac:dyDescent="0.25">
      <c r="A671" s="6"/>
      <c r="B671" s="7"/>
      <c r="C671" s="17"/>
      <c r="D671" s="17"/>
      <c r="E671" s="17"/>
      <c r="F671" s="26"/>
      <c r="G671" s="26" t="str">
        <f t="shared" ref="G671:G714" si="182">_xlfn.CONCAT(H217:M217)</f>
        <v>YYWBLw</v>
      </c>
      <c r="H671" s="226">
        <f t="shared" ref="H671:K672" si="183">IF(H581&gt;0,1,0)</f>
        <v>1</v>
      </c>
      <c r="I671" s="226">
        <f t="shared" si="183"/>
        <v>1</v>
      </c>
      <c r="J671" s="226">
        <f t="shared" si="183"/>
        <v>1</v>
      </c>
      <c r="K671" s="226">
        <f t="shared" si="183"/>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5" outlineLevel="1" x14ac:dyDescent="0.25">
      <c r="A672" s="6"/>
      <c r="B672" s="7"/>
      <c r="C672" s="17"/>
      <c r="D672" s="17"/>
      <c r="E672" s="17"/>
      <c r="F672" s="26"/>
      <c r="G672" s="26" t="str">
        <f t="shared" si="182"/>
        <v>YYWBLwd</v>
      </c>
      <c r="H672" s="226">
        <f t="shared" si="183"/>
        <v>1</v>
      </c>
      <c r="I672" s="226">
        <f t="shared" si="183"/>
        <v>1</v>
      </c>
      <c r="J672" s="226">
        <f t="shared" si="183"/>
        <v>1</v>
      </c>
      <c r="K672" s="226">
        <f t="shared" si="183"/>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5" outlineLevel="1" x14ac:dyDescent="0.25">
      <c r="A673" s="6"/>
      <c r="B673" s="7"/>
      <c r="C673" s="17"/>
      <c r="D673" s="17"/>
      <c r="E673" s="17"/>
      <c r="F673" s="26"/>
      <c r="G673" s="26" t="str">
        <f t="shared" si="182"/>
        <v>YYNWBl</v>
      </c>
      <c r="H673" s="226">
        <f t="shared" ref="H673:K673" si="184">IF(H583&gt;0,1,0)</f>
        <v>0</v>
      </c>
      <c r="I673" s="226">
        <f t="shared" si="184"/>
        <v>0</v>
      </c>
      <c r="J673" s="226">
        <f t="shared" si="184"/>
        <v>0</v>
      </c>
      <c r="K673" s="226">
        <f t="shared" si="184"/>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5" outlineLevel="1" x14ac:dyDescent="0.25">
      <c r="A674" s="6"/>
      <c r="B674" s="7"/>
      <c r="C674" s="17"/>
      <c r="D674" s="17"/>
      <c r="E674" s="17"/>
      <c r="F674" s="26"/>
      <c r="G674" s="26" t="str">
        <f t="shared" si="182"/>
        <v>YYLNWb</v>
      </c>
      <c r="H674" s="226">
        <f t="shared" ref="H674:K675" si="185">IF(H584&gt;0,1,0)</f>
        <v>1</v>
      </c>
      <c r="I674" s="226">
        <f t="shared" si="185"/>
        <v>1</v>
      </c>
      <c r="J674" s="226">
        <f t="shared" si="185"/>
        <v>1</v>
      </c>
      <c r="K674" s="226">
        <f t="shared" si="185"/>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5" outlineLevel="1" x14ac:dyDescent="0.25">
      <c r="A675" s="6"/>
      <c r="B675" s="7"/>
      <c r="C675" s="17"/>
      <c r="D675" s="17"/>
      <c r="E675" s="17"/>
      <c r="F675" s="26"/>
      <c r="G675" s="26" t="str">
        <f t="shared" si="182"/>
        <v>YYLNWbd</v>
      </c>
      <c r="H675" s="226">
        <f t="shared" si="185"/>
        <v>1</v>
      </c>
      <c r="I675" s="226">
        <f t="shared" si="185"/>
        <v>1</v>
      </c>
      <c r="J675" s="226">
        <f t="shared" si="185"/>
        <v>1</v>
      </c>
      <c r="K675" s="226">
        <f t="shared" si="185"/>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5" outlineLevel="1" x14ac:dyDescent="0.25">
      <c r="A676" s="6"/>
      <c r="B676" s="7"/>
      <c r="C676" s="17"/>
      <c r="D676" s="17"/>
      <c r="E676" s="17"/>
      <c r="F676" s="26"/>
      <c r="G676" s="26" t="str">
        <f t="shared" si="182"/>
        <v>YYBLNw</v>
      </c>
      <c r="H676" s="226">
        <f t="shared" ref="H676:K677" si="186">IF(H586&gt;0,1,0)</f>
        <v>1</v>
      </c>
      <c r="I676" s="226">
        <f t="shared" si="186"/>
        <v>1</v>
      </c>
      <c r="J676" s="226">
        <f t="shared" si="186"/>
        <v>1</v>
      </c>
      <c r="K676" s="226">
        <f t="shared" si="186"/>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5" outlineLevel="1" x14ac:dyDescent="0.25">
      <c r="A677" s="6"/>
      <c r="B677" s="7"/>
      <c r="C677" s="17"/>
      <c r="D677" s="17"/>
      <c r="E677" s="17"/>
      <c r="F677" s="26"/>
      <c r="G677" s="26" t="str">
        <f t="shared" si="182"/>
        <v>YYBLNwd</v>
      </c>
      <c r="H677" s="226">
        <f t="shared" si="186"/>
        <v>1</v>
      </c>
      <c r="I677" s="226">
        <f t="shared" si="186"/>
        <v>1</v>
      </c>
      <c r="J677" s="226">
        <f t="shared" si="186"/>
        <v>1</v>
      </c>
      <c r="K677" s="226">
        <f t="shared" si="186"/>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5" outlineLevel="1" x14ac:dyDescent="0.25">
      <c r="A678" s="6"/>
      <c r="B678" s="7"/>
      <c r="C678" s="17"/>
      <c r="D678" s="17"/>
      <c r="E678" s="17"/>
      <c r="F678" s="26"/>
      <c r="G678" s="26" t="str">
        <f t="shared" si="182"/>
        <v>YYWBLz</v>
      </c>
      <c r="H678" s="226">
        <f t="shared" ref="H678:K679" si="187">IF(H588&gt;0,1,0)</f>
        <v>1</v>
      </c>
      <c r="I678" s="226">
        <f t="shared" si="187"/>
        <v>1</v>
      </c>
      <c r="J678" s="226">
        <f t="shared" si="187"/>
        <v>0</v>
      </c>
      <c r="K678" s="226">
        <f t="shared" si="187"/>
        <v>1</v>
      </c>
      <c r="L678" s="769" cm="1">
        <f t="array" ref="L678">INDEX($H678:$K678,0,MATCH(L$631,$H$631:$K$631,0))*HLOOKUP(L$630,$J$627:$R$628,2)</f>
        <v>1</v>
      </c>
      <c r="M678" s="769" cm="1">
        <f t="array" ref="M678">INDEX($H678:$K678,0,MATCH(M$631,$H$631:$K$631,0))*HLOOKUP(M$630,$J$627:$R$628,2)</f>
        <v>1</v>
      </c>
      <c r="N678" s="769" cm="1">
        <f t="array" ref="N678">INDEX($H678:$K678,0,MATCH(N$631,$H$631:$K$631,0))*HLOOKUP(N$630,$J$627:$R$628,2)</f>
        <v>0</v>
      </c>
      <c r="O678" s="769" cm="1">
        <f t="array" ref="O678">INDEX($H678:$K678,0,MATCH(O$631,$H$631:$K$631,0))*HLOOKUP(O$630,$J$627:$R$628,2)</f>
        <v>1</v>
      </c>
      <c r="P678" s="769" cm="1">
        <f t="array" ref="P678">INDEX($H678:$K678,0,MATCH(P$631,$H$631:$K$631,0))*HLOOKUP(P$630,$J$627:$R$628,2)</f>
        <v>1</v>
      </c>
      <c r="Q678" s="769" cm="1">
        <f t="array" ref="Q678">INDEX($H678:$K678,0,MATCH(Q$631,$H$631:$K$631,0))*HLOOKUP(Q$630,$J$627:$R$628,2)</f>
        <v>1</v>
      </c>
      <c r="R678" s="769" cm="1">
        <f t="array" ref="R678">INDEX($H678:$K678,0,MATCH(R$631,$H$631:$K$631,0))*HLOOKUP(R$630,$J$627:$R$628,2)</f>
        <v>0</v>
      </c>
      <c r="S678" s="769" cm="1">
        <f t="array" ref="S678">INDEX($H678:$K678,0,MATCH(S$631,$H$631:$K$631,0))*HLOOKUP(S$630,$J$627:$R$628,2)</f>
        <v>1</v>
      </c>
      <c r="T678" s="769" cm="1">
        <f t="array" ref="T678">INDEX($H678:$K678,0,MATCH(T$631,$H$631:$K$631,0))*HLOOKUP(T$630,$J$627:$R$628,2)</f>
        <v>1</v>
      </c>
      <c r="U678" s="769" cm="1">
        <f t="array" ref="U678">INDEX($H678:$K678,0,MATCH(U$631,$H$631:$K$631,0))*HLOOKUP(U$630,$J$627:$R$628,2)</f>
        <v>1</v>
      </c>
      <c r="V678" s="769" cm="1">
        <f t="array" ref="V678">INDEX($H678:$K678,0,MATCH(V$631,$H$631:$K$631,0))*HLOOKUP(V$630,$J$627:$R$628,2)</f>
        <v>0</v>
      </c>
      <c r="W678" s="769" cm="1">
        <f t="array" ref="W678">INDEX($H678:$K678,0,MATCH(W$631,$H$631:$K$631,0))*HLOOKUP(W$630,$J$627:$R$628,2)</f>
        <v>1</v>
      </c>
      <c r="X678" s="769" cm="1">
        <f t="array" ref="X678">INDEX($H678:$K678,0,MATCH(X$631,$H$631:$K$631,0))*HLOOKUP(X$630,$J$627:$R$628,2)</f>
        <v>1</v>
      </c>
      <c r="Y678" s="769" cm="1">
        <f t="array" ref="Y678">INDEX($H678:$K678,0,MATCH(Y$631,$H$631:$K$631,0))*HLOOKUP(Y$630,$J$627:$R$628,2)</f>
        <v>1</v>
      </c>
      <c r="Z678" s="769" cm="1">
        <f t="array" ref="Z678">INDEX($H678:$K678,0,MATCH(Z$631,$H$631:$K$631,0))*HLOOKUP(Z$630,$J$627:$R$628,2)</f>
        <v>0</v>
      </c>
      <c r="AA678" s="769" cm="1">
        <f t="array" ref="AA678">INDEX($H678:$K678,0,MATCH(AA$631,$H$631:$K$631,0))*HLOOKUP(AA$630,$J$627:$R$628,2)</f>
        <v>1</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0</v>
      </c>
      <c r="AE678" s="769" cm="1">
        <f t="array" ref="AE678">INDEX($H678:$K678,0,MATCH(AE$631,$H$631:$K$631,0))*HLOOKUP(AE$630,$J$627:$R$628,2)</f>
        <v>1</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0</v>
      </c>
      <c r="AI678" s="769" cm="1">
        <f t="array" ref="AI678">INDEX($H678:$K678,0,MATCH(AI$631,$H$631:$K$631,0))*HLOOKUP(AI$630,$J$627:$R$628,2)</f>
        <v>1</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0</v>
      </c>
      <c r="AM678" s="769" cm="1">
        <f t="array" ref="AM678">INDEX($H678:$K678,0,MATCH(AM$631,$H$631:$K$631,0))*HLOOKUP(AM$630,$J$627:$R$628,2)</f>
        <v>1</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0</v>
      </c>
      <c r="AQ678" s="769" cm="1">
        <f t="array" ref="AQ678">INDEX($H678:$K678,0,MATCH(AQ$631,$H$631:$K$631,0))*HLOOKUP(AQ$630,$J$627:$R$628,2)</f>
        <v>1</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0</v>
      </c>
      <c r="AU678" s="769" cm="1">
        <f t="array" ref="AU678">INDEX($H678:$K678,0,MATCH(AU$631,$H$631:$K$631,0))*HLOOKUP(AU$630,$J$627:$R$628,2)</f>
        <v>1</v>
      </c>
      <c r="AV678" s="189"/>
      <c r="AW678" s="189"/>
      <c r="AX678" s="16"/>
      <c r="AY678" s="8"/>
      <c r="AZ678" s="8"/>
      <c r="BA678" s="8"/>
    </row>
    <row r="679" spans="1:53" ht="15" outlineLevel="1" x14ac:dyDescent="0.25">
      <c r="A679" s="6"/>
      <c r="B679" s="7"/>
      <c r="C679" s="17"/>
      <c r="D679" s="17"/>
      <c r="E679" s="17"/>
      <c r="F679" s="26"/>
      <c r="G679" s="26" t="str">
        <f t="shared" si="182"/>
        <v>YYWBLzd</v>
      </c>
      <c r="H679" s="226">
        <f t="shared" si="187"/>
        <v>1</v>
      </c>
      <c r="I679" s="226">
        <f t="shared" si="187"/>
        <v>1</v>
      </c>
      <c r="J679" s="226">
        <f t="shared" si="187"/>
        <v>0</v>
      </c>
      <c r="K679" s="226">
        <f t="shared" si="187"/>
        <v>1</v>
      </c>
      <c r="L679" s="769" cm="1">
        <f t="array" ref="L679">INDEX($H679:$K679,0,MATCH(L$631,$H$631:$K$631,0))*HLOOKUP(L$630,$J$627:$R$628,2)</f>
        <v>1</v>
      </c>
      <c r="M679" s="769" cm="1">
        <f t="array" ref="M679">INDEX($H679:$K679,0,MATCH(M$631,$H$631:$K$631,0))*HLOOKUP(M$630,$J$627:$R$628,2)</f>
        <v>1</v>
      </c>
      <c r="N679" s="769" cm="1">
        <f t="array" ref="N679">INDEX($H679:$K679,0,MATCH(N$631,$H$631:$K$631,0))*HLOOKUP(N$630,$J$627:$R$628,2)</f>
        <v>0</v>
      </c>
      <c r="O679" s="769" cm="1">
        <f t="array" ref="O679">INDEX($H679:$K679,0,MATCH(O$631,$H$631:$K$631,0))*HLOOKUP(O$630,$J$627:$R$628,2)</f>
        <v>1</v>
      </c>
      <c r="P679" s="769" cm="1">
        <f t="array" ref="P679">INDEX($H679:$K679,0,MATCH(P$631,$H$631:$K$631,0))*HLOOKUP(P$630,$J$627:$R$628,2)</f>
        <v>1</v>
      </c>
      <c r="Q679" s="769" cm="1">
        <f t="array" ref="Q679">INDEX($H679:$K679,0,MATCH(Q$631,$H$631:$K$631,0))*HLOOKUP(Q$630,$J$627:$R$628,2)</f>
        <v>1</v>
      </c>
      <c r="R679" s="769" cm="1">
        <f t="array" ref="R679">INDEX($H679:$K679,0,MATCH(R$631,$H$631:$K$631,0))*HLOOKUP(R$630,$J$627:$R$628,2)</f>
        <v>0</v>
      </c>
      <c r="S679" s="769" cm="1">
        <f t="array" ref="S679">INDEX($H679:$K679,0,MATCH(S$631,$H$631:$K$631,0))*HLOOKUP(S$630,$J$627:$R$628,2)</f>
        <v>1</v>
      </c>
      <c r="T679" s="769" cm="1">
        <f t="array" ref="T679">INDEX($H679:$K679,0,MATCH(T$631,$H$631:$K$631,0))*HLOOKUP(T$630,$J$627:$R$628,2)</f>
        <v>1</v>
      </c>
      <c r="U679" s="769" cm="1">
        <f t="array" ref="U679">INDEX($H679:$K679,0,MATCH(U$631,$H$631:$K$631,0))*HLOOKUP(U$630,$J$627:$R$628,2)</f>
        <v>1</v>
      </c>
      <c r="V679" s="769" cm="1">
        <f t="array" ref="V679">INDEX($H679:$K679,0,MATCH(V$631,$H$631:$K$631,0))*HLOOKUP(V$630,$J$627:$R$628,2)</f>
        <v>0</v>
      </c>
      <c r="W679" s="769" cm="1">
        <f t="array" ref="W679">INDEX($H679:$K679,0,MATCH(W$631,$H$631:$K$631,0))*HLOOKUP(W$630,$J$627:$R$628,2)</f>
        <v>1</v>
      </c>
      <c r="X679" s="769" cm="1">
        <f t="array" ref="X679">INDEX($H679:$K679,0,MATCH(X$631,$H$631:$K$631,0))*HLOOKUP(X$630,$J$627:$R$628,2)</f>
        <v>1</v>
      </c>
      <c r="Y679" s="769" cm="1">
        <f t="array" ref="Y679">INDEX($H679:$K679,0,MATCH(Y$631,$H$631:$K$631,0))*HLOOKUP(Y$630,$J$627:$R$628,2)</f>
        <v>1</v>
      </c>
      <c r="Z679" s="769" cm="1">
        <f t="array" ref="Z679">INDEX($H679:$K679,0,MATCH(Z$631,$H$631:$K$631,0))*HLOOKUP(Z$630,$J$627:$R$628,2)</f>
        <v>0</v>
      </c>
      <c r="AA679" s="769" cm="1">
        <f t="array" ref="AA679">INDEX($H679:$K679,0,MATCH(AA$631,$H$631:$K$631,0))*HLOOKUP(AA$630,$J$627:$R$628,2)</f>
        <v>1</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0</v>
      </c>
      <c r="AE679" s="769" cm="1">
        <f t="array" ref="AE679">INDEX($H679:$K679,0,MATCH(AE$631,$H$631:$K$631,0))*HLOOKUP(AE$630,$J$627:$R$628,2)</f>
        <v>1</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0</v>
      </c>
      <c r="AI679" s="769" cm="1">
        <f t="array" ref="AI679">INDEX($H679:$K679,0,MATCH(AI$631,$H$631:$K$631,0))*HLOOKUP(AI$630,$J$627:$R$628,2)</f>
        <v>1</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0</v>
      </c>
      <c r="AM679" s="769" cm="1">
        <f t="array" ref="AM679">INDEX($H679:$K679,0,MATCH(AM$631,$H$631:$K$631,0))*HLOOKUP(AM$630,$J$627:$R$628,2)</f>
        <v>1</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0</v>
      </c>
      <c r="AQ679" s="769" cm="1">
        <f t="array" ref="AQ679">INDEX($H679:$K679,0,MATCH(AQ$631,$H$631:$K$631,0))*HLOOKUP(AQ$630,$J$627:$R$628,2)</f>
        <v>1</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0</v>
      </c>
      <c r="AU679" s="769" cm="1">
        <f t="array" ref="AU679">INDEX($H679:$K679,0,MATCH(AU$631,$H$631:$K$631,0))*HLOOKUP(AU$630,$J$627:$R$628,2)</f>
        <v>1</v>
      </c>
      <c r="AV679" s="189"/>
      <c r="AW679" s="189"/>
      <c r="AX679" s="16"/>
      <c r="AY679" s="8"/>
      <c r="AZ679" s="8"/>
      <c r="BA679" s="8"/>
    </row>
    <row r="680" spans="1:53" ht="15" outlineLevel="1" x14ac:dyDescent="0.25">
      <c r="A680" s="6"/>
      <c r="B680" s="7"/>
      <c r="C680" s="17"/>
      <c r="D680" s="17"/>
      <c r="E680" s="17"/>
      <c r="F680" s="26"/>
      <c r="G680" s="26" t="str">
        <f t="shared" si="182"/>
        <v>YYWWBk</v>
      </c>
      <c r="H680" s="226">
        <f t="shared" ref="H680:K680" si="188">IF(H590&gt;0,1,0)</f>
        <v>0</v>
      </c>
      <c r="I680" s="226">
        <f t="shared" si="188"/>
        <v>0</v>
      </c>
      <c r="J680" s="226">
        <f t="shared" si="188"/>
        <v>0</v>
      </c>
      <c r="K680" s="226">
        <f t="shared" si="188"/>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5" outlineLevel="1" x14ac:dyDescent="0.25">
      <c r="A681" s="6"/>
      <c r="B681" s="7"/>
      <c r="C681" s="17"/>
      <c r="D681" s="17"/>
      <c r="E681" s="17"/>
      <c r="F681" s="26"/>
      <c r="G681" s="26" t="str">
        <f t="shared" si="182"/>
        <v>YYKWWb</v>
      </c>
      <c r="H681" s="226">
        <f t="shared" ref="H681:K682" si="189">IF(H591&gt;0,1,0)</f>
        <v>1</v>
      </c>
      <c r="I681" s="226">
        <f t="shared" si="189"/>
        <v>1</v>
      </c>
      <c r="J681" s="226">
        <f t="shared" si="189"/>
        <v>1</v>
      </c>
      <c r="K681" s="226">
        <f t="shared" si="189"/>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5" outlineLevel="1" x14ac:dyDescent="0.25">
      <c r="A682" s="6"/>
      <c r="B682" s="7"/>
      <c r="C682" s="17"/>
      <c r="D682" s="17"/>
      <c r="E682" s="17"/>
      <c r="F682" s="26"/>
      <c r="G682" s="26" t="str">
        <f t="shared" si="182"/>
        <v>YYKWWbd</v>
      </c>
      <c r="H682" s="226">
        <f t="shared" si="189"/>
        <v>1</v>
      </c>
      <c r="I682" s="226">
        <f t="shared" si="189"/>
        <v>1</v>
      </c>
      <c r="J682" s="226">
        <f t="shared" si="189"/>
        <v>1</v>
      </c>
      <c r="K682" s="226">
        <f t="shared" si="189"/>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5" outlineLevel="1" x14ac:dyDescent="0.25">
      <c r="A683" s="6"/>
      <c r="B683" s="7"/>
      <c r="C683" s="17"/>
      <c r="D683" s="17"/>
      <c r="E683" s="17"/>
      <c r="F683" s="26"/>
      <c r="G683" s="26" t="str">
        <f t="shared" si="182"/>
        <v>YYBKWw</v>
      </c>
      <c r="H683" s="226">
        <f t="shared" ref="H683:K684" si="190">IF(H593&gt;0,1,0)</f>
        <v>1</v>
      </c>
      <c r="I683" s="226">
        <f t="shared" si="190"/>
        <v>1</v>
      </c>
      <c r="J683" s="226">
        <f t="shared" si="190"/>
        <v>1</v>
      </c>
      <c r="K683" s="226">
        <f t="shared" si="190"/>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5" outlineLevel="1" x14ac:dyDescent="0.25">
      <c r="A684" s="6"/>
      <c r="B684" s="7"/>
      <c r="C684" s="17"/>
      <c r="D684" s="17"/>
      <c r="E684" s="17"/>
      <c r="F684" s="26"/>
      <c r="G684" s="26" t="str">
        <f t="shared" si="182"/>
        <v>YYBKWwd</v>
      </c>
      <c r="H684" s="226">
        <f t="shared" si="190"/>
        <v>1</v>
      </c>
      <c r="I684" s="226">
        <f t="shared" si="190"/>
        <v>1</v>
      </c>
      <c r="J684" s="226">
        <f t="shared" si="190"/>
        <v>1</v>
      </c>
      <c r="K684" s="226">
        <f t="shared" si="190"/>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5" outlineLevel="1" x14ac:dyDescent="0.25">
      <c r="A685" s="6"/>
      <c r="B685" s="7"/>
      <c r="C685" s="17"/>
      <c r="D685" s="17"/>
      <c r="E685" s="17"/>
      <c r="F685" s="26"/>
      <c r="G685" s="26" t="str">
        <f t="shared" si="182"/>
        <v>YYWBKw</v>
      </c>
      <c r="H685" s="226">
        <f t="shared" ref="H685:K686" si="191">IF(H595&gt;0,1,0)</f>
        <v>1</v>
      </c>
      <c r="I685" s="226">
        <f t="shared" si="191"/>
        <v>1</v>
      </c>
      <c r="J685" s="226">
        <f t="shared" si="191"/>
        <v>1</v>
      </c>
      <c r="K685" s="226">
        <f t="shared" si="191"/>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5" outlineLevel="1" x14ac:dyDescent="0.25">
      <c r="A686" s="6"/>
      <c r="B686" s="7"/>
      <c r="C686" s="17"/>
      <c r="D686" s="17"/>
      <c r="E686" s="17"/>
      <c r="F686" s="26"/>
      <c r="G686" s="26" t="str">
        <f t="shared" si="182"/>
        <v>YYWBKwd</v>
      </c>
      <c r="H686" s="226">
        <f t="shared" si="191"/>
        <v>1</v>
      </c>
      <c r="I686" s="226">
        <f t="shared" si="191"/>
        <v>1</v>
      </c>
      <c r="J686" s="226">
        <f t="shared" si="191"/>
        <v>1</v>
      </c>
      <c r="K686" s="226">
        <f t="shared" si="191"/>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5" outlineLevel="1" x14ac:dyDescent="0.25">
      <c r="A687" s="6"/>
      <c r="B687" s="7"/>
      <c r="C687" s="17"/>
      <c r="D687" s="17"/>
      <c r="E687" s="17"/>
      <c r="F687" s="26"/>
      <c r="G687" s="26" t="str">
        <f t="shared" si="182"/>
        <v>YYNWBk</v>
      </c>
      <c r="H687" s="226">
        <f t="shared" ref="H687:K687" si="192">IF(H597&gt;0,1,0)</f>
        <v>0</v>
      </c>
      <c r="I687" s="226">
        <f t="shared" si="192"/>
        <v>0</v>
      </c>
      <c r="J687" s="226">
        <f t="shared" si="192"/>
        <v>0</v>
      </c>
      <c r="K687" s="226">
        <f t="shared" si="192"/>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5" outlineLevel="1" x14ac:dyDescent="0.25">
      <c r="A688" s="6"/>
      <c r="B688" s="7"/>
      <c r="C688" s="17"/>
      <c r="D688" s="17"/>
      <c r="E688" s="17"/>
      <c r="F688" s="26"/>
      <c r="G688" s="26" t="str">
        <f t="shared" si="182"/>
        <v>YYKNWb</v>
      </c>
      <c r="H688" s="226">
        <f t="shared" ref="H688:K689" si="193">IF(H598&gt;0,1,0)</f>
        <v>1</v>
      </c>
      <c r="I688" s="226">
        <f t="shared" si="193"/>
        <v>1</v>
      </c>
      <c r="J688" s="226">
        <f t="shared" si="193"/>
        <v>1</v>
      </c>
      <c r="K688" s="226">
        <f t="shared" si="193"/>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5" outlineLevel="1" x14ac:dyDescent="0.25">
      <c r="A689" s="6"/>
      <c r="B689" s="7"/>
      <c r="C689" s="17"/>
      <c r="D689" s="17"/>
      <c r="E689" s="17"/>
      <c r="F689" s="26"/>
      <c r="G689" s="26" t="str">
        <f t="shared" si="182"/>
        <v>YYKNWbd</v>
      </c>
      <c r="H689" s="226">
        <f t="shared" si="193"/>
        <v>1</v>
      </c>
      <c r="I689" s="226">
        <f t="shared" si="193"/>
        <v>1</v>
      </c>
      <c r="J689" s="226">
        <f t="shared" si="193"/>
        <v>1</v>
      </c>
      <c r="K689" s="226">
        <f t="shared" si="193"/>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5" outlineLevel="1" x14ac:dyDescent="0.25">
      <c r="A690" s="6"/>
      <c r="B690" s="7"/>
      <c r="C690" s="17"/>
      <c r="D690" s="17"/>
      <c r="E690" s="17"/>
      <c r="F690" s="26"/>
      <c r="G690" s="26" t="str">
        <f t="shared" si="182"/>
        <v>YYBKNw</v>
      </c>
      <c r="H690" s="226">
        <f t="shared" ref="H690:K691" si="194">IF(H600&gt;0,1,0)</f>
        <v>1</v>
      </c>
      <c r="I690" s="226">
        <f t="shared" si="194"/>
        <v>1</v>
      </c>
      <c r="J690" s="226">
        <f t="shared" si="194"/>
        <v>1</v>
      </c>
      <c r="K690" s="226">
        <f t="shared" si="194"/>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5" outlineLevel="1" x14ac:dyDescent="0.25">
      <c r="A691" s="6"/>
      <c r="B691" s="7"/>
      <c r="C691" s="17"/>
      <c r="D691" s="17"/>
      <c r="E691" s="17"/>
      <c r="F691" s="26"/>
      <c r="G691" s="26" t="str">
        <f t="shared" si="182"/>
        <v>YYBKNwd</v>
      </c>
      <c r="H691" s="226">
        <f t="shared" si="194"/>
        <v>1</v>
      </c>
      <c r="I691" s="226">
        <f t="shared" si="194"/>
        <v>1</v>
      </c>
      <c r="J691" s="226">
        <f t="shared" si="194"/>
        <v>1</v>
      </c>
      <c r="K691" s="226">
        <f t="shared" si="194"/>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5" outlineLevel="1" x14ac:dyDescent="0.25">
      <c r="A692" s="6"/>
      <c r="B692" s="7"/>
      <c r="C692" s="17"/>
      <c r="D692" s="17"/>
      <c r="E692" s="17"/>
      <c r="F692" s="26"/>
      <c r="G692" s="26" t="str">
        <f t="shared" si="182"/>
        <v>YYWBKz</v>
      </c>
      <c r="H692" s="226">
        <f t="shared" ref="H692:K693" si="195">IF(H602&gt;0,1,0)</f>
        <v>1</v>
      </c>
      <c r="I692" s="226">
        <f t="shared" si="195"/>
        <v>1</v>
      </c>
      <c r="J692" s="226">
        <f t="shared" si="195"/>
        <v>0</v>
      </c>
      <c r="K692" s="226">
        <f t="shared" si="195"/>
        <v>1</v>
      </c>
      <c r="L692" s="769" cm="1">
        <f t="array" ref="L692">INDEX($H692:$K692,0,MATCH(L$631,$H$631:$K$631,0))*HLOOKUP(L$630,$J$627:$R$628,2)</f>
        <v>1</v>
      </c>
      <c r="M692" s="769" cm="1">
        <f t="array" ref="M692">INDEX($H692:$K692,0,MATCH(M$631,$H$631:$K$631,0))*HLOOKUP(M$630,$J$627:$R$628,2)</f>
        <v>1</v>
      </c>
      <c r="N692" s="769" cm="1">
        <f t="array" ref="N692">INDEX($H692:$K692,0,MATCH(N$631,$H$631:$K$631,0))*HLOOKUP(N$630,$J$627:$R$628,2)</f>
        <v>0</v>
      </c>
      <c r="O692" s="769" cm="1">
        <f t="array" ref="O692">INDEX($H692:$K692,0,MATCH(O$631,$H$631:$K$631,0))*HLOOKUP(O$630,$J$627:$R$628,2)</f>
        <v>1</v>
      </c>
      <c r="P692" s="769" cm="1">
        <f t="array" ref="P692">INDEX($H692:$K692,0,MATCH(P$631,$H$631:$K$631,0))*HLOOKUP(P$630,$J$627:$R$628,2)</f>
        <v>1</v>
      </c>
      <c r="Q692" s="769" cm="1">
        <f t="array" ref="Q692">INDEX($H692:$K692,0,MATCH(Q$631,$H$631:$K$631,0))*HLOOKUP(Q$630,$J$627:$R$628,2)</f>
        <v>1</v>
      </c>
      <c r="R692" s="769" cm="1">
        <f t="array" ref="R692">INDEX($H692:$K692,0,MATCH(R$631,$H$631:$K$631,0))*HLOOKUP(R$630,$J$627:$R$628,2)</f>
        <v>0</v>
      </c>
      <c r="S692" s="769" cm="1">
        <f t="array" ref="S692">INDEX($H692:$K692,0,MATCH(S$631,$H$631:$K$631,0))*HLOOKUP(S$630,$J$627:$R$628,2)</f>
        <v>1</v>
      </c>
      <c r="T692" s="769" cm="1">
        <f t="array" ref="T692">INDEX($H692:$K692,0,MATCH(T$631,$H$631:$K$631,0))*HLOOKUP(T$630,$J$627:$R$628,2)</f>
        <v>1</v>
      </c>
      <c r="U692" s="769" cm="1">
        <f t="array" ref="U692">INDEX($H692:$K692,0,MATCH(U$631,$H$631:$K$631,0))*HLOOKUP(U$630,$J$627:$R$628,2)</f>
        <v>1</v>
      </c>
      <c r="V692" s="769" cm="1">
        <f t="array" ref="V692">INDEX($H692:$K692,0,MATCH(V$631,$H$631:$K$631,0))*HLOOKUP(V$630,$J$627:$R$628,2)</f>
        <v>0</v>
      </c>
      <c r="W692" s="769" cm="1">
        <f t="array" ref="W692">INDEX($H692:$K692,0,MATCH(W$631,$H$631:$K$631,0))*HLOOKUP(W$630,$J$627:$R$628,2)</f>
        <v>1</v>
      </c>
      <c r="X692" s="769" cm="1">
        <f t="array" ref="X692">INDEX($H692:$K692,0,MATCH(X$631,$H$631:$K$631,0))*HLOOKUP(X$630,$J$627:$R$628,2)</f>
        <v>1</v>
      </c>
      <c r="Y692" s="769" cm="1">
        <f t="array" ref="Y692">INDEX($H692:$K692,0,MATCH(Y$631,$H$631:$K$631,0))*HLOOKUP(Y$630,$J$627:$R$628,2)</f>
        <v>1</v>
      </c>
      <c r="Z692" s="769" cm="1">
        <f t="array" ref="Z692">INDEX($H692:$K692,0,MATCH(Z$631,$H$631:$K$631,0))*HLOOKUP(Z$630,$J$627:$R$628,2)</f>
        <v>0</v>
      </c>
      <c r="AA692" s="769" cm="1">
        <f t="array" ref="AA692">INDEX($H692:$K692,0,MATCH(AA$631,$H$631:$K$631,0))*HLOOKUP(AA$630,$J$627:$R$628,2)</f>
        <v>1</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0</v>
      </c>
      <c r="AE692" s="769" cm="1">
        <f t="array" ref="AE692">INDEX($H692:$K692,0,MATCH(AE$631,$H$631:$K$631,0))*HLOOKUP(AE$630,$J$627:$R$628,2)</f>
        <v>1</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0</v>
      </c>
      <c r="AI692" s="769" cm="1">
        <f t="array" ref="AI692">INDEX($H692:$K692,0,MATCH(AI$631,$H$631:$K$631,0))*HLOOKUP(AI$630,$J$627:$R$628,2)</f>
        <v>1</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0</v>
      </c>
      <c r="AM692" s="769" cm="1">
        <f t="array" ref="AM692">INDEX($H692:$K692,0,MATCH(AM$631,$H$631:$K$631,0))*HLOOKUP(AM$630,$J$627:$R$628,2)</f>
        <v>1</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0</v>
      </c>
      <c r="AQ692" s="769" cm="1">
        <f t="array" ref="AQ692">INDEX($H692:$K692,0,MATCH(AQ$631,$H$631:$K$631,0))*HLOOKUP(AQ$630,$J$627:$R$628,2)</f>
        <v>1</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0</v>
      </c>
      <c r="AU692" s="769" cm="1">
        <f t="array" ref="AU692">INDEX($H692:$K692,0,MATCH(AU$631,$H$631:$K$631,0))*HLOOKUP(AU$630,$J$627:$R$628,2)</f>
        <v>1</v>
      </c>
      <c r="AV692" s="189"/>
      <c r="AW692" s="189"/>
      <c r="AX692" s="16"/>
      <c r="AY692" s="8"/>
      <c r="AZ692" s="8"/>
      <c r="BA692" s="8"/>
    </row>
    <row r="693" spans="1:53" ht="15" outlineLevel="1" x14ac:dyDescent="0.25">
      <c r="A693" s="6"/>
      <c r="B693" s="7"/>
      <c r="C693" s="17"/>
      <c r="D693" s="17"/>
      <c r="E693" s="17"/>
      <c r="F693" s="26"/>
      <c r="G693" s="26" t="str">
        <f t="shared" si="182"/>
        <v>YYWBKzd</v>
      </c>
      <c r="H693" s="226">
        <f t="shared" si="195"/>
        <v>1</v>
      </c>
      <c r="I693" s="226">
        <f t="shared" si="195"/>
        <v>1</v>
      </c>
      <c r="J693" s="226">
        <f t="shared" si="195"/>
        <v>0</v>
      </c>
      <c r="K693" s="226">
        <f t="shared" si="195"/>
        <v>1</v>
      </c>
      <c r="L693" s="769" cm="1">
        <f t="array" ref="L693">INDEX($H693:$K693,0,MATCH(L$631,$H$631:$K$631,0))*HLOOKUP(L$630,$J$627:$R$628,2)</f>
        <v>1</v>
      </c>
      <c r="M693" s="769" cm="1">
        <f t="array" ref="M693">INDEX($H693:$K693,0,MATCH(M$631,$H$631:$K$631,0))*HLOOKUP(M$630,$J$627:$R$628,2)</f>
        <v>1</v>
      </c>
      <c r="N693" s="769" cm="1">
        <f t="array" ref="N693">INDEX($H693:$K693,0,MATCH(N$631,$H$631:$K$631,0))*HLOOKUP(N$630,$J$627:$R$628,2)</f>
        <v>0</v>
      </c>
      <c r="O693" s="769" cm="1">
        <f t="array" ref="O693">INDEX($H693:$K693,0,MATCH(O$631,$H$631:$K$631,0))*HLOOKUP(O$630,$J$627:$R$628,2)</f>
        <v>1</v>
      </c>
      <c r="P693" s="769" cm="1">
        <f t="array" ref="P693">INDEX($H693:$K693,0,MATCH(P$631,$H$631:$K$631,0))*HLOOKUP(P$630,$J$627:$R$628,2)</f>
        <v>1</v>
      </c>
      <c r="Q693" s="769" cm="1">
        <f t="array" ref="Q693">INDEX($H693:$K693,0,MATCH(Q$631,$H$631:$K$631,0))*HLOOKUP(Q$630,$J$627:$R$628,2)</f>
        <v>1</v>
      </c>
      <c r="R693" s="769" cm="1">
        <f t="array" ref="R693">INDEX($H693:$K693,0,MATCH(R$631,$H$631:$K$631,0))*HLOOKUP(R$630,$J$627:$R$628,2)</f>
        <v>0</v>
      </c>
      <c r="S693" s="769" cm="1">
        <f t="array" ref="S693">INDEX($H693:$K693,0,MATCH(S$631,$H$631:$K$631,0))*HLOOKUP(S$630,$J$627:$R$628,2)</f>
        <v>1</v>
      </c>
      <c r="T693" s="769" cm="1">
        <f t="array" ref="T693">INDEX($H693:$K693,0,MATCH(T$631,$H$631:$K$631,0))*HLOOKUP(T$630,$J$627:$R$628,2)</f>
        <v>1</v>
      </c>
      <c r="U693" s="769" cm="1">
        <f t="array" ref="U693">INDEX($H693:$K693,0,MATCH(U$631,$H$631:$K$631,0))*HLOOKUP(U$630,$J$627:$R$628,2)</f>
        <v>1</v>
      </c>
      <c r="V693" s="769" cm="1">
        <f t="array" ref="V693">INDEX($H693:$K693,0,MATCH(V$631,$H$631:$K$631,0))*HLOOKUP(V$630,$J$627:$R$628,2)</f>
        <v>0</v>
      </c>
      <c r="W693" s="769" cm="1">
        <f t="array" ref="W693">INDEX($H693:$K693,0,MATCH(W$631,$H$631:$K$631,0))*HLOOKUP(W$630,$J$627:$R$628,2)</f>
        <v>1</v>
      </c>
      <c r="X693" s="769" cm="1">
        <f t="array" ref="X693">INDEX($H693:$K693,0,MATCH(X$631,$H$631:$K$631,0))*HLOOKUP(X$630,$J$627:$R$628,2)</f>
        <v>1</v>
      </c>
      <c r="Y693" s="769" cm="1">
        <f t="array" ref="Y693">INDEX($H693:$K693,0,MATCH(Y$631,$H$631:$K$631,0))*HLOOKUP(Y$630,$J$627:$R$628,2)</f>
        <v>1</v>
      </c>
      <c r="Z693" s="769" cm="1">
        <f t="array" ref="Z693">INDEX($H693:$K693,0,MATCH(Z$631,$H$631:$K$631,0))*HLOOKUP(Z$630,$J$627:$R$628,2)</f>
        <v>0</v>
      </c>
      <c r="AA693" s="769" cm="1">
        <f t="array" ref="AA693">INDEX($H693:$K693,0,MATCH(AA$631,$H$631:$K$631,0))*HLOOKUP(AA$630,$J$627:$R$628,2)</f>
        <v>1</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0</v>
      </c>
      <c r="AE693" s="769" cm="1">
        <f t="array" ref="AE693">INDEX($H693:$K693,0,MATCH(AE$631,$H$631:$K$631,0))*HLOOKUP(AE$630,$J$627:$R$628,2)</f>
        <v>1</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0</v>
      </c>
      <c r="AI693" s="769" cm="1">
        <f t="array" ref="AI693">INDEX($H693:$K693,0,MATCH(AI$631,$H$631:$K$631,0))*HLOOKUP(AI$630,$J$627:$R$628,2)</f>
        <v>1</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0</v>
      </c>
      <c r="AM693" s="769" cm="1">
        <f t="array" ref="AM693">INDEX($H693:$K693,0,MATCH(AM$631,$H$631:$K$631,0))*HLOOKUP(AM$630,$J$627:$R$628,2)</f>
        <v>1</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0</v>
      </c>
      <c r="AQ693" s="769" cm="1">
        <f t="array" ref="AQ693">INDEX($H693:$K693,0,MATCH(AQ$631,$H$631:$K$631,0))*HLOOKUP(AQ$630,$J$627:$R$628,2)</f>
        <v>1</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0</v>
      </c>
      <c r="AU693" s="769" cm="1">
        <f t="array" ref="AU693">INDEX($H693:$K693,0,MATCH(AU$631,$H$631:$K$631,0))*HLOOKUP(AU$630,$J$627:$R$628,2)</f>
        <v>1</v>
      </c>
      <c r="AV693" s="189"/>
      <c r="AW693" s="189"/>
      <c r="AX693" s="16"/>
      <c r="AY693" s="8"/>
      <c r="AZ693" s="8"/>
      <c r="BA693" s="8"/>
    </row>
    <row r="694" spans="1:53" ht="15" outlineLevel="1" x14ac:dyDescent="0.25">
      <c r="A694" s="6"/>
      <c r="B694" s="7"/>
      <c r="C694" s="17"/>
      <c r="D694" s="17"/>
      <c r="E694" s="17"/>
      <c r="F694" s="26"/>
      <c r="G694" s="26" t="str">
        <f t="shared" si="182"/>
        <v>YYWWBf</v>
      </c>
      <c r="H694" s="226">
        <f t="shared" ref="H694:K694" si="196">IF(H604&gt;0,1,0)</f>
        <v>0</v>
      </c>
      <c r="I694" s="226">
        <f t="shared" si="196"/>
        <v>0</v>
      </c>
      <c r="J694" s="226">
        <f t="shared" si="196"/>
        <v>0</v>
      </c>
      <c r="K694" s="226">
        <f t="shared" si="196"/>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5" outlineLevel="1" x14ac:dyDescent="0.25">
      <c r="A695" s="6"/>
      <c r="B695" s="7"/>
      <c r="C695" s="17"/>
      <c r="D695" s="17"/>
      <c r="E695" s="17"/>
      <c r="F695" s="26"/>
      <c r="G695" s="26" t="str">
        <f t="shared" si="182"/>
        <v>YYFWWb</v>
      </c>
      <c r="H695" s="226">
        <f t="shared" ref="H695:K696" si="197">IF(H605&gt;0,1,0)</f>
        <v>1</v>
      </c>
      <c r="I695" s="226">
        <f t="shared" si="197"/>
        <v>1</v>
      </c>
      <c r="J695" s="226">
        <f t="shared" si="197"/>
        <v>1</v>
      </c>
      <c r="K695" s="226">
        <f t="shared" si="197"/>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5" outlineLevel="1" x14ac:dyDescent="0.25">
      <c r="A696" s="6"/>
      <c r="B696" s="7"/>
      <c r="C696" s="17"/>
      <c r="D696" s="17"/>
      <c r="E696" s="17"/>
      <c r="F696" s="26"/>
      <c r="G696" s="26" t="str">
        <f t="shared" si="182"/>
        <v>YYFWWbd</v>
      </c>
      <c r="H696" s="226">
        <f t="shared" si="197"/>
        <v>1</v>
      </c>
      <c r="I696" s="226">
        <f t="shared" si="197"/>
        <v>1</v>
      </c>
      <c r="J696" s="226">
        <f t="shared" si="197"/>
        <v>1</v>
      </c>
      <c r="K696" s="226">
        <f t="shared" si="197"/>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5" outlineLevel="1" x14ac:dyDescent="0.25">
      <c r="A697" s="6"/>
      <c r="B697" s="7"/>
      <c r="C697" s="17"/>
      <c r="D697" s="17"/>
      <c r="E697" s="17"/>
      <c r="F697" s="26"/>
      <c r="G697" s="26" t="str">
        <f t="shared" si="182"/>
        <v>YYBFWw</v>
      </c>
      <c r="H697" s="226">
        <f t="shared" ref="H697:K698" si="198">IF(H607&gt;0,1,0)</f>
        <v>1</v>
      </c>
      <c r="I697" s="226">
        <f t="shared" si="198"/>
        <v>1</v>
      </c>
      <c r="J697" s="226">
        <f t="shared" si="198"/>
        <v>1</v>
      </c>
      <c r="K697" s="226">
        <f t="shared" si="198"/>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5" outlineLevel="1" x14ac:dyDescent="0.25">
      <c r="A698" s="6"/>
      <c r="B698" s="7"/>
      <c r="C698" s="17"/>
      <c r="D698" s="17"/>
      <c r="E698" s="17"/>
      <c r="F698" s="26"/>
      <c r="G698" s="26" t="str">
        <f t="shared" si="182"/>
        <v>YYBFWwd</v>
      </c>
      <c r="H698" s="226">
        <f t="shared" si="198"/>
        <v>1</v>
      </c>
      <c r="I698" s="226">
        <f t="shared" si="198"/>
        <v>1</v>
      </c>
      <c r="J698" s="226">
        <f t="shared" si="198"/>
        <v>1</v>
      </c>
      <c r="K698" s="226">
        <f t="shared" si="198"/>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5" outlineLevel="1" x14ac:dyDescent="0.25">
      <c r="A699" s="6"/>
      <c r="B699" s="7"/>
      <c r="C699" s="17"/>
      <c r="D699" s="17"/>
      <c r="E699" s="17"/>
      <c r="F699" s="26"/>
      <c r="G699" s="26" t="str">
        <f t="shared" si="182"/>
        <v>YYWBFw</v>
      </c>
      <c r="H699" s="226">
        <f t="shared" ref="H699:K700" si="199">IF(H609&gt;0,1,0)</f>
        <v>1</v>
      </c>
      <c r="I699" s="226">
        <f t="shared" si="199"/>
        <v>1</v>
      </c>
      <c r="J699" s="226">
        <f t="shared" si="199"/>
        <v>1</v>
      </c>
      <c r="K699" s="226">
        <f t="shared" si="199"/>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5" outlineLevel="1" x14ac:dyDescent="0.25">
      <c r="A700" s="6"/>
      <c r="B700" s="7"/>
      <c r="C700" s="17"/>
      <c r="D700" s="17"/>
      <c r="E700" s="17"/>
      <c r="F700" s="26"/>
      <c r="G700" s="26" t="str">
        <f t="shared" si="182"/>
        <v>YYWBFwd</v>
      </c>
      <c r="H700" s="226">
        <f t="shared" si="199"/>
        <v>1</v>
      </c>
      <c r="I700" s="226">
        <f t="shared" si="199"/>
        <v>1</v>
      </c>
      <c r="J700" s="226">
        <f t="shared" si="199"/>
        <v>1</v>
      </c>
      <c r="K700" s="226">
        <f t="shared" si="199"/>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5" outlineLevel="1" x14ac:dyDescent="0.25">
      <c r="A701" s="6"/>
      <c r="B701" s="7"/>
      <c r="C701" s="17"/>
      <c r="D701" s="17"/>
      <c r="E701" s="17"/>
      <c r="F701" s="26"/>
      <c r="G701" s="26" t="str">
        <f t="shared" si="182"/>
        <v>YYNWBf</v>
      </c>
      <c r="H701" s="226">
        <f t="shared" ref="H701:K701" si="200">IF(H611&gt;0,1,0)</f>
        <v>0</v>
      </c>
      <c r="I701" s="226">
        <f t="shared" si="200"/>
        <v>0</v>
      </c>
      <c r="J701" s="226">
        <f t="shared" si="200"/>
        <v>0</v>
      </c>
      <c r="K701" s="226">
        <f t="shared" si="200"/>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5" outlineLevel="1" x14ac:dyDescent="0.25">
      <c r="A702" s="6"/>
      <c r="B702" s="7"/>
      <c r="C702" s="17"/>
      <c r="D702" s="17"/>
      <c r="E702" s="17"/>
      <c r="F702" s="26"/>
      <c r="G702" s="26" t="str">
        <f t="shared" si="182"/>
        <v>YYFNWb</v>
      </c>
      <c r="H702" s="226">
        <f t="shared" ref="H702:K703" si="201">IF(H612&gt;0,1,0)</f>
        <v>1</v>
      </c>
      <c r="I702" s="226">
        <f t="shared" si="201"/>
        <v>1</v>
      </c>
      <c r="J702" s="226">
        <f t="shared" si="201"/>
        <v>1</v>
      </c>
      <c r="K702" s="226">
        <f t="shared" si="201"/>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5" outlineLevel="1" x14ac:dyDescent="0.25">
      <c r="A703" s="6"/>
      <c r="B703" s="7"/>
      <c r="C703" s="17"/>
      <c r="D703" s="17"/>
      <c r="E703" s="17"/>
      <c r="F703" s="26"/>
      <c r="G703" s="26" t="str">
        <f t="shared" si="182"/>
        <v>YYFNWbd</v>
      </c>
      <c r="H703" s="226">
        <f t="shared" si="201"/>
        <v>1</v>
      </c>
      <c r="I703" s="226">
        <f t="shared" si="201"/>
        <v>1</v>
      </c>
      <c r="J703" s="226">
        <f t="shared" si="201"/>
        <v>1</v>
      </c>
      <c r="K703" s="226">
        <f t="shared" si="201"/>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5" outlineLevel="1" x14ac:dyDescent="0.25">
      <c r="A704" s="6"/>
      <c r="B704" s="7"/>
      <c r="C704" s="17"/>
      <c r="D704" s="17"/>
      <c r="E704" s="17"/>
      <c r="F704" s="26"/>
      <c r="G704" s="26" t="str">
        <f t="shared" si="182"/>
        <v>YYBFNw</v>
      </c>
      <c r="H704" s="226">
        <f t="shared" ref="H704:K705" si="202">IF(H614&gt;0,1,0)</f>
        <v>1</v>
      </c>
      <c r="I704" s="226">
        <f t="shared" si="202"/>
        <v>1</v>
      </c>
      <c r="J704" s="226">
        <f t="shared" si="202"/>
        <v>1</v>
      </c>
      <c r="K704" s="226">
        <f t="shared" si="202"/>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5" outlineLevel="1" x14ac:dyDescent="0.25">
      <c r="A705" s="6"/>
      <c r="B705" s="7"/>
      <c r="C705" s="17"/>
      <c r="D705" s="17"/>
      <c r="E705" s="17"/>
      <c r="F705" s="26"/>
      <c r="G705" s="26" t="str">
        <f t="shared" si="182"/>
        <v>YYBFNwd</v>
      </c>
      <c r="H705" s="226">
        <f t="shared" si="202"/>
        <v>1</v>
      </c>
      <c r="I705" s="226">
        <f t="shared" si="202"/>
        <v>1</v>
      </c>
      <c r="J705" s="226">
        <f t="shared" si="202"/>
        <v>1</v>
      </c>
      <c r="K705" s="226">
        <f t="shared" si="202"/>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5" outlineLevel="1" x14ac:dyDescent="0.25">
      <c r="A706" s="6"/>
      <c r="B706" s="7"/>
      <c r="C706" s="17"/>
      <c r="D706" s="17"/>
      <c r="E706" s="17"/>
      <c r="F706" s="26"/>
      <c r="G706" s="26" t="str">
        <f t="shared" si="182"/>
        <v>YYWBFz</v>
      </c>
      <c r="H706" s="226">
        <f t="shared" ref="H706:K707" si="203">IF(H616&gt;0,1,0)</f>
        <v>1</v>
      </c>
      <c r="I706" s="226">
        <f t="shared" si="203"/>
        <v>1</v>
      </c>
      <c r="J706" s="226">
        <f t="shared" si="203"/>
        <v>0</v>
      </c>
      <c r="K706" s="226">
        <f t="shared" si="203"/>
        <v>1</v>
      </c>
      <c r="L706" s="769" cm="1">
        <f t="array" ref="L706">INDEX($H706:$K706,0,MATCH(L$631,$H$631:$K$631,0))*HLOOKUP(L$630,$J$627:$R$628,2)</f>
        <v>1</v>
      </c>
      <c r="M706" s="769" cm="1">
        <f t="array" ref="M706">INDEX($H706:$K706,0,MATCH(M$631,$H$631:$K$631,0))*HLOOKUP(M$630,$J$627:$R$628,2)</f>
        <v>1</v>
      </c>
      <c r="N706" s="769" cm="1">
        <f t="array" ref="N706">INDEX($H706:$K706,0,MATCH(N$631,$H$631:$K$631,0))*HLOOKUP(N$630,$J$627:$R$628,2)</f>
        <v>0</v>
      </c>
      <c r="O706" s="769" cm="1">
        <f t="array" ref="O706">INDEX($H706:$K706,0,MATCH(O$631,$H$631:$K$631,0))*HLOOKUP(O$630,$J$627:$R$628,2)</f>
        <v>1</v>
      </c>
      <c r="P706" s="769" cm="1">
        <f t="array" ref="P706">INDEX($H706:$K706,0,MATCH(P$631,$H$631:$K$631,0))*HLOOKUP(P$630,$J$627:$R$628,2)</f>
        <v>1</v>
      </c>
      <c r="Q706" s="769" cm="1">
        <f t="array" ref="Q706">INDEX($H706:$K706,0,MATCH(Q$631,$H$631:$K$631,0))*HLOOKUP(Q$630,$J$627:$R$628,2)</f>
        <v>1</v>
      </c>
      <c r="R706" s="769" cm="1">
        <f t="array" ref="R706">INDEX($H706:$K706,0,MATCH(R$631,$H$631:$K$631,0))*HLOOKUP(R$630,$J$627:$R$628,2)</f>
        <v>0</v>
      </c>
      <c r="S706" s="769" cm="1">
        <f t="array" ref="S706">INDEX($H706:$K706,0,MATCH(S$631,$H$631:$K$631,0))*HLOOKUP(S$630,$J$627:$R$628,2)</f>
        <v>1</v>
      </c>
      <c r="T706" s="769" cm="1">
        <f t="array" ref="T706">INDEX($H706:$K706,0,MATCH(T$631,$H$631:$K$631,0))*HLOOKUP(T$630,$J$627:$R$628,2)</f>
        <v>1</v>
      </c>
      <c r="U706" s="769" cm="1">
        <f t="array" ref="U706">INDEX($H706:$K706,0,MATCH(U$631,$H$631:$K$631,0))*HLOOKUP(U$630,$J$627:$R$628,2)</f>
        <v>1</v>
      </c>
      <c r="V706" s="769" cm="1">
        <f t="array" ref="V706">INDEX($H706:$K706,0,MATCH(V$631,$H$631:$K$631,0))*HLOOKUP(V$630,$J$627:$R$628,2)</f>
        <v>0</v>
      </c>
      <c r="W706" s="769" cm="1">
        <f t="array" ref="W706">INDEX($H706:$K706,0,MATCH(W$631,$H$631:$K$631,0))*HLOOKUP(W$630,$J$627:$R$628,2)</f>
        <v>1</v>
      </c>
      <c r="X706" s="769" cm="1">
        <f t="array" ref="X706">INDEX($H706:$K706,0,MATCH(X$631,$H$631:$K$631,0))*HLOOKUP(X$630,$J$627:$R$628,2)</f>
        <v>1</v>
      </c>
      <c r="Y706" s="769" cm="1">
        <f t="array" ref="Y706">INDEX($H706:$K706,0,MATCH(Y$631,$H$631:$K$631,0))*HLOOKUP(Y$630,$J$627:$R$628,2)</f>
        <v>1</v>
      </c>
      <c r="Z706" s="769" cm="1">
        <f t="array" ref="Z706">INDEX($H706:$K706,0,MATCH(Z$631,$H$631:$K$631,0))*HLOOKUP(Z$630,$J$627:$R$628,2)</f>
        <v>0</v>
      </c>
      <c r="AA706" s="769" cm="1">
        <f t="array" ref="AA706">INDEX($H706:$K706,0,MATCH(AA$631,$H$631:$K$631,0))*HLOOKUP(AA$630,$J$627:$R$628,2)</f>
        <v>1</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0</v>
      </c>
      <c r="AE706" s="769" cm="1">
        <f t="array" ref="AE706">INDEX($H706:$K706,0,MATCH(AE$631,$H$631:$K$631,0))*HLOOKUP(AE$630,$J$627:$R$628,2)</f>
        <v>1</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0</v>
      </c>
      <c r="AI706" s="769" cm="1">
        <f t="array" ref="AI706">INDEX($H706:$K706,0,MATCH(AI$631,$H$631:$K$631,0))*HLOOKUP(AI$630,$J$627:$R$628,2)</f>
        <v>1</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0</v>
      </c>
      <c r="AM706" s="769" cm="1">
        <f t="array" ref="AM706">INDEX($H706:$K706,0,MATCH(AM$631,$H$631:$K$631,0))*HLOOKUP(AM$630,$J$627:$R$628,2)</f>
        <v>1</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0</v>
      </c>
      <c r="AQ706" s="769" cm="1">
        <f t="array" ref="AQ706">INDEX($H706:$K706,0,MATCH(AQ$631,$H$631:$K$631,0))*HLOOKUP(AQ$630,$J$627:$R$628,2)</f>
        <v>1</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0</v>
      </c>
      <c r="AU706" s="769" cm="1">
        <f t="array" ref="AU706">INDEX($H706:$K706,0,MATCH(AU$631,$H$631:$K$631,0))*HLOOKUP(AU$630,$J$627:$R$628,2)</f>
        <v>1</v>
      </c>
      <c r="AV706" s="189"/>
      <c r="AW706" s="189"/>
      <c r="AX706" s="16"/>
      <c r="AY706" s="8"/>
      <c r="AZ706" s="8"/>
      <c r="BA706" s="8"/>
    </row>
    <row r="707" spans="1:84" ht="15" outlineLevel="1" x14ac:dyDescent="0.25">
      <c r="A707" s="6"/>
      <c r="B707" s="7"/>
      <c r="C707" s="17"/>
      <c r="D707" s="17"/>
      <c r="E707" s="17"/>
      <c r="F707" s="26"/>
      <c r="G707" s="26" t="str">
        <f t="shared" si="182"/>
        <v>YYWBFzd</v>
      </c>
      <c r="H707" s="226">
        <f t="shared" si="203"/>
        <v>1</v>
      </c>
      <c r="I707" s="226">
        <f t="shared" si="203"/>
        <v>1</v>
      </c>
      <c r="J707" s="226">
        <f t="shared" si="203"/>
        <v>0</v>
      </c>
      <c r="K707" s="226">
        <f t="shared" si="203"/>
        <v>1</v>
      </c>
      <c r="L707" s="769" cm="1">
        <f t="array" ref="L707">INDEX($H707:$K707,0,MATCH(L$631,$H$631:$K$631,0))*HLOOKUP(L$630,$J$627:$R$628,2)</f>
        <v>1</v>
      </c>
      <c r="M707" s="769" cm="1">
        <f t="array" ref="M707">INDEX($H707:$K707,0,MATCH(M$631,$H$631:$K$631,0))*HLOOKUP(M$630,$J$627:$R$628,2)</f>
        <v>1</v>
      </c>
      <c r="N707" s="769" cm="1">
        <f t="array" ref="N707">INDEX($H707:$K707,0,MATCH(N$631,$H$631:$K$631,0))*HLOOKUP(N$630,$J$627:$R$628,2)</f>
        <v>0</v>
      </c>
      <c r="O707" s="769" cm="1">
        <f t="array" ref="O707">INDEX($H707:$K707,0,MATCH(O$631,$H$631:$K$631,0))*HLOOKUP(O$630,$J$627:$R$628,2)</f>
        <v>1</v>
      </c>
      <c r="P707" s="769" cm="1">
        <f t="array" ref="P707">INDEX($H707:$K707,0,MATCH(P$631,$H$631:$K$631,0))*HLOOKUP(P$630,$J$627:$R$628,2)</f>
        <v>1</v>
      </c>
      <c r="Q707" s="769" cm="1">
        <f t="array" ref="Q707">INDEX($H707:$K707,0,MATCH(Q$631,$H$631:$K$631,0))*HLOOKUP(Q$630,$J$627:$R$628,2)</f>
        <v>1</v>
      </c>
      <c r="R707" s="769" cm="1">
        <f t="array" ref="R707">INDEX($H707:$K707,0,MATCH(R$631,$H$631:$K$631,0))*HLOOKUP(R$630,$J$627:$R$628,2)</f>
        <v>0</v>
      </c>
      <c r="S707" s="769" cm="1">
        <f t="array" ref="S707">INDEX($H707:$K707,0,MATCH(S$631,$H$631:$K$631,0))*HLOOKUP(S$630,$J$627:$R$628,2)</f>
        <v>1</v>
      </c>
      <c r="T707" s="769" cm="1">
        <f t="array" ref="T707">INDEX($H707:$K707,0,MATCH(T$631,$H$631:$K$631,0))*HLOOKUP(T$630,$J$627:$R$628,2)</f>
        <v>1</v>
      </c>
      <c r="U707" s="769" cm="1">
        <f t="array" ref="U707">INDEX($H707:$K707,0,MATCH(U$631,$H$631:$K$631,0))*HLOOKUP(U$630,$J$627:$R$628,2)</f>
        <v>1</v>
      </c>
      <c r="V707" s="769" cm="1">
        <f t="array" ref="V707">INDEX($H707:$K707,0,MATCH(V$631,$H$631:$K$631,0))*HLOOKUP(V$630,$J$627:$R$628,2)</f>
        <v>0</v>
      </c>
      <c r="W707" s="769" cm="1">
        <f t="array" ref="W707">INDEX($H707:$K707,0,MATCH(W$631,$H$631:$K$631,0))*HLOOKUP(W$630,$J$627:$R$628,2)</f>
        <v>1</v>
      </c>
      <c r="X707" s="769" cm="1">
        <f t="array" ref="X707">INDEX($H707:$K707,0,MATCH(X$631,$H$631:$K$631,0))*HLOOKUP(X$630,$J$627:$R$628,2)</f>
        <v>1</v>
      </c>
      <c r="Y707" s="769" cm="1">
        <f t="array" ref="Y707">INDEX($H707:$K707,0,MATCH(Y$631,$H$631:$K$631,0))*HLOOKUP(Y$630,$J$627:$R$628,2)</f>
        <v>1</v>
      </c>
      <c r="Z707" s="769" cm="1">
        <f t="array" ref="Z707">INDEX($H707:$K707,0,MATCH(Z$631,$H$631:$K$631,0))*HLOOKUP(Z$630,$J$627:$R$628,2)</f>
        <v>0</v>
      </c>
      <c r="AA707" s="769" cm="1">
        <f t="array" ref="AA707">INDEX($H707:$K707,0,MATCH(AA$631,$H$631:$K$631,0))*HLOOKUP(AA$630,$J$627:$R$628,2)</f>
        <v>1</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0</v>
      </c>
      <c r="AE707" s="769" cm="1">
        <f t="array" ref="AE707">INDEX($H707:$K707,0,MATCH(AE$631,$H$631:$K$631,0))*HLOOKUP(AE$630,$J$627:$R$628,2)</f>
        <v>1</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0</v>
      </c>
      <c r="AI707" s="769" cm="1">
        <f t="array" ref="AI707">INDEX($H707:$K707,0,MATCH(AI$631,$H$631:$K$631,0))*HLOOKUP(AI$630,$J$627:$R$628,2)</f>
        <v>1</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0</v>
      </c>
      <c r="AM707" s="769" cm="1">
        <f t="array" ref="AM707">INDEX($H707:$K707,0,MATCH(AM$631,$H$631:$K$631,0))*HLOOKUP(AM$630,$J$627:$R$628,2)</f>
        <v>1</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0</v>
      </c>
      <c r="AQ707" s="769" cm="1">
        <f t="array" ref="AQ707">INDEX($H707:$K707,0,MATCH(AQ$631,$H$631:$K$631,0))*HLOOKUP(AQ$630,$J$627:$R$628,2)</f>
        <v>1</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0</v>
      </c>
      <c r="AU707" s="769" cm="1">
        <f t="array" ref="AU707">INDEX($H707:$K707,0,MATCH(AU$631,$H$631:$K$631,0))*HLOOKUP(AU$630,$J$627:$R$628,2)</f>
        <v>1</v>
      </c>
      <c r="AV707" s="189"/>
      <c r="AW707" s="189"/>
      <c r="AX707" s="16"/>
      <c r="AY707" s="8"/>
      <c r="AZ707" s="8"/>
      <c r="BA707" s="8"/>
    </row>
    <row r="708" spans="1:84" ht="15" outlineLevel="1" x14ac:dyDescent="0.25">
      <c r="A708" s="6"/>
      <c r="B708" s="7"/>
      <c r="C708" s="17"/>
      <c r="D708" s="17"/>
      <c r="E708" s="17"/>
      <c r="F708" s="26"/>
      <c r="G708" s="26" t="str">
        <f t="shared" si="182"/>
        <v>YAAA2Nw</v>
      </c>
      <c r="H708" s="226">
        <f t="shared" ref="H708:K709" si="204">IF(H618&gt;0,1,0)</f>
        <v>1</v>
      </c>
      <c r="I708" s="226">
        <f t="shared" si="204"/>
        <v>1</v>
      </c>
      <c r="J708" s="226">
        <f t="shared" si="204"/>
        <v>1</v>
      </c>
      <c r="K708" s="226">
        <f t="shared" si="204"/>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1</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1</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1</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1</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1</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1</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1</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1</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1</v>
      </c>
      <c r="AU708" s="769" cm="1">
        <f t="array" ref="AU708">INDEX($H708:$K708,0,MATCH(AU$631,$H$631:$K$631,0))*HLOOKUP(AU$630,$J$627:$R$628,2)</f>
        <v>0</v>
      </c>
      <c r="AV708" s="189"/>
      <c r="AW708" s="189"/>
      <c r="AX708" s="16"/>
      <c r="AY708" s="8"/>
      <c r="AZ708" s="8"/>
      <c r="BA708" s="8"/>
    </row>
    <row r="709" spans="1:84" ht="15" outlineLevel="1" x14ac:dyDescent="0.25">
      <c r="A709" s="6"/>
      <c r="B709" s="7"/>
      <c r="C709" s="17"/>
      <c r="D709" s="17"/>
      <c r="E709" s="17"/>
      <c r="F709" s="26"/>
      <c r="G709" s="26" t="str">
        <f t="shared" si="182"/>
        <v>YAAA2Nwd</v>
      </c>
      <c r="H709" s="226">
        <f t="shared" si="204"/>
        <v>1</v>
      </c>
      <c r="I709" s="226">
        <f t="shared" si="204"/>
        <v>1</v>
      </c>
      <c r="J709" s="226">
        <f t="shared" si="204"/>
        <v>1</v>
      </c>
      <c r="K709" s="226">
        <f t="shared" si="204"/>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1</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1</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1</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1</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1</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1</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1</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1</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1</v>
      </c>
      <c r="AU709" s="769" cm="1">
        <f t="array" ref="AU709">INDEX($H709:$K709,0,MATCH(AU$631,$H$631:$K$631,0))*HLOOKUP(AU$630,$J$627:$R$628,2)</f>
        <v>0</v>
      </c>
      <c r="AV709" s="189"/>
      <c r="AW709" s="189"/>
      <c r="AX709" s="16"/>
      <c r="AY709" s="8"/>
      <c r="AZ709" s="8"/>
      <c r="BA709" s="8"/>
    </row>
    <row r="710" spans="1:84" ht="15" outlineLevel="1" x14ac:dyDescent="0.25">
      <c r="A710" s="6"/>
      <c r="B710" s="7"/>
      <c r="C710" s="17"/>
      <c r="D710" s="17"/>
      <c r="E710" s="17"/>
      <c r="F710" s="26"/>
      <c r="G710" s="26" t="str">
        <f t="shared" si="182"/>
        <v>YYAA2A1z</v>
      </c>
      <c r="H710" s="226">
        <f t="shared" ref="H710:K711" si="205">IF(H620&gt;0,1,0)</f>
        <v>1</v>
      </c>
      <c r="I710" s="226">
        <f t="shared" si="205"/>
        <v>0</v>
      </c>
      <c r="J710" s="226">
        <f t="shared" si="205"/>
        <v>0</v>
      </c>
      <c r="K710" s="226">
        <f t="shared" si="205"/>
        <v>0</v>
      </c>
      <c r="L710" s="769" cm="1">
        <f t="array" ref="L710">INDEX($H710:$K710,0,MATCH(L$631,$H$631:$K$631,0))*HLOOKUP(L$630,$J$627:$R$628,2)</f>
        <v>1</v>
      </c>
      <c r="M710" s="769" cm="1">
        <f t="array" ref="M710">INDEX($H710:$K710,0,MATCH(M$631,$H$631:$K$631,0))*HLOOKUP(M$630,$J$627:$R$628,2)</f>
        <v>0</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0</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0</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0</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0</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0</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0</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0</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0</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5" outlineLevel="1" x14ac:dyDescent="0.25">
      <c r="A711" s="6"/>
      <c r="B711" s="7"/>
      <c r="C711" s="17"/>
      <c r="D711" s="17"/>
      <c r="E711" s="17"/>
      <c r="F711" s="26"/>
      <c r="G711" s="26" t="str">
        <f t="shared" si="182"/>
        <v>YYAA2A1zd</v>
      </c>
      <c r="H711" s="226">
        <f t="shared" si="205"/>
        <v>1</v>
      </c>
      <c r="I711" s="226">
        <f t="shared" si="205"/>
        <v>0</v>
      </c>
      <c r="J711" s="226">
        <f t="shared" si="205"/>
        <v>0</v>
      </c>
      <c r="K711" s="226">
        <f t="shared" si="205"/>
        <v>0</v>
      </c>
      <c r="L711" s="769" cm="1">
        <f t="array" ref="L711">INDEX($H711:$K711,0,MATCH(L$631,$H$631:$K$631,0))*HLOOKUP(L$630,$J$627:$R$628,2)</f>
        <v>1</v>
      </c>
      <c r="M711" s="769" cm="1">
        <f t="array" ref="M711">INDEX($H711:$K711,0,MATCH(M$631,$H$631:$K$631,0))*HLOOKUP(M$630,$J$627:$R$628,2)</f>
        <v>0</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0</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0</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0</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0</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0</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0</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0</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0</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5" outlineLevel="1" x14ac:dyDescent="0.25">
      <c r="A712" s="6"/>
      <c r="B712" s="7"/>
      <c r="C712" s="17"/>
      <c r="D712" s="17"/>
      <c r="E712" s="17"/>
      <c r="F712" s="26"/>
      <c r="G712" s="26" t="str">
        <f t="shared" si="182"/>
        <v>AYWA2A1a</v>
      </c>
      <c r="H712" s="226">
        <f t="shared" ref="H712:K712" si="206">IF(H622&gt;0,1,0)</f>
        <v>0</v>
      </c>
      <c r="I712" s="226">
        <f t="shared" si="206"/>
        <v>0</v>
      </c>
      <c r="J712" s="226">
        <f t="shared" si="206"/>
        <v>0</v>
      </c>
      <c r="K712" s="226">
        <f t="shared" si="206"/>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5" outlineLevel="1" x14ac:dyDescent="0.25">
      <c r="A713" s="6"/>
      <c r="B713" s="7"/>
      <c r="C713" s="17"/>
      <c r="D713" s="17"/>
      <c r="E713" s="17"/>
      <c r="F713" s="26"/>
      <c r="G713" s="26" t="str">
        <f t="shared" si="182"/>
        <v>AANWA1a</v>
      </c>
      <c r="H713" s="226">
        <f t="shared" ref="H713:K713" si="207">IF(H623&gt;0,1,0)</f>
        <v>0</v>
      </c>
      <c r="I713" s="226">
        <f t="shared" si="207"/>
        <v>0</v>
      </c>
      <c r="J713" s="226">
        <f t="shared" si="207"/>
        <v>0</v>
      </c>
      <c r="K713" s="226">
        <f t="shared" si="207"/>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5" outlineLevel="1" x14ac:dyDescent="0.25">
      <c r="A714" s="6"/>
      <c r="B714" s="7"/>
      <c r="C714" s="17"/>
      <c r="D714" s="17"/>
      <c r="E714" s="17"/>
      <c r="F714" s="26"/>
      <c r="G714" s="26" t="str">
        <f t="shared" si="182"/>
        <v>AAANWa</v>
      </c>
      <c r="H714" s="226">
        <f t="shared" ref="H714:K714" si="208">IF(H624&gt;0,1,0)</f>
        <v>0</v>
      </c>
      <c r="I714" s="226">
        <f t="shared" si="208"/>
        <v>0</v>
      </c>
      <c r="J714" s="226">
        <f t="shared" si="208"/>
        <v>0</v>
      </c>
      <c r="K714" s="226">
        <f t="shared" si="208"/>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25">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0999999999999996" customHeight="1" outlineLevel="1" x14ac:dyDescent="0.25">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15" customHeight="1" outlineLevel="1" x14ac:dyDescent="0.25">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25">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25">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0999999999999996" customHeight="1" outlineLevel="1" thickBot="1" x14ac:dyDescent="0.3">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0999999999999996" customHeight="1" outlineLevel="1" x14ac:dyDescent="0.25">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25">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25">
      <c r="A723" s="6"/>
      <c r="B723" s="7"/>
      <c r="C723" s="12"/>
      <c r="D723" s="12"/>
      <c r="E723" s="17"/>
      <c r="F723" s="13"/>
      <c r="G723" s="18"/>
      <c r="H723" s="13" t="s">
        <v>1257</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25">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25">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7"/>
      <c r="E729" s="17"/>
      <c r="F729" s="17"/>
      <c r="G729" s="17"/>
      <c r="H729" s="17"/>
      <c r="I729" s="17"/>
      <c r="J729" s="23" t="s">
        <v>396</v>
      </c>
      <c r="K729" s="23" t="s">
        <v>59</v>
      </c>
      <c r="L729" s="23" t="s">
        <v>60</v>
      </c>
      <c r="M729" s="23" t="s">
        <v>61</v>
      </c>
      <c r="N729" s="23" t="s">
        <v>62</v>
      </c>
      <c r="O729" s="23" t="s">
        <v>900</v>
      </c>
      <c r="P729" s="23" t="s">
        <v>901</v>
      </c>
      <c r="Q729" s="23" t="s">
        <v>902</v>
      </c>
      <c r="R729" s="23" t="s">
        <v>1186</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5" outlineLevel="1" x14ac:dyDescent="0.25">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5" outlineLevel="1" x14ac:dyDescent="0.25">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5" outlineLevel="1" x14ac:dyDescent="0.25">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5" outlineLevel="1" x14ac:dyDescent="0.25">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25">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0999999999999996" customHeight="1" outlineLevel="1" x14ac:dyDescent="0.25">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15" customHeight="1" outlineLevel="1" x14ac:dyDescent="0.25">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0999999999999996" customHeight="1" outlineLevel="1" thickBot="1" x14ac:dyDescent="0.3">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0999999999999996" customHeight="1" outlineLevel="1" x14ac:dyDescent="0.25">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2"/>
      <c r="D755" s="12"/>
      <c r="E755" s="12" t="s">
        <v>1</v>
      </c>
      <c r="F755" s="13"/>
      <c r="G755" s="14" t="s">
        <v>372</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25">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25">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25">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25">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25">
      <c r="A762" s="6"/>
      <c r="B762" s="7"/>
      <c r="C762" s="17"/>
      <c r="D762" s="17"/>
      <c r="E762" s="17"/>
      <c r="F762" s="17"/>
      <c r="G762" s="17"/>
      <c r="H762" s="17"/>
      <c r="I762" s="23" t="s">
        <v>396</v>
      </c>
      <c r="J762" s="23" t="s">
        <v>59</v>
      </c>
      <c r="K762" s="23" t="s">
        <v>60</v>
      </c>
      <c r="L762" s="23" t="s">
        <v>61</v>
      </c>
      <c r="M762" s="23" t="s">
        <v>62</v>
      </c>
      <c r="N762" s="23" t="s">
        <v>900</v>
      </c>
      <c r="O762" s="23" t="s">
        <v>901</v>
      </c>
      <c r="P762" s="23" t="s">
        <v>902</v>
      </c>
      <c r="Q762" s="23" t="s">
        <v>1186</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5" outlineLevel="1" x14ac:dyDescent="0.25">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5" outlineLevel="1" x14ac:dyDescent="0.25">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5" outlineLevel="1" x14ac:dyDescent="0.25">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5" outlineLevel="1" x14ac:dyDescent="0.25">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25">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25">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25">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25">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25">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25">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25">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25">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25">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25">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25">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25">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25">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25">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0999999999999996" customHeight="1" outlineLevel="1" x14ac:dyDescent="0.25">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15" customHeight="1" outlineLevel="1" x14ac:dyDescent="0.25">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25">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25">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0999999999999996" customHeight="1" outlineLevel="1" thickBot="1" x14ac:dyDescent="0.3">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0999999999999996" customHeight="1" outlineLevel="1" x14ac:dyDescent="0.25">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25">
      <c r="A787" s="6"/>
      <c r="B787" s="7"/>
      <c r="C787" s="12"/>
      <c r="D787" s="12"/>
      <c r="E787" s="12" t="s">
        <v>1</v>
      </c>
      <c r="F787" s="13"/>
      <c r="G787" s="14" t="s">
        <v>342</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25">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25">
      <c r="A789" s="6"/>
      <c r="B789" s="7"/>
      <c r="C789" s="17"/>
      <c r="D789" s="12"/>
      <c r="E789" s="17"/>
      <c r="F789" s="13"/>
      <c r="G789" s="13"/>
      <c r="H789" s="13"/>
      <c r="I789" s="13" t="s">
        <v>362</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25">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25">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25">
      <c r="A792" s="6"/>
      <c r="B792" s="7"/>
      <c r="C792" s="17"/>
      <c r="D792" s="17"/>
      <c r="E792" s="17"/>
      <c r="F792" s="17"/>
      <c r="G792" s="17" t="s">
        <v>1238</v>
      </c>
      <c r="H792" s="17" t="s">
        <v>111</v>
      </c>
      <c r="I792" s="17" t="s">
        <v>112</v>
      </c>
      <c r="J792" s="17" t="s">
        <v>113</v>
      </c>
      <c r="K792" s="17" t="s">
        <v>114</v>
      </c>
      <c r="L792" s="17" t="s">
        <v>115</v>
      </c>
      <c r="M792" s="17" t="s">
        <v>114</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25">
      <c r="A793" s="6"/>
      <c r="B793" s="7"/>
      <c r="C793" s="17"/>
      <c r="D793" s="17"/>
      <c r="E793" s="17"/>
      <c r="F793" s="33"/>
      <c r="G793" s="155" t="s">
        <v>66</v>
      </c>
      <c r="H793" s="155" t="s">
        <v>66</v>
      </c>
      <c r="I793" s="229">
        <v>1</v>
      </c>
      <c r="J793" s="229">
        <v>1.3</v>
      </c>
      <c r="K793" s="771">
        <f>MIN(364,INT((M793 - DATE(YEAR(M793),1,1))))</f>
        <v>90</v>
      </c>
      <c r="L793" s="229">
        <v>5</v>
      </c>
      <c r="M793" s="795">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25">
      <c r="A794" s="6"/>
      <c r="B794" s="7"/>
      <c r="C794" s="17"/>
      <c r="D794" s="17"/>
      <c r="E794" s="17"/>
      <c r="F794" s="33"/>
      <c r="G794" s="196" t="s">
        <v>360</v>
      </c>
      <c r="H794" s="196" t="s">
        <v>1239</v>
      </c>
      <c r="I794" s="229">
        <v>0</v>
      </c>
      <c r="J794" s="229">
        <v>0.97</v>
      </c>
      <c r="K794" s="771">
        <f>MIN(364,INT((M794 - DATE(YEAR(M794),1,1))))</f>
        <v>134</v>
      </c>
      <c r="L794" s="229">
        <v>5</v>
      </c>
      <c r="M794" s="795">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25">
      <c r="A795" s="6"/>
      <c r="B795" s="7"/>
      <c r="C795" s="17"/>
      <c r="D795" s="17"/>
      <c r="E795" s="17"/>
      <c r="F795" s="33"/>
      <c r="G795" s="197" t="s">
        <v>1110</v>
      </c>
      <c r="H795" s="197" t="s">
        <v>1240</v>
      </c>
      <c r="I795" s="229">
        <v>1</v>
      </c>
      <c r="J795" s="229">
        <v>0.7</v>
      </c>
      <c r="K795" s="771">
        <f t="shared" ref="K795:K799" si="209">MIN(364,INT((M795 - DATE(YEAR(M795),1,1))))</f>
        <v>151</v>
      </c>
      <c r="L795" s="229">
        <v>5</v>
      </c>
      <c r="M795" s="795">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25">
      <c r="A796" s="6"/>
      <c r="B796" s="7"/>
      <c r="C796" s="17"/>
      <c r="D796" s="17"/>
      <c r="E796" s="17"/>
      <c r="F796" s="33"/>
      <c r="G796" s="197" t="s">
        <v>1109</v>
      </c>
      <c r="H796" s="197" t="s">
        <v>1241</v>
      </c>
      <c r="I796" s="229">
        <v>1</v>
      </c>
      <c r="J796" s="229">
        <v>1.3</v>
      </c>
      <c r="K796" s="771">
        <f t="shared" si="209"/>
        <v>187</v>
      </c>
      <c r="L796" s="229">
        <v>5</v>
      </c>
      <c r="M796" s="795">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25">
      <c r="A797" s="6"/>
      <c r="B797" s="7"/>
      <c r="C797" s="17"/>
      <c r="D797" s="17"/>
      <c r="E797" s="17"/>
      <c r="F797" s="33"/>
      <c r="G797" s="197" t="s">
        <v>361</v>
      </c>
      <c r="H797" s="197" t="s">
        <v>1242</v>
      </c>
      <c r="I797" s="229">
        <v>1</v>
      </c>
      <c r="J797" s="229">
        <v>0.87</v>
      </c>
      <c r="K797" s="771">
        <f t="shared" si="209"/>
        <v>187</v>
      </c>
      <c r="L797" s="229">
        <v>5</v>
      </c>
      <c r="M797" s="795">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25">
      <c r="A798" s="6"/>
      <c r="B798" s="7"/>
      <c r="C798" s="17"/>
      <c r="D798" s="17"/>
      <c r="E798" s="17"/>
      <c r="F798" s="33"/>
      <c r="G798" s="155" t="s">
        <v>64</v>
      </c>
      <c r="H798" s="155" t="s">
        <v>1244</v>
      </c>
      <c r="I798" s="229">
        <v>1</v>
      </c>
      <c r="J798" s="229">
        <v>1.1499999999999999</v>
      </c>
      <c r="K798" s="771">
        <f>MIN(364,INT((M798 - DATE(YEAR(M798),1,1))))</f>
        <v>45</v>
      </c>
      <c r="L798" s="229">
        <v>90</v>
      </c>
      <c r="M798" s="795">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25">
      <c r="A799" s="6"/>
      <c r="B799" s="7"/>
      <c r="C799" s="17"/>
      <c r="D799" s="17"/>
      <c r="E799" s="17"/>
      <c r="F799" s="33"/>
      <c r="G799" s="155" t="s">
        <v>65</v>
      </c>
      <c r="H799" s="155" t="s">
        <v>1243</v>
      </c>
      <c r="I799" s="229">
        <v>1</v>
      </c>
      <c r="J799" s="229">
        <v>1.1000000000000001</v>
      </c>
      <c r="K799" s="771">
        <f t="shared" si="209"/>
        <v>181</v>
      </c>
      <c r="L799" s="229">
        <v>5</v>
      </c>
      <c r="M799" s="795">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25">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0999999999999996" customHeight="1" outlineLevel="1" x14ac:dyDescent="0.2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15" customHeight="1" outlineLevel="1" x14ac:dyDescent="0.25">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2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2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0999999999999996" customHeight="1" outlineLevel="1" thickBot="1" x14ac:dyDescent="0.3">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0999999999999996" customHeight="1" outlineLevel="1" x14ac:dyDescent="0.2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25">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2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2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2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2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25">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25">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25">
      <c r="A814" s="6"/>
      <c r="B814" s="7"/>
      <c r="C814" s="17"/>
      <c r="D814" s="17"/>
      <c r="E814" s="17"/>
      <c r="F814" s="17"/>
      <c r="G814" s="17"/>
      <c r="H814" s="17"/>
      <c r="I814" s="23" t="s">
        <v>396</v>
      </c>
      <c r="J814" s="23" t="s">
        <v>59</v>
      </c>
      <c r="K814" s="23" t="s">
        <v>60</v>
      </c>
      <c r="L814" s="23" t="s">
        <v>61</v>
      </c>
      <c r="M814" s="23" t="s">
        <v>62</v>
      </c>
      <c r="N814" s="23" t="s">
        <v>900</v>
      </c>
      <c r="O814" s="23" t="s">
        <v>901</v>
      </c>
      <c r="P814" s="23" t="s">
        <v>902</v>
      </c>
      <c r="Q814" s="23" t="s">
        <v>1186</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25">
      <c r="A815" s="6"/>
      <c r="B815" s="7"/>
      <c r="C815" s="17"/>
      <c r="D815" s="17"/>
      <c r="E815" s="17"/>
      <c r="F815" s="33"/>
      <c r="H815" s="196" t="str">
        <f t="shared" ref="H815:H821" si="210">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25">
      <c r="A816" s="6"/>
      <c r="B816" s="7"/>
      <c r="C816" s="17"/>
      <c r="D816" s="17"/>
      <c r="E816" s="17"/>
      <c r="F816" s="33"/>
      <c r="H816" s="196" t="str">
        <f t="shared" si="210"/>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25">
      <c r="A817" s="6"/>
      <c r="B817" s="7"/>
      <c r="C817" s="17"/>
      <c r="D817" s="17"/>
      <c r="E817" s="17"/>
      <c r="F817" s="33"/>
      <c r="H817" s="196" t="str">
        <f t="shared" si="210"/>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25">
      <c r="A818" s="6"/>
      <c r="B818" s="7"/>
      <c r="C818" s="17"/>
      <c r="D818" s="17"/>
      <c r="E818" s="17"/>
      <c r="F818" s="33"/>
      <c r="H818" s="196" t="str">
        <f t="shared" si="210"/>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25">
      <c r="A819" s="6"/>
      <c r="B819" s="7"/>
      <c r="C819" s="17"/>
      <c r="D819" s="17"/>
      <c r="E819" s="17"/>
      <c r="F819" s="33"/>
      <c r="H819" s="196" t="str">
        <f t="shared" si="210"/>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25">
      <c r="A820" s="6"/>
      <c r="B820" s="7"/>
      <c r="C820" s="17"/>
      <c r="D820" s="17"/>
      <c r="E820" s="17"/>
      <c r="F820" s="33"/>
      <c r="H820" s="196" t="str">
        <f t="shared" si="210"/>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25">
      <c r="A821" s="6"/>
      <c r="B821" s="7"/>
      <c r="C821" s="17"/>
      <c r="D821" s="17"/>
      <c r="E821" s="17"/>
      <c r="F821" s="33"/>
      <c r="H821" s="196" t="str">
        <f t="shared" si="210"/>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25">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25">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0999999999999996" customHeight="1" outlineLevel="1" x14ac:dyDescent="0.25">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15" customHeight="1" outlineLevel="1" x14ac:dyDescent="0.25">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25">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25">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0999999999999996" customHeight="1" outlineLevel="1" thickBot="1" x14ac:dyDescent="0.3">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0999999999999996" customHeight="1" outlineLevel="1" x14ac:dyDescent="0.25">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25">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25">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25">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25">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25">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25">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25">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25">
      <c r="A837" s="6"/>
      <c r="B837" s="7"/>
      <c r="C837" s="17"/>
      <c r="D837" s="17"/>
      <c r="E837" s="17"/>
      <c r="F837" s="17"/>
      <c r="G837" s="17"/>
      <c r="H837" s="17"/>
      <c r="I837" s="23" t="s">
        <v>396</v>
      </c>
      <c r="J837" s="23" t="s">
        <v>59</v>
      </c>
      <c r="K837" s="23" t="s">
        <v>60</v>
      </c>
      <c r="L837" s="23" t="s">
        <v>61</v>
      </c>
      <c r="M837" s="23" t="s">
        <v>62</v>
      </c>
      <c r="N837" s="23" t="s">
        <v>900</v>
      </c>
      <c r="O837" s="23" t="s">
        <v>901</v>
      </c>
      <c r="P837" s="23" t="s">
        <v>902</v>
      </c>
      <c r="Q837" s="23" t="s">
        <v>1186</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5" outlineLevel="1" x14ac:dyDescent="0.25">
      <c r="A838" s="6"/>
      <c r="B838" s="7"/>
      <c r="C838" s="17"/>
      <c r="D838" s="17"/>
      <c r="E838" s="17"/>
      <c r="F838" s="26"/>
      <c r="G838" s="27"/>
      <c r="H838" s="34" t="s">
        <v>1093</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25">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0999999999999996" customHeight="1" outlineLevel="1" x14ac:dyDescent="0.25">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15" customHeight="1" outlineLevel="1" x14ac:dyDescent="0.25">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25">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25">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0999999999999996" customHeight="1" outlineLevel="1" thickBot="1" x14ac:dyDescent="0.3">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0999999999999996" customHeight="1" outlineLevel="1" x14ac:dyDescent="0.25">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25">
      <c r="A846" s="6"/>
      <c r="B846" s="7"/>
      <c r="C846" s="12"/>
      <c r="D846" s="12"/>
      <c r="E846" s="12" t="s">
        <v>1</v>
      </c>
      <c r="F846" s="13"/>
      <c r="G846" s="14" t="s">
        <v>239</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25">
      <c r="A847" s="6"/>
      <c r="B847" s="7"/>
      <c r="C847" s="12"/>
      <c r="D847" s="12"/>
      <c r="E847" s="17"/>
      <c r="F847" s="13"/>
      <c r="G847" s="18"/>
      <c r="H847" s="13" t="s">
        <v>240</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25">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25">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25">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25">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25">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25">
      <c r="A853" s="6"/>
      <c r="B853" s="7"/>
      <c r="C853" s="17"/>
      <c r="D853" s="17"/>
      <c r="E853" s="17"/>
      <c r="F853" s="17"/>
      <c r="G853" s="17"/>
      <c r="H853" s="17"/>
      <c r="I853" s="17"/>
      <c r="J853" s="23" t="s">
        <v>114</v>
      </c>
      <c r="K853" s="23" t="s">
        <v>115</v>
      </c>
      <c r="L853" s="23" t="s">
        <v>1092</v>
      </c>
      <c r="M853" s="23" t="s">
        <v>114</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5" outlineLevel="1" x14ac:dyDescent="0.25">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5" outlineLevel="1" x14ac:dyDescent="0.25">
      <c r="A855" s="6"/>
      <c r="B855" s="7"/>
      <c r="C855" s="17"/>
      <c r="D855" s="17"/>
      <c r="E855" s="17"/>
      <c r="F855" s="26"/>
      <c r="G855" s="27"/>
      <c r="H855" s="27"/>
      <c r="I855" s="27" t="str">
        <v>pre-em</v>
      </c>
      <c r="J855" s="771">
        <f t="shared" ref="J855:J857" si="211">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5" outlineLevel="1" x14ac:dyDescent="0.25">
      <c r="A856" s="6"/>
      <c r="B856" s="7"/>
      <c r="C856" s="17"/>
      <c r="D856" s="17"/>
      <c r="E856" s="17"/>
      <c r="F856" s="26"/>
      <c r="G856" s="27"/>
      <c r="H856" s="27"/>
      <c r="I856" s="27" t="str">
        <v>selective_and_spraytop</v>
      </c>
      <c r="J856" s="771">
        <f t="shared" si="211"/>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5" outlineLevel="1" x14ac:dyDescent="0.25">
      <c r="A857" s="6"/>
      <c r="B857" s="7"/>
      <c r="C857" s="17"/>
      <c r="D857" s="17"/>
      <c r="E857" s="17"/>
      <c r="F857" s="26"/>
      <c r="G857" s="27"/>
      <c r="H857" s="27"/>
      <c r="I857" s="27" t="str">
        <v>fungicide</v>
      </c>
      <c r="J857" s="771">
        <f t="shared" si="211"/>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25">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outlineLevel="1" x14ac:dyDescent="0.25">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15" customHeight="1" outlineLevel="1" x14ac:dyDescent="0.25">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25">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25">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0999999999999996" customHeight="1" outlineLevel="1" thickBot="1" x14ac:dyDescent="0.3">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0999999999999996" customHeight="1" outlineLevel="1" x14ac:dyDescent="0.25">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25">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25">
      <c r="A866" s="6"/>
      <c r="B866" s="7"/>
      <c r="C866" s="12"/>
      <c r="D866" s="12"/>
      <c r="E866" s="17"/>
      <c r="F866" s="13"/>
      <c r="G866" s="13" t="s">
        <v>37</v>
      </c>
      <c r="H866" s="13"/>
      <c r="I866" s="13" t="s">
        <v>340</v>
      </c>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25">
      <c r="A867" s="6"/>
      <c r="B867" s="7"/>
      <c r="C867" s="17"/>
      <c r="D867" s="12"/>
      <c r="E867" s="17"/>
      <c r="F867" s="13"/>
      <c r="G867" s="45">
        <v>38576.728703703702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25">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25">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25">
      <c r="A870" s="6"/>
      <c r="B870" s="7"/>
      <c r="C870" s="17"/>
      <c r="D870" s="17"/>
      <c r="E870" s="17"/>
      <c r="F870" s="17"/>
      <c r="G870" s="17"/>
      <c r="H870" s="939"/>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25">
      <c r="A871" s="6"/>
      <c r="B871" s="7"/>
      <c r="C871" s="17"/>
      <c r="D871" s="17"/>
      <c r="E871" s="17"/>
      <c r="F871" s="17"/>
      <c r="G871" s="17"/>
      <c r="H871" s="939"/>
      <c r="I871" s="17"/>
      <c r="J871" s="940" t="s">
        <v>1071</v>
      </c>
      <c r="K871" s="938"/>
      <c r="L871" s="938"/>
      <c r="M871" s="938"/>
      <c r="N871" s="938"/>
      <c r="O871" s="938"/>
      <c r="P871" s="938"/>
      <c r="Q871" s="938"/>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25">
      <c r="A872" s="6"/>
      <c r="B872" s="7"/>
      <c r="C872" s="17"/>
      <c r="D872" s="17"/>
      <c r="E872" s="17"/>
      <c r="F872" s="17"/>
      <c r="G872" s="17" t="s">
        <v>39</v>
      </c>
      <c r="H872" s="939"/>
      <c r="I872" s="17"/>
      <c r="J872" s="23" t="s">
        <v>396</v>
      </c>
      <c r="K872" s="23" t="s">
        <v>59</v>
      </c>
      <c r="L872" s="23" t="s">
        <v>60</v>
      </c>
      <c r="M872" s="23" t="s">
        <v>61</v>
      </c>
      <c r="N872" s="23" t="s">
        <v>62</v>
      </c>
      <c r="O872" s="23" t="s">
        <v>900</v>
      </c>
      <c r="P872" s="23" t="s">
        <v>901</v>
      </c>
      <c r="Q872" s="23" t="s">
        <v>902</v>
      </c>
      <c r="R872" s="23" t="s">
        <v>1186</v>
      </c>
      <c r="S872" s="23"/>
      <c r="T872" s="128" t="s">
        <v>1053</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25">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25">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25">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25">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25">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25">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25">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25">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25">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25">
      <c r="A882" s="6"/>
      <c r="B882" s="7"/>
      <c r="C882" s="17"/>
      <c r="D882" s="17"/>
      <c r="E882" s="17"/>
      <c r="F882" s="36"/>
      <c r="G882" s="49"/>
      <c r="H882" s="31"/>
      <c r="I882" s="699" t="str">
        <f>General!O26</f>
        <v>jc</v>
      </c>
      <c r="J882" s="717">
        <f>J883*$T$882+J881*(1-$T$882)</f>
        <v>1</v>
      </c>
      <c r="K882" s="717">
        <f t="shared" ref="K882:P882" si="212">K883*$T$882+K881*(1-$T$882)</f>
        <v>1</v>
      </c>
      <c r="L882" s="717">
        <f t="shared" si="212"/>
        <v>1</v>
      </c>
      <c r="M882" s="717">
        <f t="shared" si="212"/>
        <v>1</v>
      </c>
      <c r="N882" s="717">
        <f t="shared" si="212"/>
        <v>1</v>
      </c>
      <c r="O882" s="717">
        <f t="shared" si="212"/>
        <v>1</v>
      </c>
      <c r="P882" s="717">
        <f t="shared" si="212"/>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25">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25">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25">
      <c r="A885" s="6"/>
      <c r="B885" s="7"/>
      <c r="C885" s="17"/>
      <c r="D885" s="17"/>
      <c r="E885" s="17"/>
      <c r="F885" s="33"/>
      <c r="G885" s="34"/>
      <c r="H885" s="34"/>
      <c r="I885" s="699" t="str">
        <f>General!O29</f>
        <v>l</v>
      </c>
      <c r="J885" s="235">
        <v>90</v>
      </c>
      <c r="K885" s="235">
        <v>90</v>
      </c>
      <c r="L885" s="235">
        <v>90</v>
      </c>
      <c r="M885" s="235">
        <v>90</v>
      </c>
      <c r="N885" s="235">
        <v>90</v>
      </c>
      <c r="O885" s="235">
        <v>90</v>
      </c>
      <c r="P885" s="235">
        <v>90</v>
      </c>
      <c r="Q885" s="235">
        <v>90</v>
      </c>
      <c r="R885" s="235">
        <v>90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25">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25">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25">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25">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25">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25">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25">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25">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25">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25">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25">
      <c r="A896" s="6"/>
      <c r="B896" s="7"/>
      <c r="C896" s="17"/>
      <c r="D896" s="17"/>
      <c r="E896" s="17"/>
      <c r="F896" s="26"/>
      <c r="G896" s="50"/>
      <c r="H896" s="51"/>
      <c r="I896" s="699" t="str">
        <f>General!O40</f>
        <v>tc</v>
      </c>
      <c r="J896" s="717">
        <f>J897*$T$896+J895*(1-$T$896)</f>
        <v>1</v>
      </c>
      <c r="K896" s="717">
        <f t="shared" ref="K896:P896" si="213">K897*$T$896+K895*(1-$T$896)</f>
        <v>1</v>
      </c>
      <c r="L896" s="717">
        <f t="shared" si="213"/>
        <v>1</v>
      </c>
      <c r="M896" s="717">
        <f t="shared" si="213"/>
        <v>1</v>
      </c>
      <c r="N896" s="717">
        <f t="shared" si="213"/>
        <v>1</v>
      </c>
      <c r="O896" s="717">
        <f t="shared" si="213"/>
        <v>1</v>
      </c>
      <c r="P896" s="717">
        <f t="shared" si="213"/>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25">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25">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25">
      <c r="A899" s="6"/>
      <c r="B899" s="7"/>
      <c r="C899" s="17"/>
      <c r="D899" s="17"/>
      <c r="E899" s="17"/>
      <c r="F899" s="26"/>
      <c r="G899" s="50"/>
      <c r="H899" s="51"/>
      <c r="I899" s="699" t="str">
        <f>General!O43</f>
        <v>uc</v>
      </c>
      <c r="J899" s="717">
        <f>J900*$T$899+J898*(1-$T$899)</f>
        <v>1</v>
      </c>
      <c r="K899" s="717">
        <f t="shared" ref="K899:P899" si="214">K900*$T$899+K898*(1-$T$899)</f>
        <v>1</v>
      </c>
      <c r="L899" s="717">
        <f t="shared" si="214"/>
        <v>1</v>
      </c>
      <c r="M899" s="717">
        <f t="shared" si="214"/>
        <v>1</v>
      </c>
      <c r="N899" s="717">
        <f t="shared" si="214"/>
        <v>1</v>
      </c>
      <c r="O899" s="717">
        <f t="shared" si="214"/>
        <v>1</v>
      </c>
      <c r="P899" s="717">
        <f t="shared" si="214"/>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25">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25">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25">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25">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25">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25">
      <c r="A905" s="6"/>
      <c r="B905" s="7"/>
      <c r="C905" s="17"/>
      <c r="D905" s="17"/>
      <c r="E905" s="17"/>
      <c r="F905" s="26"/>
      <c r="G905" s="50"/>
      <c r="H905" s="51"/>
      <c r="I905" s="699" t="str">
        <f>General!O49</f>
        <v>xc</v>
      </c>
      <c r="J905" s="717">
        <f>J906*$T$905+J904*(1-$T$905)</f>
        <v>1</v>
      </c>
      <c r="K905" s="717">
        <f t="shared" ref="K905:P905" si="215">K906*$T$905+K904*(1-$T$905)</f>
        <v>1</v>
      </c>
      <c r="L905" s="717">
        <f t="shared" si="215"/>
        <v>1</v>
      </c>
      <c r="M905" s="717">
        <f t="shared" si="215"/>
        <v>1</v>
      </c>
      <c r="N905" s="717">
        <f t="shared" si="215"/>
        <v>1</v>
      </c>
      <c r="O905" s="717">
        <f t="shared" si="215"/>
        <v>1</v>
      </c>
      <c r="P905" s="717">
        <f t="shared" si="215"/>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25">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25">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25">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25">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0999999999999996" customHeight="1" outlineLevel="1" x14ac:dyDescent="0.25">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15" customHeight="1" outlineLevel="1" x14ac:dyDescent="0.25">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25">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25">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0999999999999996" customHeight="1" thickBot="1" x14ac:dyDescent="0.3">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0999999999999996" customHeight="1" x14ac:dyDescent="0.25">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25">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25">
      <c r="A917" s="6"/>
      <c r="B917" s="7"/>
      <c r="C917" s="12"/>
      <c r="D917" s="12"/>
      <c r="E917" s="17"/>
      <c r="F917" s="13"/>
      <c r="G917" s="13" t="s">
        <v>41</v>
      </c>
      <c r="H917" s="13"/>
      <c r="J917" s="13"/>
      <c r="K917" s="13"/>
      <c r="L917" s="13"/>
      <c r="M917" s="13"/>
      <c r="N917" s="52" t="s">
        <v>42</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25">
      <c r="A918" s="6"/>
      <c r="B918" s="7"/>
      <c r="C918" s="17"/>
      <c r="D918" s="12"/>
      <c r="E918" s="17"/>
      <c r="F918" s="13"/>
      <c r="G918" s="704">
        <v>2019</v>
      </c>
      <c r="H918" s="45"/>
      <c r="J918" s="13"/>
      <c r="K918" s="13"/>
      <c r="L918" s="13"/>
      <c r="M918" s="13"/>
      <c r="N918" s="13" t="s">
        <v>43</v>
      </c>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25">
      <c r="A919" s="6"/>
      <c r="B919" s="7"/>
      <c r="C919" s="20">
        <v>0</v>
      </c>
      <c r="D919" s="12"/>
      <c r="E919" s="17"/>
      <c r="F919" s="13"/>
      <c r="G919" s="21"/>
      <c r="H919" s="21"/>
      <c r="J919" s="13"/>
      <c r="N919" s="13" t="s">
        <v>340</v>
      </c>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25">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25">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25">
      <c r="A922" s="6"/>
      <c r="B922" s="7"/>
      <c r="C922" s="17"/>
      <c r="D922" s="17"/>
      <c r="E922" s="17"/>
      <c r="F922" s="17"/>
      <c r="G922" s="53"/>
      <c r="H922" s="53" t="s">
        <v>47</v>
      </c>
      <c r="I922" s="53" t="s">
        <v>47</v>
      </c>
      <c r="J922" s="53"/>
      <c r="K922" s="53"/>
      <c r="L922" s="25" t="s">
        <v>48</v>
      </c>
      <c r="M922" s="25" t="s">
        <v>49</v>
      </c>
      <c r="N922" s="25"/>
      <c r="O922" s="25" t="s">
        <v>48</v>
      </c>
      <c r="P922" s="25" t="s">
        <v>49</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25">
      <c r="A923" s="6"/>
      <c r="B923" s="7"/>
      <c r="C923" s="17"/>
      <c r="D923" s="17"/>
      <c r="E923" s="17"/>
      <c r="F923" s="17"/>
      <c r="G923" s="46" t="s">
        <v>409</v>
      </c>
      <c r="H923" s="53" t="s">
        <v>243</v>
      </c>
      <c r="I923" s="53" t="s">
        <v>44</v>
      </c>
      <c r="J923" s="53" t="s">
        <v>244</v>
      </c>
      <c r="K923" s="25" t="s">
        <v>45</v>
      </c>
      <c r="L923" s="25" t="s">
        <v>245</v>
      </c>
      <c r="M923" s="25" t="s">
        <v>246</v>
      </c>
      <c r="N923" s="25" t="s">
        <v>46</v>
      </c>
      <c r="O923" s="25" t="s">
        <v>248</v>
      </c>
      <c r="P923" s="25" t="s">
        <v>249</v>
      </c>
      <c r="Q923" s="156" t="s">
        <v>247</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25">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25">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25">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25">
      <c r="A927" s="6"/>
      <c r="B927" s="7"/>
      <c r="C927" s="17"/>
      <c r="D927" s="17"/>
      <c r="E927" s="17"/>
      <c r="F927" s="26"/>
      <c r="G927" s="705" t="str">
        <f>General!O20</f>
        <v>b</v>
      </c>
      <c r="H927" s="706">
        <v>295</v>
      </c>
      <c r="I927" s="706">
        <v>27.5</v>
      </c>
      <c r="J927" s="706">
        <v>1</v>
      </c>
      <c r="K927" s="707" t="s">
        <v>50</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25">
      <c r="A928" s="6"/>
      <c r="B928" s="7"/>
      <c r="C928" s="17"/>
      <c r="D928" s="17"/>
      <c r="E928" s="17"/>
      <c r="F928" s="26"/>
      <c r="G928" s="705" t="str">
        <f>General!O21</f>
        <v>bd</v>
      </c>
      <c r="H928" s="706">
        <v>295</v>
      </c>
      <c r="I928" s="706">
        <v>27.5</v>
      </c>
      <c r="J928" s="706">
        <v>1</v>
      </c>
      <c r="K928" s="707" t="s">
        <v>50</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25">
      <c r="A929" s="6"/>
      <c r="B929" s="7"/>
      <c r="C929" s="17"/>
      <c r="D929" s="17"/>
      <c r="E929" s="17"/>
      <c r="F929" s="26"/>
      <c r="G929" s="705" t="str">
        <f>General!O22</f>
        <v>f</v>
      </c>
      <c r="H929" s="706">
        <v>350</v>
      </c>
      <c r="I929" s="706">
        <v>27.5</v>
      </c>
      <c r="J929" s="706">
        <v>1</v>
      </c>
      <c r="K929" s="708" t="s">
        <v>53</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25">
      <c r="A930" s="6"/>
      <c r="B930" s="7"/>
      <c r="C930" s="17"/>
      <c r="D930" s="17"/>
      <c r="E930" s="17"/>
      <c r="F930" s="26"/>
      <c r="G930" s="705" t="str">
        <f>General!O23</f>
        <v>h</v>
      </c>
      <c r="H930" s="706">
        <v>235</v>
      </c>
      <c r="I930" s="706">
        <v>27.5</v>
      </c>
      <c r="J930" s="706">
        <v>1</v>
      </c>
      <c r="K930" s="708" t="s">
        <v>51</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25">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25">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25">
      <c r="A933" s="6"/>
      <c r="B933" s="7"/>
      <c r="C933" s="17"/>
      <c r="D933" s="17"/>
      <c r="E933" s="17"/>
      <c r="F933" s="36"/>
      <c r="G933" s="705" t="str">
        <f>General!O26</f>
        <v>jc</v>
      </c>
      <c r="H933" s="717">
        <f>H934</f>
        <v>3000</v>
      </c>
      <c r="I933" s="717">
        <f t="shared" ref="I933:Q933" si="216">I934</f>
        <v>27.5</v>
      </c>
      <c r="J933" s="717">
        <f t="shared" si="216"/>
        <v>1</v>
      </c>
      <c r="K933" s="717">
        <f t="shared" si="216"/>
        <v>0</v>
      </c>
      <c r="L933" s="717">
        <f t="shared" si="216"/>
        <v>0</v>
      </c>
      <c r="M933" s="717">
        <f t="shared" si="216"/>
        <v>0</v>
      </c>
      <c r="N933" s="717">
        <f t="shared" si="216"/>
        <v>0</v>
      </c>
      <c r="O933" s="717">
        <f t="shared" si="216"/>
        <v>0</v>
      </c>
      <c r="P933" s="717">
        <f t="shared" si="216"/>
        <v>0</v>
      </c>
      <c r="Q933" s="718">
        <f t="shared" si="216"/>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25">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25">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25">
      <c r="A936" s="6"/>
      <c r="B936" s="7"/>
      <c r="C936" s="17"/>
      <c r="D936" s="17"/>
      <c r="E936" s="17"/>
      <c r="F936" s="33"/>
      <c r="G936" s="705" t="str">
        <f>General!O29</f>
        <v>l</v>
      </c>
      <c r="H936" s="706">
        <v>305</v>
      </c>
      <c r="I936" s="706">
        <v>27.5</v>
      </c>
      <c r="J936" s="706">
        <v>1</v>
      </c>
      <c r="K936" s="708" t="s">
        <v>52</v>
      </c>
      <c r="L936" s="706">
        <v>31.3</v>
      </c>
      <c r="M936" s="706">
        <v>100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25">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25">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25">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25">
      <c r="A940" s="6"/>
      <c r="B940" s="7"/>
      <c r="C940" s="17"/>
      <c r="D940" s="17"/>
      <c r="E940" s="17"/>
      <c r="F940" s="33"/>
      <c r="G940" s="705" t="str">
        <f>General!O33</f>
        <v>of</v>
      </c>
      <c r="H940" s="706">
        <v>1000</v>
      </c>
      <c r="I940" s="706">
        <v>27.5</v>
      </c>
      <c r="J940" s="706">
        <v>1</v>
      </c>
      <c r="K940" s="708" t="s">
        <v>51</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25">
      <c r="A941" s="6"/>
      <c r="B941" s="7"/>
      <c r="C941" s="17"/>
      <c r="D941" s="17"/>
      <c r="E941" s="17"/>
      <c r="F941" s="33"/>
      <c r="G941" s="705" t="str">
        <f>General!O34</f>
        <v>r</v>
      </c>
      <c r="H941" s="706">
        <v>26250</v>
      </c>
      <c r="I941" s="706">
        <v>27.5</v>
      </c>
      <c r="J941" s="706">
        <v>1</v>
      </c>
      <c r="K941" s="708" t="s">
        <v>54</v>
      </c>
      <c r="L941" s="706">
        <v>431</v>
      </c>
      <c r="M941" s="706">
        <v>100</v>
      </c>
      <c r="N941" s="708" t="s">
        <v>55</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25">
      <c r="A942" s="6"/>
      <c r="B942" s="7"/>
      <c r="C942" s="17"/>
      <c r="D942" s="17"/>
      <c r="E942" s="17"/>
      <c r="F942" s="33"/>
      <c r="G942" s="705" t="str">
        <f>General!O35</f>
        <v>rd</v>
      </c>
      <c r="H942" s="706">
        <v>26250</v>
      </c>
      <c r="I942" s="706">
        <v>27.5</v>
      </c>
      <c r="J942" s="706">
        <v>1</v>
      </c>
      <c r="K942" s="708" t="s">
        <v>54</v>
      </c>
      <c r="L942" s="706">
        <v>431</v>
      </c>
      <c r="M942" s="706">
        <v>100</v>
      </c>
      <c r="N942" s="708" t="s">
        <v>55</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25">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25">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25">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25">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25">
      <c r="A947" s="6"/>
      <c r="B947" s="7"/>
      <c r="C947" s="17"/>
      <c r="D947" s="17"/>
      <c r="E947" s="17"/>
      <c r="F947" s="33"/>
      <c r="G947" s="705" t="str">
        <f>General!O40</f>
        <v>tc</v>
      </c>
      <c r="H947" s="717">
        <f>H948</f>
        <v>3000</v>
      </c>
      <c r="I947" s="717">
        <f t="shared" ref="I947:Q947" si="217">I948</f>
        <v>27.5</v>
      </c>
      <c r="J947" s="717">
        <f t="shared" si="217"/>
        <v>1</v>
      </c>
      <c r="K947" s="717">
        <f t="shared" si="217"/>
        <v>0</v>
      </c>
      <c r="L947" s="717">
        <f t="shared" si="217"/>
        <v>0</v>
      </c>
      <c r="M947" s="717">
        <f t="shared" si="217"/>
        <v>0</v>
      </c>
      <c r="N947" s="717">
        <f t="shared" si="217"/>
        <v>0</v>
      </c>
      <c r="O947" s="717">
        <f t="shared" si="217"/>
        <v>0</v>
      </c>
      <c r="P947" s="717">
        <f t="shared" si="217"/>
        <v>0</v>
      </c>
      <c r="Q947" s="718">
        <f t="shared" si="217"/>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25">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25">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25">
      <c r="A950" s="6"/>
      <c r="B950" s="7"/>
      <c r="C950" s="17"/>
      <c r="D950" s="17"/>
      <c r="E950" s="17"/>
      <c r="F950" s="33"/>
      <c r="G950" s="705" t="str">
        <f>General!O43</f>
        <v>uc</v>
      </c>
      <c r="H950" s="717">
        <f>H951</f>
        <v>3000</v>
      </c>
      <c r="I950" s="717">
        <f t="shared" ref="I950:Q950" si="218">I951</f>
        <v>27.5</v>
      </c>
      <c r="J950" s="717">
        <f t="shared" si="218"/>
        <v>1</v>
      </c>
      <c r="K950" s="717">
        <f t="shared" si="218"/>
        <v>0</v>
      </c>
      <c r="L950" s="717">
        <f t="shared" si="218"/>
        <v>0</v>
      </c>
      <c r="M950" s="717">
        <f t="shared" si="218"/>
        <v>0</v>
      </c>
      <c r="N950" s="717">
        <f t="shared" si="218"/>
        <v>0</v>
      </c>
      <c r="O950" s="717">
        <f t="shared" si="218"/>
        <v>0</v>
      </c>
      <c r="P950" s="717">
        <f t="shared" si="218"/>
        <v>0</v>
      </c>
      <c r="Q950" s="718">
        <f t="shared" si="218"/>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25">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25">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25">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25">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25">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25">
      <c r="A956" s="6"/>
      <c r="B956" s="7"/>
      <c r="C956" s="17"/>
      <c r="D956" s="17"/>
      <c r="E956" s="17"/>
      <c r="F956" s="33"/>
      <c r="G956" s="705" t="str">
        <f>General!O49</f>
        <v>xc</v>
      </c>
      <c r="H956" s="717">
        <f>H957</f>
        <v>3000</v>
      </c>
      <c r="I956" s="717">
        <f t="shared" ref="I956:Q956" si="219">I957</f>
        <v>27.5</v>
      </c>
      <c r="J956" s="717">
        <f t="shared" si="219"/>
        <v>1</v>
      </c>
      <c r="K956" s="717">
        <f t="shared" si="219"/>
        <v>0</v>
      </c>
      <c r="L956" s="717">
        <f t="shared" si="219"/>
        <v>0</v>
      </c>
      <c r="M956" s="717">
        <f t="shared" si="219"/>
        <v>0</v>
      </c>
      <c r="N956" s="717">
        <f t="shared" si="219"/>
        <v>0</v>
      </c>
      <c r="O956" s="717">
        <f t="shared" si="219"/>
        <v>0</v>
      </c>
      <c r="P956" s="717">
        <f t="shared" si="219"/>
        <v>0</v>
      </c>
      <c r="Q956" s="718">
        <f t="shared" si="219"/>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25">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25">
      <c r="A958" s="6"/>
      <c r="B958" s="7"/>
      <c r="C958" s="17"/>
      <c r="D958" s="17"/>
      <c r="E958" s="17"/>
      <c r="F958" s="33"/>
      <c r="G958" s="705" t="str">
        <f>General!O51</f>
        <v>z</v>
      </c>
      <c r="H958" s="706">
        <v>4500</v>
      </c>
      <c r="I958" s="706">
        <v>27.5</v>
      </c>
      <c r="J958" s="706">
        <v>1</v>
      </c>
      <c r="K958" s="708" t="s">
        <v>54</v>
      </c>
      <c r="L958" s="706">
        <v>431</v>
      </c>
      <c r="M958" s="706">
        <v>100</v>
      </c>
      <c r="N958" s="708" t="s">
        <v>55</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25">
      <c r="A959" s="6"/>
      <c r="B959" s="7"/>
      <c r="C959" s="17"/>
      <c r="D959" s="17"/>
      <c r="E959" s="17"/>
      <c r="F959" s="33"/>
      <c r="G959" s="705" t="str">
        <f>General!O52</f>
        <v>zd</v>
      </c>
      <c r="H959" s="706">
        <v>4500</v>
      </c>
      <c r="I959" s="706">
        <v>27.5</v>
      </c>
      <c r="J959" s="706">
        <v>1</v>
      </c>
      <c r="K959" s="708" t="s">
        <v>54</v>
      </c>
      <c r="L959" s="706">
        <v>431</v>
      </c>
      <c r="M959" s="706">
        <v>100</v>
      </c>
      <c r="N959" s="708" t="s">
        <v>55</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25">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0999999999999996" customHeight="1" x14ac:dyDescent="0.25">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15" customHeight="1" x14ac:dyDescent="0.25">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25">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25">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0999999999999996" customHeight="1" outlineLevel="1" thickBot="1" x14ac:dyDescent="0.3">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0999999999999996" customHeight="1" outlineLevel="1" x14ac:dyDescent="0.25">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25">
      <c r="A967" s="6"/>
      <c r="B967" s="7"/>
      <c r="C967" s="12"/>
      <c r="D967" s="12"/>
      <c r="E967" s="12" t="s">
        <v>1</v>
      </c>
      <c r="F967" s="13"/>
      <c r="G967" s="14" t="s">
        <v>56</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25">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25">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25">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25">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25">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25">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25">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0999999999999996" customHeight="1" outlineLevel="1" x14ac:dyDescent="0.25">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0999999999999996" customHeight="1" outlineLevel="1" x14ac:dyDescent="0.25">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5" outlineLevel="1" x14ac:dyDescent="0.25">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5" outlineLevel="1" x14ac:dyDescent="0.25">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25">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25">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25">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25">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25">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25">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25">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25">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25">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0999999999999996" customHeight="1" outlineLevel="1" x14ac:dyDescent="0.25">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15" customHeight="1" outlineLevel="1" x14ac:dyDescent="0.25">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25">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949</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960</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Crop!G923</f>
        <v>landuse</v>
      </c>
      <c r="H20" s="25" t="s">
        <v>396</v>
      </c>
      <c r="I20" s="25" t="s">
        <v>59</v>
      </c>
      <c r="J20" s="25" t="s">
        <v>60</v>
      </c>
      <c r="K20" s="25" t="s">
        <v>61</v>
      </c>
      <c r="L20" s="25" t="s">
        <v>62</v>
      </c>
      <c r="M20" s="25" t="s">
        <v>900</v>
      </c>
      <c r="N20" s="25" t="s">
        <v>901</v>
      </c>
      <c r="O20" s="25" t="s">
        <v>902</v>
      </c>
      <c r="P20" s="25" t="s">
        <v>1186</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959</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964</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965</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957</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958</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950</v>
      </c>
      <c r="H55" s="17"/>
      <c r="I55" s="17"/>
      <c r="J55" s="22"/>
      <c r="K55" s="23" t="s">
        <v>395</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839</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410</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809</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810</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811</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812</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813</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814</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815</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816</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954</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951</v>
      </c>
      <c r="H69" s="17"/>
      <c r="I69" s="17"/>
      <c r="J69" s="23" t="s">
        <v>770</v>
      </c>
      <c r="K69" s="23" t="s">
        <v>395</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953</v>
      </c>
      <c r="L70" s="23" t="s">
        <v>953</v>
      </c>
      <c r="M70" s="23" t="s">
        <v>953</v>
      </c>
      <c r="N70" s="23" t="s">
        <v>953</v>
      </c>
      <c r="O70" s="23" t="s">
        <v>953</v>
      </c>
      <c r="P70" s="23" t="s">
        <v>953</v>
      </c>
      <c r="Q70" s="23" t="s">
        <v>953</v>
      </c>
      <c r="R70" s="23" t="s">
        <v>953</v>
      </c>
      <c r="S70" s="23" t="s">
        <v>953</v>
      </c>
      <c r="T70" s="23" t="s">
        <v>953</v>
      </c>
      <c r="U70" s="23"/>
      <c r="V70" s="22"/>
      <c r="W70" s="16"/>
      <c r="X70" s="8"/>
    </row>
    <row r="71" spans="1:24" x14ac:dyDescent="0.25">
      <c r="A71" s="165"/>
      <c r="B71" s="7"/>
      <c r="C71" s="17"/>
      <c r="D71" s="17"/>
      <c r="E71" s="17"/>
      <c r="F71" s="26"/>
      <c r="G71" s="26"/>
      <c r="H71" s="26"/>
      <c r="I71" t="s">
        <v>839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839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839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839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839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839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839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839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839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839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839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839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839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839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839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839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839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410</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410</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410</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410</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410</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410</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410</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410</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410</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410</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410</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410</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410</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410</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410</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410</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410</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809</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809</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809</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809</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809</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809</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809</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809</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809</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809</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809</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809</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809</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809</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809</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809</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809</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810</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810</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810</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810</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810</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810</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810</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810</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810</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810</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810</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810</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810</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810</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810</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810</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810</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811</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811</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811</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811</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811</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811</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811</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811</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811</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811</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811</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811</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811</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811</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811</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811</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811</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812</v>
      </c>
      <c r="J156" s="699" t="str">
        <f t="shared" si="6"/>
        <v>b</v>
      </c>
      <c r="K156" s="912">
        <v>0</v>
      </c>
      <c r="L156" s="912">
        <v>8</v>
      </c>
      <c r="M156" s="912">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812</v>
      </c>
      <c r="J157" s="699" t="str">
        <f t="shared" si="6"/>
        <v>bd</v>
      </c>
      <c r="K157" s="912">
        <v>0</v>
      </c>
      <c r="L157" s="912">
        <v>8</v>
      </c>
      <c r="M157" s="912">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812</v>
      </c>
      <c r="J158" s="699" t="str">
        <f t="shared" si="6"/>
        <v>f</v>
      </c>
      <c r="K158" s="912">
        <v>0</v>
      </c>
      <c r="L158" s="912">
        <v>8</v>
      </c>
      <c r="M158" s="912">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812</v>
      </c>
      <c r="J159" s="699" t="str">
        <f t="shared" si="6"/>
        <v>h</v>
      </c>
      <c r="K159" s="912">
        <v>0</v>
      </c>
      <c r="L159" s="912">
        <v>8</v>
      </c>
      <c r="M159" s="912">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812</v>
      </c>
      <c r="J160" s="699" t="str">
        <f t="shared" si="6"/>
        <v>i</v>
      </c>
      <c r="K160" s="912">
        <v>0</v>
      </c>
      <c r="L160" s="912">
        <v>8</v>
      </c>
      <c r="M160" s="912">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812</v>
      </c>
      <c r="J161" s="699" t="str">
        <f t="shared" si="6"/>
        <v>k</v>
      </c>
      <c r="K161" s="912">
        <v>0</v>
      </c>
      <c r="L161" s="912">
        <v>8</v>
      </c>
      <c r="M161" s="912">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812</v>
      </c>
      <c r="J162" s="699" t="str">
        <f t="shared" si="6"/>
        <v>l</v>
      </c>
      <c r="K162" s="912">
        <v>0</v>
      </c>
      <c r="L162" s="912">
        <v>8</v>
      </c>
      <c r="M162" s="912">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812</v>
      </c>
      <c r="J163" s="699" t="str">
        <f t="shared" si="6"/>
        <v>o</v>
      </c>
      <c r="K163" s="912">
        <v>0</v>
      </c>
      <c r="L163" s="912">
        <v>8</v>
      </c>
      <c r="M163" s="912">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812</v>
      </c>
      <c r="J164" s="699" t="str">
        <f t="shared" si="6"/>
        <v>od</v>
      </c>
      <c r="K164" s="912">
        <v>0</v>
      </c>
      <c r="L164" s="912">
        <v>8</v>
      </c>
      <c r="M164" s="912">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812</v>
      </c>
      <c r="J165" s="699" t="str">
        <f t="shared" si="6"/>
        <v>of</v>
      </c>
      <c r="K165" s="912">
        <v>0</v>
      </c>
      <c r="L165" s="912">
        <v>8</v>
      </c>
      <c r="M165" s="912">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812</v>
      </c>
      <c r="J166" s="699" t="str">
        <f t="shared" si="6"/>
        <v>r</v>
      </c>
      <c r="K166" s="912">
        <v>0</v>
      </c>
      <c r="L166" s="912">
        <v>8</v>
      </c>
      <c r="M166" s="912">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812</v>
      </c>
      <c r="J167" s="699" t="str">
        <f t="shared" si="6"/>
        <v>rd</v>
      </c>
      <c r="K167" s="912">
        <v>0</v>
      </c>
      <c r="L167" s="912">
        <v>8</v>
      </c>
      <c r="M167" s="912">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812</v>
      </c>
      <c r="J168" s="699" t="str">
        <f t="shared" si="6"/>
        <v>v</v>
      </c>
      <c r="K168" s="912">
        <v>0</v>
      </c>
      <c r="L168" s="912">
        <v>8</v>
      </c>
      <c r="M168" s="912">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812</v>
      </c>
      <c r="J169" s="699" t="str">
        <f t="shared" si="6"/>
        <v>w</v>
      </c>
      <c r="K169" s="912">
        <v>0</v>
      </c>
      <c r="L169" s="912">
        <v>8</v>
      </c>
      <c r="M169" s="912">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812</v>
      </c>
      <c r="J170" s="699" t="str">
        <f t="shared" si="6"/>
        <v>wd</v>
      </c>
      <c r="K170" s="912">
        <v>0</v>
      </c>
      <c r="L170" s="912">
        <v>8</v>
      </c>
      <c r="M170" s="912">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812</v>
      </c>
      <c r="J171" s="699" t="str">
        <f t="shared" si="6"/>
        <v>z</v>
      </c>
      <c r="K171" s="912">
        <v>0</v>
      </c>
      <c r="L171" s="912">
        <v>8</v>
      </c>
      <c r="M171" s="912">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812</v>
      </c>
      <c r="J172" s="699" t="str">
        <f t="shared" si="6"/>
        <v>zd</v>
      </c>
      <c r="K172" s="912">
        <v>0</v>
      </c>
      <c r="L172" s="912">
        <v>8</v>
      </c>
      <c r="M172" s="912">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813</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813</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813</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813</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813</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813</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813</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813</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813</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813</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813</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813</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813</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813</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813</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813</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813</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814</v>
      </c>
      <c r="J190" s="699" t="str">
        <f t="shared" si="6"/>
        <v>b</v>
      </c>
      <c r="K190" s="912">
        <v>0</v>
      </c>
      <c r="L190" s="912">
        <v>0</v>
      </c>
      <c r="M190" s="912">
        <v>8</v>
      </c>
      <c r="N190" s="912">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814</v>
      </c>
      <c r="J191" s="699" t="str">
        <f t="shared" si="6"/>
        <v>bd</v>
      </c>
      <c r="K191" s="912">
        <v>0</v>
      </c>
      <c r="L191" s="912">
        <v>0</v>
      </c>
      <c r="M191" s="912">
        <v>8</v>
      </c>
      <c r="N191" s="912">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814</v>
      </c>
      <c r="J192" s="699" t="str">
        <f t="shared" si="6"/>
        <v>f</v>
      </c>
      <c r="K192" s="912">
        <v>0</v>
      </c>
      <c r="L192" s="912">
        <v>0</v>
      </c>
      <c r="M192" s="912">
        <v>8</v>
      </c>
      <c r="N192" s="912">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814</v>
      </c>
      <c r="J193" s="699" t="str">
        <f t="shared" si="6"/>
        <v>h</v>
      </c>
      <c r="K193" s="912">
        <v>0</v>
      </c>
      <c r="L193" s="912">
        <v>0</v>
      </c>
      <c r="M193" s="912">
        <v>8</v>
      </c>
      <c r="N193" s="912">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814</v>
      </c>
      <c r="J194" s="699" t="str">
        <f t="shared" si="6"/>
        <v>i</v>
      </c>
      <c r="K194" s="912">
        <v>0</v>
      </c>
      <c r="L194" s="912">
        <v>0</v>
      </c>
      <c r="M194" s="912">
        <v>8</v>
      </c>
      <c r="N194" s="912">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814</v>
      </c>
      <c r="J195" s="699" t="str">
        <f t="shared" si="6"/>
        <v>k</v>
      </c>
      <c r="K195" s="912">
        <v>0</v>
      </c>
      <c r="L195" s="912">
        <v>0</v>
      </c>
      <c r="M195" s="912">
        <v>8</v>
      </c>
      <c r="N195" s="912">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814</v>
      </c>
      <c r="J196" s="699" t="str">
        <f t="shared" si="6"/>
        <v>l</v>
      </c>
      <c r="K196" s="912">
        <v>0</v>
      </c>
      <c r="L196" s="912">
        <v>0</v>
      </c>
      <c r="M196" s="912">
        <v>8</v>
      </c>
      <c r="N196" s="912">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814</v>
      </c>
      <c r="J197" s="699" t="str">
        <f t="shared" si="6"/>
        <v>o</v>
      </c>
      <c r="K197" s="912">
        <v>0</v>
      </c>
      <c r="L197" s="912">
        <v>0</v>
      </c>
      <c r="M197" s="912">
        <v>8</v>
      </c>
      <c r="N197" s="912">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814</v>
      </c>
      <c r="J198" s="699" t="str">
        <f t="shared" si="6"/>
        <v>od</v>
      </c>
      <c r="K198" s="912">
        <v>0</v>
      </c>
      <c r="L198" s="912">
        <v>0</v>
      </c>
      <c r="M198" s="912">
        <v>8</v>
      </c>
      <c r="N198" s="912">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814</v>
      </c>
      <c r="J199" s="699" t="str">
        <f t="shared" si="6"/>
        <v>of</v>
      </c>
      <c r="K199" s="912">
        <v>0</v>
      </c>
      <c r="L199" s="912">
        <v>0</v>
      </c>
      <c r="M199" s="912">
        <v>8</v>
      </c>
      <c r="N199" s="912">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814</v>
      </c>
      <c r="J200" s="699" t="str">
        <f t="shared" si="6"/>
        <v>r</v>
      </c>
      <c r="K200" s="912">
        <v>0</v>
      </c>
      <c r="L200" s="912">
        <v>0</v>
      </c>
      <c r="M200" s="912">
        <v>8</v>
      </c>
      <c r="N200" s="912">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814</v>
      </c>
      <c r="J201" s="699" t="str">
        <f t="shared" si="6"/>
        <v>rd</v>
      </c>
      <c r="K201" s="912">
        <v>0</v>
      </c>
      <c r="L201" s="912">
        <v>0</v>
      </c>
      <c r="M201" s="912">
        <v>8</v>
      </c>
      <c r="N201" s="912">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814</v>
      </c>
      <c r="J202" s="699" t="str">
        <f t="shared" si="6"/>
        <v>v</v>
      </c>
      <c r="K202" s="912">
        <v>0</v>
      </c>
      <c r="L202" s="912">
        <v>0</v>
      </c>
      <c r="M202" s="912">
        <v>8</v>
      </c>
      <c r="N202" s="912">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814</v>
      </c>
      <c r="J203" s="699" t="str">
        <f t="shared" si="6"/>
        <v>w</v>
      </c>
      <c r="K203" s="912">
        <v>0</v>
      </c>
      <c r="L203" s="912">
        <v>0</v>
      </c>
      <c r="M203" s="912">
        <v>8</v>
      </c>
      <c r="N203" s="912">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814</v>
      </c>
      <c r="J204" s="699" t="str">
        <f t="shared" si="6"/>
        <v>wd</v>
      </c>
      <c r="K204" s="912">
        <v>0</v>
      </c>
      <c r="L204" s="912">
        <v>0</v>
      </c>
      <c r="M204" s="912">
        <v>8</v>
      </c>
      <c r="N204" s="912">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814</v>
      </c>
      <c r="J205" s="699" t="str">
        <f t="shared" si="6"/>
        <v>z</v>
      </c>
      <c r="K205" s="912">
        <v>0</v>
      </c>
      <c r="L205" s="912">
        <v>0</v>
      </c>
      <c r="M205" s="912">
        <v>8</v>
      </c>
      <c r="N205" s="912">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814</v>
      </c>
      <c r="J206" s="699" t="str">
        <f t="shared" si="6"/>
        <v>zd</v>
      </c>
      <c r="K206" s="912">
        <v>0</v>
      </c>
      <c r="L206" s="912">
        <v>0</v>
      </c>
      <c r="M206" s="912">
        <v>8</v>
      </c>
      <c r="N206" s="912">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815</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815</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815</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815</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815</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815</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815</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815</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815</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815</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815</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815</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815</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815</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815</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815</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815</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816</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816</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816</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816</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816</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816</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816</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816</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816</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816</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816</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816</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816</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816</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816</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816</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816</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952</v>
      </c>
      <c r="H242" s="17"/>
      <c r="I242" s="17"/>
      <c r="J242" s="23"/>
      <c r="K242" s="23" t="s">
        <v>387</v>
      </c>
      <c r="L242" s="23" t="s">
        <v>388</v>
      </c>
      <c r="M242" s="23" t="s">
        <v>390</v>
      </c>
      <c r="N242" s="23" t="s">
        <v>391</v>
      </c>
      <c r="O242" s="23" t="s">
        <v>392</v>
      </c>
      <c r="P242" s="23" t="s">
        <v>394</v>
      </c>
      <c r="Q242" s="23" t="s">
        <v>903</v>
      </c>
      <c r="R242" s="23" t="s">
        <v>904</v>
      </c>
      <c r="S242" s="23" t="s">
        <v>1187</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947</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770</v>
      </c>
      <c r="K269" s="23" t="s">
        <v>395</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466</v>
      </c>
      <c r="H270" s="17"/>
      <c r="I270" s="17"/>
      <c r="J270" s="23"/>
      <c r="K270" s="23" t="s">
        <v>466</v>
      </c>
      <c r="L270" s="23" t="s">
        <v>466</v>
      </c>
      <c r="M270" s="23" t="s">
        <v>466</v>
      </c>
      <c r="N270" s="23" t="s">
        <v>466</v>
      </c>
      <c r="O270" s="23" t="s">
        <v>466</v>
      </c>
      <c r="P270" s="23" t="s">
        <v>466</v>
      </c>
      <c r="Q270" s="23" t="s">
        <v>466</v>
      </c>
      <c r="R270" s="23" t="s">
        <v>466</v>
      </c>
      <c r="S270" s="23" t="s">
        <v>466</v>
      </c>
      <c r="T270" s="23" t="s">
        <v>466</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956</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955</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766</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961</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948</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946</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966</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395</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15"/>
  <cols>
    <col min="1" max="1" width="5.28515625" style="796" customWidth="1"/>
    <col min="2" max="2" width="1.85546875" style="796" customWidth="1"/>
    <col min="3" max="4" width="0.7109375" style="796" customWidth="1"/>
    <col min="5" max="5" width="2.85546875" style="796" customWidth="1"/>
    <col min="6" max="6" width="1.85546875" style="796" customWidth="1"/>
    <col min="7" max="7" width="13.140625" style="796" customWidth="1"/>
    <col min="8" max="8" width="12.85546875" style="796" customWidth="1"/>
    <col min="9" max="9" width="11.140625" style="796" customWidth="1"/>
    <col min="10" max="10" width="13.140625" style="796" customWidth="1"/>
    <col min="11" max="11" width="12.7109375" style="796" customWidth="1"/>
    <col min="12" max="15" width="13.140625" style="796" customWidth="1"/>
    <col min="16" max="16" width="13.28515625" style="796" customWidth="1"/>
    <col min="17" max="18" width="13.140625" style="796" customWidth="1"/>
    <col min="19" max="19" width="13.28515625" style="796" customWidth="1"/>
    <col min="20" max="20" width="13.140625" style="796" customWidth="1"/>
    <col min="21" max="21" width="12.85546875" style="796" customWidth="1"/>
    <col min="22" max="22" width="15.5703125" style="796" bestFit="1" customWidth="1"/>
    <col min="23" max="16384" width="13.28515625" style="796"/>
  </cols>
  <sheetData>
    <row r="1" spans="1:25" ht="12" customHeight="1" x14ac:dyDescent="0.2">
      <c r="A1" s="801"/>
      <c r="B1" s="851"/>
      <c r="C1" s="851"/>
      <c r="D1" s="851"/>
      <c r="E1" s="851"/>
      <c r="F1" s="850"/>
      <c r="G1" s="850"/>
      <c r="H1" s="850"/>
      <c r="I1" s="850"/>
      <c r="J1" s="850"/>
      <c r="K1" s="850"/>
      <c r="L1" s="850"/>
      <c r="M1" s="850"/>
      <c r="N1" s="850"/>
      <c r="O1" s="850"/>
      <c r="P1" s="850"/>
      <c r="Q1" s="850"/>
      <c r="R1" s="850"/>
      <c r="S1" s="850"/>
      <c r="T1" s="850"/>
      <c r="U1" s="850"/>
      <c r="V1" s="850"/>
      <c r="W1" s="850"/>
      <c r="X1" s="850"/>
      <c r="Y1" s="850"/>
    </row>
    <row r="2" spans="1:25" ht="12" customHeight="1" x14ac:dyDescent="0.2">
      <c r="A2" s="801"/>
      <c r="B2" s="800"/>
      <c r="C2" s="800"/>
      <c r="D2" s="800"/>
      <c r="E2" s="800"/>
      <c r="F2" s="800"/>
      <c r="G2" s="800"/>
      <c r="H2" s="800"/>
      <c r="I2" s="800"/>
      <c r="J2" s="800"/>
      <c r="K2" s="800"/>
      <c r="L2" s="800"/>
      <c r="M2" s="800"/>
      <c r="N2" s="800"/>
      <c r="O2" s="800"/>
      <c r="P2" s="800"/>
      <c r="Q2" s="800"/>
      <c r="R2" s="800"/>
      <c r="S2" s="800"/>
      <c r="T2" s="800"/>
      <c r="U2" s="800"/>
      <c r="V2" s="800"/>
      <c r="W2" s="800"/>
      <c r="X2" s="800"/>
      <c r="Y2" s="800"/>
    </row>
    <row r="3" spans="1:25" ht="5.0999999999999996" customHeight="1" thickBot="1" x14ac:dyDescent="0.25">
      <c r="A3" s="801"/>
      <c r="B3" s="800"/>
      <c r="C3" s="800"/>
      <c r="D3" s="800"/>
      <c r="E3" s="800"/>
      <c r="F3" s="800"/>
      <c r="G3" s="800"/>
      <c r="H3" s="800"/>
      <c r="I3" s="800"/>
      <c r="J3" s="800"/>
      <c r="K3" s="800"/>
      <c r="L3" s="800"/>
      <c r="M3" s="800"/>
      <c r="N3" s="800"/>
      <c r="O3" s="800"/>
      <c r="P3" s="800"/>
      <c r="Q3" s="800"/>
      <c r="R3" s="800"/>
      <c r="S3" s="800"/>
      <c r="T3" s="800"/>
      <c r="U3" s="800"/>
      <c r="V3" s="800"/>
      <c r="W3" s="800"/>
      <c r="X3" s="800"/>
      <c r="Y3" s="800"/>
    </row>
    <row r="4" spans="1:25" ht="5.0999999999999996" customHeight="1" x14ac:dyDescent="0.2">
      <c r="A4" s="801"/>
      <c r="B4" s="807"/>
      <c r="C4" s="849" t="s">
        <v>0</v>
      </c>
      <c r="D4" s="849">
        <v>661.25</v>
      </c>
      <c r="E4" s="849"/>
      <c r="F4" s="849"/>
      <c r="G4" s="849"/>
      <c r="H4" s="849"/>
      <c r="I4" s="849"/>
      <c r="J4" s="849"/>
      <c r="K4" s="848"/>
      <c r="L4" s="848"/>
      <c r="M4" s="848"/>
      <c r="N4" s="848"/>
      <c r="O4" s="848"/>
      <c r="P4" s="848"/>
      <c r="Q4" s="848"/>
      <c r="R4" s="848"/>
      <c r="S4" s="848"/>
      <c r="T4" s="848"/>
      <c r="U4" s="848"/>
      <c r="V4" s="848"/>
      <c r="W4" s="848"/>
      <c r="X4" s="847"/>
      <c r="Y4" s="799"/>
    </row>
    <row r="5" spans="1:25" ht="12.95" customHeight="1" x14ac:dyDescent="0.2">
      <c r="A5" s="801"/>
      <c r="B5" s="807"/>
      <c r="C5" s="838"/>
      <c r="D5" s="838">
        <v>661.25</v>
      </c>
      <c r="E5" s="838" t="s">
        <v>1</v>
      </c>
      <c r="F5" s="846"/>
      <c r="G5" s="845" t="s">
        <v>1163</v>
      </c>
      <c r="H5" s="844"/>
      <c r="I5" s="844"/>
      <c r="J5" s="844"/>
      <c r="K5" s="844"/>
      <c r="L5" s="844"/>
      <c r="M5" s="844"/>
      <c r="N5" s="844"/>
      <c r="O5" s="844"/>
      <c r="P5" s="844"/>
      <c r="Q5" s="844"/>
      <c r="R5" s="844"/>
      <c r="S5" s="844"/>
      <c r="T5" s="843"/>
      <c r="U5" s="842"/>
      <c r="V5" s="841"/>
      <c r="W5" s="840"/>
      <c r="X5" s="808"/>
      <c r="Y5" s="799"/>
    </row>
    <row r="6" spans="1:25" ht="12.95" customHeight="1" x14ac:dyDescent="0.2">
      <c r="A6" s="801"/>
      <c r="B6" s="807"/>
      <c r="C6" s="838"/>
      <c r="D6" s="830"/>
      <c r="E6" s="821"/>
      <c r="F6" s="837"/>
      <c r="G6" s="835"/>
      <c r="H6" s="839"/>
      <c r="I6" s="835"/>
      <c r="J6" s="835"/>
      <c r="K6" s="835"/>
      <c r="L6" s="835"/>
      <c r="M6" s="835"/>
      <c r="N6" s="835"/>
      <c r="O6" s="835"/>
      <c r="P6" s="835"/>
      <c r="Q6" s="835"/>
      <c r="R6" s="835"/>
      <c r="S6" s="835"/>
      <c r="T6" s="834"/>
      <c r="U6" s="833"/>
      <c r="V6" s="832"/>
      <c r="W6" s="831"/>
      <c r="X6" s="808"/>
      <c r="Y6" s="799"/>
    </row>
    <row r="7" spans="1:25" ht="12.95" customHeight="1" x14ac:dyDescent="0.2">
      <c r="A7" s="801"/>
      <c r="B7" s="807"/>
      <c r="C7" s="821"/>
      <c r="D7" s="838"/>
      <c r="E7" s="821"/>
      <c r="F7" s="837"/>
      <c r="G7" s="887">
        <v>39336.602280092593</v>
      </c>
      <c r="H7" s="836"/>
      <c r="I7" s="835"/>
      <c r="J7" s="835"/>
      <c r="K7" s="835"/>
      <c r="L7" s="835"/>
      <c r="M7" s="835"/>
      <c r="N7" s="835"/>
      <c r="O7" s="835"/>
      <c r="P7" s="835"/>
      <c r="Q7" s="835"/>
      <c r="R7" s="835"/>
      <c r="S7" s="835"/>
      <c r="T7" s="834"/>
      <c r="U7" s="833"/>
      <c r="V7" s="832"/>
      <c r="W7" s="831"/>
      <c r="X7" s="808"/>
      <c r="Y7" s="799"/>
    </row>
    <row r="8" spans="1:25" ht="12.95" customHeight="1" x14ac:dyDescent="0.2">
      <c r="A8" s="801"/>
      <c r="B8" s="807"/>
      <c r="C8" s="821">
        <v>0</v>
      </c>
      <c r="D8" s="830"/>
      <c r="E8" s="821"/>
      <c r="F8" s="829"/>
      <c r="G8" s="828"/>
      <c r="H8" s="827"/>
      <c r="I8" s="826"/>
      <c r="J8" s="827"/>
      <c r="K8" s="826"/>
      <c r="L8" s="826"/>
      <c r="M8" s="826"/>
      <c r="N8" s="826"/>
      <c r="O8" s="826"/>
      <c r="P8" s="826"/>
      <c r="Q8" s="826"/>
      <c r="R8" s="826"/>
      <c r="S8" s="826"/>
      <c r="T8" s="825"/>
      <c r="U8" s="824"/>
      <c r="V8" s="823"/>
      <c r="W8" s="822"/>
      <c r="X8" s="808"/>
      <c r="Y8" s="799"/>
    </row>
    <row r="9" spans="1:25" ht="12.95" customHeight="1" x14ac:dyDescent="0.2">
      <c r="A9" s="801"/>
      <c r="B9" s="807"/>
      <c r="C9" s="821"/>
      <c r="D9" s="821"/>
      <c r="E9" s="821"/>
      <c r="F9" s="821"/>
      <c r="G9" s="821"/>
      <c r="H9" s="821"/>
      <c r="I9" s="821"/>
      <c r="J9" s="819"/>
      <c r="K9" s="819"/>
      <c r="L9" s="819"/>
      <c r="M9" s="819"/>
      <c r="N9" s="819"/>
      <c r="O9" s="819"/>
      <c r="P9" s="819"/>
      <c r="Q9" s="819"/>
      <c r="R9" s="819"/>
      <c r="S9" s="819"/>
      <c r="T9" s="819"/>
      <c r="U9" s="819"/>
      <c r="V9" s="819"/>
      <c r="W9" s="819"/>
      <c r="X9" s="808"/>
      <c r="Y9" s="799"/>
    </row>
    <row r="10" spans="1:25" ht="12.95" customHeight="1" x14ac:dyDescent="0.2">
      <c r="A10" s="801"/>
      <c r="B10" s="807"/>
      <c r="C10" s="821"/>
      <c r="D10" s="821"/>
      <c r="E10" s="821"/>
      <c r="F10" s="821"/>
      <c r="G10" s="821"/>
      <c r="H10" s="821"/>
      <c r="I10" s="821"/>
      <c r="J10" s="821"/>
      <c r="K10" s="821"/>
      <c r="L10" s="819"/>
      <c r="M10" s="819"/>
      <c r="N10" s="819"/>
      <c r="O10" s="819"/>
      <c r="P10" s="819"/>
      <c r="Q10" s="819"/>
      <c r="R10" s="819"/>
      <c r="S10" s="819"/>
      <c r="T10" s="819"/>
      <c r="U10" s="819"/>
      <c r="V10" s="819"/>
      <c r="W10" s="819"/>
      <c r="X10" s="808"/>
      <c r="Y10" s="799"/>
    </row>
    <row r="11" spans="1:25" ht="12.95" customHeight="1" x14ac:dyDescent="0.2">
      <c r="A11" s="801"/>
      <c r="B11" s="807"/>
      <c r="C11" s="821"/>
      <c r="D11" s="821"/>
      <c r="E11" s="821"/>
      <c r="F11" s="821"/>
      <c r="G11" s="821"/>
      <c r="H11" s="821"/>
      <c r="I11" s="821"/>
      <c r="J11" s="886"/>
      <c r="K11" s="886"/>
      <c r="L11" s="820"/>
      <c r="M11" s="820"/>
      <c r="N11" s="820"/>
      <c r="O11" s="820"/>
      <c r="P11" s="820"/>
      <c r="Q11" s="820"/>
      <c r="R11" s="820"/>
      <c r="S11" s="820"/>
      <c r="T11" s="819"/>
      <c r="U11" s="819"/>
      <c r="V11" s="819"/>
      <c r="W11" s="819"/>
      <c r="X11" s="808"/>
      <c r="Y11" s="799"/>
    </row>
    <row r="12" spans="1:25" ht="12.95" customHeight="1" x14ac:dyDescent="0.2">
      <c r="A12" s="801"/>
      <c r="B12" s="807"/>
      <c r="C12" s="813"/>
      <c r="D12" s="813"/>
      <c r="E12" s="813"/>
      <c r="F12" s="821"/>
      <c r="G12" s="821"/>
      <c r="H12" s="821"/>
      <c r="I12" s="821"/>
      <c r="J12" s="886"/>
      <c r="K12" s="886"/>
      <c r="L12" s="820"/>
      <c r="M12" s="820"/>
      <c r="N12" s="820"/>
      <c r="O12" s="820"/>
      <c r="P12" s="820"/>
      <c r="Q12" s="820"/>
      <c r="R12" s="820"/>
      <c r="S12" s="820"/>
      <c r="T12" s="819"/>
      <c r="U12" s="819"/>
      <c r="V12" s="819"/>
      <c r="W12" s="819"/>
      <c r="X12" s="808"/>
      <c r="Y12" s="799"/>
    </row>
    <row r="13" spans="1:25" ht="5.0999999999999996" customHeight="1" x14ac:dyDescent="0.2">
      <c r="A13" s="801"/>
      <c r="B13" s="807"/>
      <c r="C13" s="813"/>
      <c r="D13" s="813"/>
      <c r="E13" s="813"/>
      <c r="F13" s="821"/>
      <c r="G13" s="821"/>
      <c r="H13" s="821"/>
      <c r="I13" s="821"/>
      <c r="J13" s="886"/>
      <c r="K13" s="886"/>
      <c r="L13" s="820"/>
      <c r="M13" s="820"/>
      <c r="N13" s="820"/>
      <c r="O13" s="820"/>
      <c r="P13" s="820"/>
      <c r="Q13" s="820"/>
      <c r="R13" s="820"/>
      <c r="S13" s="820"/>
      <c r="T13" s="819"/>
      <c r="U13" s="819"/>
      <c r="V13" s="819"/>
      <c r="W13" s="819"/>
      <c r="X13" s="808"/>
      <c r="Y13" s="799"/>
    </row>
    <row r="14" spans="1:25" ht="5.0999999999999996" customHeight="1" x14ac:dyDescent="0.2">
      <c r="A14" s="801"/>
      <c r="B14" s="807"/>
      <c r="C14" s="813"/>
      <c r="D14" s="813"/>
      <c r="E14" s="813"/>
      <c r="F14" s="817"/>
      <c r="G14" s="899"/>
      <c r="H14" s="899"/>
      <c r="I14" s="899"/>
      <c r="J14" s="885"/>
      <c r="K14" s="885"/>
      <c r="L14" s="818"/>
      <c r="M14" s="818"/>
      <c r="N14" s="818"/>
      <c r="O14" s="818"/>
      <c r="P14" s="818"/>
      <c r="Q14" s="818"/>
      <c r="R14" s="818"/>
      <c r="S14" s="818"/>
      <c r="T14" s="809"/>
      <c r="U14" s="809"/>
      <c r="V14" s="809"/>
      <c r="W14" s="809"/>
      <c r="X14" s="808"/>
      <c r="Y14" s="799"/>
    </row>
    <row r="15" spans="1:25" ht="12.95" customHeight="1" x14ac:dyDescent="0.2">
      <c r="A15" s="801"/>
      <c r="B15" s="807"/>
      <c r="C15" s="813"/>
      <c r="D15" s="813"/>
      <c r="E15" s="813"/>
      <c r="F15" s="816"/>
      <c r="G15" s="811" t="s">
        <v>1162</v>
      </c>
      <c r="H15" s="811"/>
      <c r="I15" s="811"/>
      <c r="J15" s="98">
        <v>0.9</v>
      </c>
      <c r="K15" s="815"/>
      <c r="L15" s="810"/>
      <c r="M15" s="810"/>
      <c r="N15" s="810"/>
      <c r="O15" s="810"/>
      <c r="P15" s="810"/>
      <c r="Q15" s="810"/>
      <c r="R15" s="810"/>
      <c r="S15" s="810"/>
      <c r="T15" s="810"/>
      <c r="U15" s="810"/>
      <c r="V15" s="810"/>
      <c r="W15" s="814"/>
      <c r="X15" s="808"/>
      <c r="Y15" s="799"/>
    </row>
    <row r="16" spans="1:25" ht="12.95" customHeight="1" x14ac:dyDescent="0.2">
      <c r="A16" s="801"/>
      <c r="B16" s="807"/>
      <c r="C16" s="813"/>
      <c r="D16" s="813"/>
      <c r="E16" s="813"/>
      <c r="F16" s="816"/>
      <c r="G16" s="811" t="s">
        <v>1161</v>
      </c>
      <c r="H16" s="811"/>
      <c r="I16" s="811"/>
      <c r="J16" s="900">
        <v>660</v>
      </c>
      <c r="K16" s="810"/>
      <c r="L16" s="810"/>
      <c r="M16" s="810"/>
      <c r="N16" s="810"/>
      <c r="O16" s="810"/>
      <c r="P16" s="810"/>
      <c r="Q16" s="810"/>
      <c r="R16" s="810"/>
      <c r="S16" s="810"/>
      <c r="T16" s="810"/>
      <c r="U16" s="810"/>
      <c r="V16" s="810"/>
      <c r="W16" s="814"/>
      <c r="X16" s="808"/>
      <c r="Y16" s="799"/>
    </row>
    <row r="17" spans="1:25" ht="12.95" customHeight="1" x14ac:dyDescent="0.2">
      <c r="A17" s="801"/>
      <c r="B17" s="807"/>
      <c r="C17" s="813"/>
      <c r="D17" s="813"/>
      <c r="E17" s="813"/>
      <c r="F17" s="816"/>
      <c r="G17" s="811" t="s">
        <v>347</v>
      </c>
      <c r="H17" s="811"/>
      <c r="I17" s="811"/>
      <c r="J17" s="900" t="s">
        <v>1182</v>
      </c>
      <c r="K17" s="810"/>
      <c r="L17" s="810"/>
      <c r="M17" s="810"/>
      <c r="N17" s="810"/>
      <c r="O17" s="810"/>
      <c r="P17" s="810"/>
      <c r="Q17" s="810"/>
      <c r="R17" s="810"/>
      <c r="S17" s="810"/>
      <c r="T17" s="810"/>
      <c r="U17" s="810"/>
      <c r="V17" s="810"/>
      <c r="W17" s="814"/>
      <c r="X17" s="808"/>
      <c r="Y17" s="799"/>
    </row>
    <row r="18" spans="1:25" ht="5.0999999999999996" customHeight="1" x14ac:dyDescent="0.2">
      <c r="A18" s="801"/>
      <c r="B18" s="807"/>
      <c r="C18" s="813"/>
      <c r="D18" s="813"/>
      <c r="E18" s="813"/>
      <c r="F18" s="812"/>
      <c r="G18" s="811"/>
      <c r="H18" s="811"/>
      <c r="I18" s="811"/>
      <c r="J18" s="810"/>
      <c r="K18" s="810"/>
      <c r="L18" s="810"/>
      <c r="M18" s="810"/>
      <c r="N18" s="810"/>
      <c r="O18" s="810"/>
      <c r="P18" s="810"/>
      <c r="Q18" s="810"/>
      <c r="R18" s="810"/>
      <c r="S18" s="810"/>
      <c r="T18" s="810"/>
      <c r="U18" s="810"/>
      <c r="V18" s="810"/>
      <c r="W18" s="809"/>
      <c r="X18" s="808"/>
      <c r="Y18" s="799"/>
    </row>
    <row r="19" spans="1:25" ht="24" customHeight="1" x14ac:dyDescent="0.2">
      <c r="A19" s="801"/>
      <c r="B19" s="807"/>
      <c r="C19" s="806"/>
      <c r="D19" s="806"/>
      <c r="E19" s="806"/>
      <c r="F19" s="806"/>
      <c r="G19" s="805" t="str">
        <f>G5</f>
        <v>AREA OF SALTBUSH</v>
      </c>
      <c r="H19" s="804"/>
      <c r="I19" s="804"/>
      <c r="J19" s="804"/>
      <c r="K19" s="804"/>
      <c r="L19" s="804"/>
      <c r="M19" s="804"/>
      <c r="N19" s="804"/>
      <c r="O19" s="804"/>
      <c r="P19" s="804"/>
      <c r="Q19" s="804"/>
      <c r="R19" s="804"/>
      <c r="S19" s="804"/>
      <c r="T19" s="804"/>
      <c r="U19" s="803"/>
      <c r="V19" s="803"/>
      <c r="W19" s="803"/>
      <c r="X19" s="802" t="s">
        <v>24</v>
      </c>
      <c r="Y19" s="799"/>
    </row>
    <row r="20" spans="1:25" ht="12" customHeight="1" x14ac:dyDescent="0.2">
      <c r="A20" s="801"/>
      <c r="B20" s="800"/>
      <c r="C20" s="800"/>
      <c r="D20" s="800"/>
      <c r="E20" s="800"/>
      <c r="F20" s="799"/>
      <c r="G20" s="799"/>
      <c r="H20" s="799"/>
      <c r="I20" s="799"/>
      <c r="J20" s="799"/>
      <c r="K20" s="799"/>
      <c r="L20" s="799"/>
      <c r="M20" s="799"/>
      <c r="N20" s="799"/>
      <c r="O20" s="799"/>
      <c r="P20" s="799"/>
      <c r="Q20" s="799"/>
      <c r="R20" s="799"/>
      <c r="S20" s="799"/>
      <c r="T20" s="799"/>
      <c r="U20" s="799"/>
      <c r="V20" s="799"/>
      <c r="W20" s="799"/>
      <c r="X20" s="799"/>
      <c r="Y20" s="799"/>
    </row>
    <row r="21" spans="1:25" ht="12" customHeight="1" x14ac:dyDescent="0.2">
      <c r="A21" s="801"/>
      <c r="B21" s="800"/>
      <c r="C21" s="800"/>
      <c r="D21" s="800"/>
      <c r="E21" s="800"/>
      <c r="F21" s="800"/>
      <c r="G21" s="800"/>
      <c r="H21" s="800"/>
      <c r="I21" s="800"/>
      <c r="J21" s="800"/>
      <c r="K21" s="800"/>
      <c r="L21" s="800"/>
      <c r="M21" s="800"/>
      <c r="N21" s="800"/>
      <c r="O21" s="800"/>
      <c r="P21" s="800"/>
      <c r="Q21" s="800"/>
      <c r="R21" s="800"/>
      <c r="S21" s="800"/>
      <c r="T21" s="800"/>
      <c r="U21" s="800"/>
      <c r="V21" s="800"/>
      <c r="W21" s="800"/>
      <c r="X21" s="800"/>
      <c r="Y21" s="800"/>
    </row>
    <row r="22" spans="1:25" ht="5.0999999999999996" customHeight="1" thickBot="1" x14ac:dyDescent="0.25">
      <c r="A22" s="801"/>
      <c r="B22" s="800"/>
      <c r="C22" s="800"/>
      <c r="D22" s="800"/>
      <c r="E22" s="800"/>
      <c r="F22" s="800"/>
      <c r="G22" s="800"/>
      <c r="H22" s="800"/>
      <c r="I22" s="800"/>
      <c r="J22" s="800"/>
      <c r="K22" s="800"/>
      <c r="L22" s="800"/>
      <c r="M22" s="800"/>
      <c r="N22" s="800"/>
      <c r="O22" s="800"/>
      <c r="P22" s="800"/>
      <c r="Q22" s="800"/>
      <c r="R22" s="800"/>
      <c r="S22" s="800"/>
      <c r="T22" s="800"/>
      <c r="U22" s="800"/>
      <c r="V22" s="800"/>
      <c r="W22" s="800"/>
      <c r="X22" s="800"/>
      <c r="Y22" s="800"/>
    </row>
    <row r="23" spans="1:25" ht="5.0999999999999996" customHeight="1" x14ac:dyDescent="0.2">
      <c r="A23" s="801"/>
      <c r="B23" s="807"/>
      <c r="C23" s="849" t="s">
        <v>0</v>
      </c>
      <c r="D23" s="849">
        <v>417.58461259214789</v>
      </c>
      <c r="E23" s="849"/>
      <c r="F23" s="849"/>
      <c r="G23" s="849"/>
      <c r="H23" s="849"/>
      <c r="I23" s="849"/>
      <c r="J23" s="849"/>
      <c r="K23" s="848"/>
      <c r="L23" s="848"/>
      <c r="M23" s="848"/>
      <c r="N23" s="848"/>
      <c r="O23" s="848"/>
      <c r="P23" s="848"/>
      <c r="Q23" s="848"/>
      <c r="R23" s="848"/>
      <c r="S23" s="848"/>
      <c r="T23" s="848"/>
      <c r="U23" s="848"/>
      <c r="V23" s="848"/>
      <c r="W23" s="848"/>
      <c r="X23" s="847"/>
      <c r="Y23" s="799"/>
    </row>
    <row r="24" spans="1:25" ht="12.95" customHeight="1" x14ac:dyDescent="0.2">
      <c r="A24" s="801"/>
      <c r="B24" s="807"/>
      <c r="C24" s="838"/>
      <c r="D24" s="838">
        <v>417.58461259214789</v>
      </c>
      <c r="E24" s="838" t="s">
        <v>1</v>
      </c>
      <c r="F24" s="846"/>
      <c r="G24" s="845" t="s">
        <v>1160</v>
      </c>
      <c r="H24" s="844"/>
      <c r="I24" s="844"/>
      <c r="J24" s="844"/>
      <c r="K24" s="844"/>
      <c r="L24" s="844"/>
      <c r="M24" s="844"/>
      <c r="N24" s="844"/>
      <c r="O24" s="844"/>
      <c r="P24" s="844"/>
      <c r="Q24" s="844"/>
      <c r="R24" s="844"/>
      <c r="S24" s="844"/>
      <c r="T24" s="843"/>
      <c r="U24" s="842"/>
      <c r="V24" s="841"/>
      <c r="W24" s="840"/>
      <c r="X24" s="808"/>
      <c r="Y24" s="799"/>
    </row>
    <row r="25" spans="1:25" ht="12.95" customHeight="1" x14ac:dyDescent="0.2">
      <c r="A25" s="801"/>
      <c r="B25" s="807"/>
      <c r="C25" s="838"/>
      <c r="D25" s="830"/>
      <c r="E25" s="821"/>
      <c r="F25" s="837"/>
      <c r="G25" s="835"/>
      <c r="H25" s="839"/>
      <c r="I25" s="835"/>
      <c r="J25" s="835"/>
      <c r="K25" s="835"/>
      <c r="L25" s="835"/>
      <c r="M25" s="835"/>
      <c r="N25" s="835"/>
      <c r="O25" s="835"/>
      <c r="P25" s="835"/>
      <c r="Q25" s="835"/>
      <c r="R25" s="835"/>
      <c r="S25" s="835"/>
      <c r="T25" s="834"/>
      <c r="U25" s="833"/>
      <c r="V25" s="832"/>
      <c r="W25" s="831"/>
      <c r="X25" s="808"/>
      <c r="Y25" s="799"/>
    </row>
    <row r="26" spans="1:25" ht="12.95" customHeight="1" x14ac:dyDescent="0.2">
      <c r="A26" s="801"/>
      <c r="B26" s="807"/>
      <c r="C26" s="821"/>
      <c r="D26" s="838"/>
      <c r="E26" s="821"/>
      <c r="F26" s="837"/>
      <c r="G26" s="887">
        <v>44719.60229166667</v>
      </c>
      <c r="H26" s="836"/>
      <c r="I26" s="835"/>
      <c r="J26" s="835"/>
      <c r="K26" s="835"/>
      <c r="L26" s="835"/>
      <c r="M26" s="835"/>
      <c r="N26" s="835"/>
      <c r="O26" s="835"/>
      <c r="P26" s="835"/>
      <c r="Q26" s="835"/>
      <c r="R26" s="835"/>
      <c r="S26" s="835"/>
      <c r="T26" s="834"/>
      <c r="U26" s="833"/>
      <c r="V26" s="832"/>
      <c r="W26" s="831"/>
      <c r="X26" s="808"/>
      <c r="Y26" s="799"/>
    </row>
    <row r="27" spans="1:25" ht="12.95" customHeight="1" x14ac:dyDescent="0.2">
      <c r="A27" s="801"/>
      <c r="B27" s="807"/>
      <c r="C27" s="821">
        <v>0</v>
      </c>
      <c r="D27" s="830"/>
      <c r="E27" s="821"/>
      <c r="F27" s="829"/>
      <c r="G27" s="828"/>
      <c r="H27" s="827"/>
      <c r="I27" s="826"/>
      <c r="J27" s="827"/>
      <c r="K27" s="826"/>
      <c r="L27" s="826"/>
      <c r="M27" s="826"/>
      <c r="N27" s="826"/>
      <c r="O27" s="826"/>
      <c r="P27" s="826"/>
      <c r="Q27" s="826"/>
      <c r="R27" s="826"/>
      <c r="S27" s="826"/>
      <c r="T27" s="825"/>
      <c r="U27" s="824"/>
      <c r="V27" s="823"/>
      <c r="W27" s="822"/>
      <c r="X27" s="808"/>
      <c r="Y27" s="799"/>
    </row>
    <row r="28" spans="1:25" ht="12.95" customHeight="1" x14ac:dyDescent="0.2">
      <c r="A28" s="801"/>
      <c r="B28" s="807"/>
      <c r="C28" s="821"/>
      <c r="D28" s="821"/>
      <c r="E28" s="821"/>
      <c r="F28" s="821"/>
      <c r="G28" s="821"/>
      <c r="H28" s="821"/>
      <c r="I28" s="821"/>
      <c r="J28" s="819"/>
      <c r="K28" s="819"/>
      <c r="L28" s="819"/>
      <c r="M28" s="819"/>
      <c r="N28" s="819"/>
      <c r="O28" s="819"/>
      <c r="P28" s="819"/>
      <c r="Q28" s="819"/>
      <c r="R28" s="819"/>
      <c r="S28" s="819"/>
      <c r="T28" s="819"/>
      <c r="U28" s="819"/>
      <c r="V28" s="819"/>
      <c r="W28" s="819"/>
      <c r="X28" s="808"/>
      <c r="Y28" s="799"/>
    </row>
    <row r="29" spans="1:25" ht="12.95" customHeight="1" x14ac:dyDescent="0.2">
      <c r="A29" s="801"/>
      <c r="B29" s="807"/>
      <c r="C29" s="821"/>
      <c r="D29" s="821"/>
      <c r="E29" s="821"/>
      <c r="F29" s="821"/>
      <c r="G29" s="821"/>
      <c r="H29" s="821"/>
      <c r="I29" s="821"/>
      <c r="J29" s="821"/>
      <c r="K29" s="821"/>
      <c r="L29" s="819"/>
      <c r="M29" s="819"/>
      <c r="N29" s="819"/>
      <c r="O29" s="819"/>
      <c r="P29" s="819"/>
      <c r="Q29" s="819"/>
      <c r="R29" s="819"/>
      <c r="S29" s="819"/>
      <c r="T29" s="819"/>
      <c r="U29" s="819"/>
      <c r="V29" s="819"/>
      <c r="W29" s="819"/>
      <c r="X29" s="808"/>
      <c r="Y29" s="799"/>
    </row>
    <row r="30" spans="1:25" ht="12.95" customHeight="1" x14ac:dyDescent="0.2">
      <c r="A30" s="801"/>
      <c r="B30" s="807"/>
      <c r="C30" s="821"/>
      <c r="D30" s="821"/>
      <c r="E30" s="821"/>
      <c r="F30" s="821"/>
      <c r="G30" s="821"/>
      <c r="H30" s="821"/>
      <c r="I30" s="821"/>
      <c r="J30" s="886"/>
      <c r="K30" s="886"/>
      <c r="L30" s="820"/>
      <c r="M30" s="820"/>
      <c r="N30" s="820"/>
      <c r="O30" s="820"/>
      <c r="P30" s="820"/>
      <c r="Q30" s="820"/>
      <c r="R30" s="820"/>
      <c r="S30" s="820"/>
      <c r="T30" s="819"/>
      <c r="U30" s="819"/>
      <c r="V30" s="819"/>
      <c r="W30" s="819"/>
      <c r="X30" s="808"/>
      <c r="Y30" s="799"/>
    </row>
    <row r="31" spans="1:25" ht="12.95" customHeight="1" x14ac:dyDescent="0.2">
      <c r="A31" s="801"/>
      <c r="B31" s="807"/>
      <c r="C31" s="813"/>
      <c r="D31" s="813"/>
      <c r="E31" s="813"/>
      <c r="F31" s="821"/>
      <c r="G31" s="821"/>
      <c r="H31" s="821"/>
      <c r="I31" s="821"/>
      <c r="J31" s="886" t="s">
        <v>1159</v>
      </c>
      <c r="K31" s="886" t="s">
        <v>1158</v>
      </c>
      <c r="L31" s="820"/>
      <c r="M31" s="820"/>
      <c r="N31" s="820"/>
      <c r="O31" s="820"/>
      <c r="P31" s="820"/>
      <c r="Q31" s="820"/>
      <c r="R31" s="820"/>
      <c r="S31" s="820"/>
      <c r="T31" s="819"/>
      <c r="U31" s="819"/>
      <c r="V31" s="819"/>
      <c r="W31" s="819"/>
      <c r="X31" s="808"/>
      <c r="Y31" s="799"/>
    </row>
    <row r="32" spans="1:25" ht="5.0999999999999996" customHeight="1" x14ac:dyDescent="0.2">
      <c r="A32" s="801"/>
      <c r="B32" s="807"/>
      <c r="C32" s="813"/>
      <c r="D32" s="813"/>
      <c r="E32" s="813"/>
      <c r="F32" s="821"/>
      <c r="G32" s="821"/>
      <c r="H32" s="821"/>
      <c r="I32" s="821"/>
      <c r="J32" s="886"/>
      <c r="K32" s="886"/>
      <c r="L32" s="820"/>
      <c r="M32" s="820"/>
      <c r="N32" s="820"/>
      <c r="O32" s="820"/>
      <c r="P32" s="820"/>
      <c r="Q32" s="820"/>
      <c r="R32" s="820"/>
      <c r="S32" s="820"/>
      <c r="T32" s="819"/>
      <c r="U32" s="819"/>
      <c r="V32" s="819"/>
      <c r="W32" s="819"/>
      <c r="X32" s="808"/>
      <c r="Y32" s="799"/>
    </row>
    <row r="33" spans="1:25" ht="5.0999999999999996" customHeight="1" x14ac:dyDescent="0.2">
      <c r="A33" s="801"/>
      <c r="B33" s="807"/>
      <c r="C33" s="813"/>
      <c r="D33" s="813"/>
      <c r="E33" s="813"/>
      <c r="F33" s="817"/>
      <c r="G33" s="899"/>
      <c r="H33" s="899"/>
      <c r="I33" s="899"/>
      <c r="J33" s="885"/>
      <c r="K33" s="885"/>
      <c r="L33" s="818"/>
      <c r="M33" s="818"/>
      <c r="N33" s="818"/>
      <c r="O33" s="818"/>
      <c r="P33" s="818"/>
      <c r="Q33" s="818"/>
      <c r="R33" s="818"/>
      <c r="S33" s="818"/>
      <c r="T33" s="809"/>
      <c r="U33" s="809"/>
      <c r="V33" s="809"/>
      <c r="W33" s="809"/>
      <c r="X33" s="808"/>
      <c r="Y33" s="799"/>
    </row>
    <row r="34" spans="1:25" ht="12.95" customHeight="1" x14ac:dyDescent="0.2">
      <c r="A34" s="801"/>
      <c r="B34" s="807"/>
      <c r="C34" s="813"/>
      <c r="D34" s="813"/>
      <c r="E34" s="813"/>
      <c r="F34" s="817"/>
      <c r="G34" s="811" t="s">
        <v>1157</v>
      </c>
      <c r="H34" s="811"/>
      <c r="I34" s="898" t="s">
        <v>1156</v>
      </c>
      <c r="J34" s="130">
        <v>453.5</v>
      </c>
      <c r="K34" s="130">
        <v>80</v>
      </c>
      <c r="L34" s="810"/>
      <c r="M34" s="810"/>
      <c r="N34" s="810"/>
      <c r="O34" s="810"/>
      <c r="P34" s="810"/>
      <c r="Q34" s="810"/>
      <c r="R34" s="810"/>
      <c r="S34" s="810"/>
      <c r="T34" s="810"/>
      <c r="U34" s="810"/>
      <c r="V34" s="810"/>
      <c r="W34" s="814"/>
      <c r="X34" s="808"/>
      <c r="Y34" s="799"/>
    </row>
    <row r="35" spans="1:25" ht="12.95" customHeight="1" x14ac:dyDescent="0.2">
      <c r="A35" s="801"/>
      <c r="B35" s="807"/>
      <c r="C35" s="813"/>
      <c r="D35" s="813"/>
      <c r="E35" s="813"/>
      <c r="F35" s="817"/>
      <c r="G35" s="811" t="s">
        <v>1155</v>
      </c>
      <c r="H35" s="811"/>
      <c r="I35" s="898"/>
      <c r="J35" s="98">
        <v>0.8</v>
      </c>
      <c r="K35" s="98">
        <v>0.8</v>
      </c>
      <c r="L35" s="810"/>
      <c r="M35" s="810"/>
      <c r="N35" s="810"/>
      <c r="O35" s="810"/>
      <c r="P35" s="810"/>
      <c r="Q35" s="810"/>
      <c r="R35" s="810"/>
      <c r="S35" s="810"/>
      <c r="T35" s="810"/>
      <c r="U35" s="810"/>
      <c r="V35" s="810"/>
      <c r="W35" s="814"/>
      <c r="X35" s="808"/>
      <c r="Y35" s="799"/>
    </row>
    <row r="36" spans="1:25" ht="12.95" customHeight="1" x14ac:dyDescent="0.2">
      <c r="A36" s="801"/>
      <c r="B36" s="807"/>
      <c r="C36" s="813"/>
      <c r="D36" s="813"/>
      <c r="E36" s="813"/>
      <c r="F36" s="817"/>
      <c r="G36" s="811" t="s">
        <v>1154</v>
      </c>
      <c r="H36" s="811"/>
      <c r="I36" s="898" t="s">
        <v>1153</v>
      </c>
      <c r="J36" s="130">
        <v>20</v>
      </c>
      <c r="K36" s="130">
        <v>10</v>
      </c>
      <c r="L36" s="810"/>
      <c r="M36" s="810"/>
      <c r="N36" s="810"/>
      <c r="O36" s="810"/>
      <c r="P36" s="810"/>
      <c r="Q36" s="810"/>
      <c r="R36" s="810"/>
      <c r="S36" s="810"/>
      <c r="T36" s="810"/>
      <c r="U36" s="810"/>
      <c r="V36" s="810"/>
      <c r="W36" s="814"/>
      <c r="X36" s="808"/>
      <c r="Y36" s="799"/>
    </row>
    <row r="37" spans="1:25" ht="12.95" customHeight="1" x14ac:dyDescent="0.25">
      <c r="A37" s="801"/>
      <c r="B37" s="807"/>
      <c r="C37" s="813"/>
      <c r="D37" s="813"/>
      <c r="E37" s="813"/>
      <c r="F37" s="816"/>
      <c r="G37" s="811" t="s">
        <v>1178</v>
      </c>
      <c r="H37" s="811"/>
      <c r="I37" s="811"/>
      <c r="J37" s="908">
        <v>43466</v>
      </c>
      <c r="K37" s="907">
        <f>MIN(364,INT((J37 - DATE(YEAR(J37),1,1))))</f>
        <v>0</v>
      </c>
      <c r="L37" s="810"/>
      <c r="M37" s="810"/>
      <c r="N37" s="810"/>
      <c r="O37" s="810"/>
      <c r="P37" s="810"/>
      <c r="Q37" s="810"/>
      <c r="R37" s="810"/>
      <c r="S37" s="810"/>
      <c r="T37" s="810"/>
      <c r="U37" s="810"/>
      <c r="V37" s="810"/>
      <c r="W37" s="814"/>
      <c r="X37" s="808"/>
      <c r="Y37" s="799"/>
    </row>
    <row r="38" spans="1:25" ht="12.95" customHeight="1" x14ac:dyDescent="0.2">
      <c r="A38" s="801"/>
      <c r="B38" s="807"/>
      <c r="C38" s="813"/>
      <c r="D38" s="813"/>
      <c r="E38" s="813"/>
      <c r="F38" s="816"/>
      <c r="G38" s="811"/>
      <c r="H38" s="811"/>
      <c r="I38" s="811"/>
      <c r="J38" s="811"/>
      <c r="K38" s="811"/>
      <c r="L38" s="810"/>
      <c r="M38" s="810"/>
      <c r="N38" s="810"/>
      <c r="O38" s="810"/>
      <c r="P38" s="810"/>
      <c r="Q38" s="810"/>
      <c r="R38" s="810"/>
      <c r="S38" s="810"/>
      <c r="T38" s="810"/>
      <c r="U38" s="810"/>
      <c r="V38" s="810"/>
      <c r="W38" s="814"/>
      <c r="X38" s="808"/>
      <c r="Y38" s="799"/>
    </row>
    <row r="39" spans="1:25" ht="12.95" customHeight="1" x14ac:dyDescent="0.2">
      <c r="A39" s="801"/>
      <c r="B39" s="807"/>
      <c r="C39" s="813"/>
      <c r="D39" s="813"/>
      <c r="E39" s="813"/>
      <c r="F39" s="816"/>
      <c r="G39" s="811"/>
      <c r="H39" s="811"/>
      <c r="I39" s="811" t="s">
        <v>1185</v>
      </c>
      <c r="J39" s="811">
        <f>PMT(5%,i_saltbush_life,-i_saltbush_estab_cost/i_saltbush_success)</f>
        <v>45.487516613723137</v>
      </c>
      <c r="K39" s="811">
        <f>PMT(5%,i_understory_life,-i_understory_estab_cost/i_understory_success)</f>
        <v>12.950457496545667</v>
      </c>
      <c r="L39" s="810"/>
      <c r="M39" s="810"/>
      <c r="N39" s="810"/>
      <c r="O39" s="810"/>
      <c r="P39" s="810"/>
      <c r="Q39" s="810"/>
      <c r="R39" s="810"/>
      <c r="S39" s="810"/>
      <c r="T39" s="810"/>
      <c r="U39" s="810"/>
      <c r="V39" s="810"/>
      <c r="W39" s="814"/>
      <c r="X39" s="808"/>
      <c r="Y39" s="799"/>
    </row>
    <row r="40" spans="1:25" ht="5.0999999999999996" customHeight="1" x14ac:dyDescent="0.2">
      <c r="A40" s="801"/>
      <c r="B40" s="807"/>
      <c r="C40" s="813"/>
      <c r="D40" s="813"/>
      <c r="E40" s="813"/>
      <c r="F40" s="812"/>
      <c r="G40" s="811"/>
      <c r="H40" s="811"/>
      <c r="I40" s="811"/>
      <c r="J40" s="810"/>
      <c r="K40" s="810"/>
      <c r="L40" s="810"/>
      <c r="M40" s="810"/>
      <c r="N40" s="810"/>
      <c r="O40" s="810"/>
      <c r="P40" s="810"/>
      <c r="Q40" s="810"/>
      <c r="R40" s="810"/>
      <c r="S40" s="810"/>
      <c r="T40" s="810"/>
      <c r="U40" s="810"/>
      <c r="V40" s="810"/>
      <c r="W40" s="809"/>
      <c r="X40" s="808"/>
      <c r="Y40" s="799"/>
    </row>
    <row r="41" spans="1:25" ht="24" customHeight="1" x14ac:dyDescent="0.2">
      <c r="A41" s="801"/>
      <c r="B41" s="807"/>
      <c r="C41" s="806"/>
      <c r="D41" s="806"/>
      <c r="E41" s="806"/>
      <c r="F41" s="806"/>
      <c r="G41" s="805" t="str">
        <f>G24</f>
        <v>COST OF ESTABLISHING SALTBUSH</v>
      </c>
      <c r="H41" s="804"/>
      <c r="I41" s="804"/>
      <c r="J41" s="804"/>
      <c r="K41" s="804"/>
      <c r="L41" s="804"/>
      <c r="M41" s="804"/>
      <c r="N41" s="804"/>
      <c r="O41" s="804"/>
      <c r="P41" s="804"/>
      <c r="Q41" s="804"/>
      <c r="R41" s="804"/>
      <c r="S41" s="804"/>
      <c r="T41" s="804"/>
      <c r="U41" s="803"/>
      <c r="V41" s="803"/>
      <c r="W41" s="803"/>
      <c r="X41" s="802" t="s">
        <v>24</v>
      </c>
      <c r="Y41" s="799"/>
    </row>
    <row r="42" spans="1:25" ht="12" customHeight="1" x14ac:dyDescent="0.2">
      <c r="A42" s="801"/>
      <c r="B42" s="800"/>
      <c r="C42" s="800"/>
      <c r="D42" s="800"/>
      <c r="E42" s="800"/>
      <c r="F42" s="799"/>
      <c r="G42" s="799"/>
      <c r="H42" s="799"/>
      <c r="I42" s="799"/>
      <c r="J42" s="799"/>
      <c r="K42" s="799"/>
      <c r="L42" s="799"/>
      <c r="M42" s="799"/>
      <c r="N42" s="799"/>
      <c r="O42" s="799"/>
      <c r="P42" s="799"/>
      <c r="Q42" s="799"/>
      <c r="R42" s="799"/>
      <c r="S42" s="799"/>
      <c r="T42" s="799"/>
      <c r="U42" s="799"/>
      <c r="V42" s="799"/>
      <c r="W42" s="799"/>
      <c r="X42" s="799"/>
      <c r="Y42" s="799"/>
    </row>
    <row r="43" spans="1:25" ht="12" customHeight="1" x14ac:dyDescent="0.2">
      <c r="A43" s="801"/>
      <c r="B43" s="851"/>
      <c r="C43" s="851"/>
      <c r="D43" s="851"/>
      <c r="E43" s="851"/>
      <c r="F43" s="851"/>
      <c r="G43" s="851"/>
      <c r="H43" s="851"/>
      <c r="I43" s="851"/>
      <c r="J43" s="851"/>
      <c r="K43" s="851"/>
      <c r="L43" s="851"/>
      <c r="M43" s="851"/>
      <c r="N43" s="851"/>
      <c r="O43" s="851"/>
      <c r="P43" s="851"/>
      <c r="Q43" s="851"/>
      <c r="R43" s="851"/>
      <c r="S43" s="851"/>
      <c r="T43" s="851"/>
      <c r="U43" s="851"/>
      <c r="V43" s="851"/>
      <c r="W43" s="851"/>
      <c r="X43" s="851"/>
    </row>
    <row r="44" spans="1:25" ht="5.0999999999999996" customHeight="1" thickBot="1" x14ac:dyDescent="0.25">
      <c r="A44" s="801"/>
      <c r="B44" s="851"/>
      <c r="C44" s="851"/>
      <c r="D44" s="851"/>
      <c r="E44" s="891"/>
      <c r="F44" s="851"/>
      <c r="G44" s="851"/>
      <c r="H44" s="851"/>
      <c r="I44" s="851"/>
      <c r="J44" s="851"/>
      <c r="K44" s="851"/>
      <c r="L44" s="851"/>
      <c r="M44" s="851"/>
      <c r="N44" s="851"/>
      <c r="O44" s="851"/>
      <c r="P44" s="851"/>
      <c r="Q44" s="851"/>
      <c r="R44" s="851"/>
      <c r="S44" s="851"/>
      <c r="T44" s="851"/>
      <c r="U44" s="851"/>
      <c r="V44" s="851"/>
      <c r="W44" s="851"/>
      <c r="X44" s="851"/>
    </row>
    <row r="45" spans="1:25" ht="5.0999999999999996" customHeight="1" x14ac:dyDescent="0.2">
      <c r="A45" s="801"/>
      <c r="B45" s="851"/>
      <c r="C45" s="877" t="s">
        <v>0</v>
      </c>
      <c r="D45" s="877">
        <v>4408.9250000000002</v>
      </c>
      <c r="E45" s="877"/>
      <c r="F45" s="877"/>
      <c r="G45" s="877"/>
      <c r="H45" s="877"/>
      <c r="I45" s="877"/>
      <c r="J45" s="876"/>
      <c r="K45" s="876"/>
      <c r="L45" s="876"/>
      <c r="M45" s="876"/>
      <c r="N45" s="876"/>
      <c r="O45" s="876"/>
      <c r="P45" s="876"/>
      <c r="Q45" s="876"/>
      <c r="R45" s="876"/>
      <c r="S45" s="876"/>
      <c r="T45" s="876"/>
      <c r="U45" s="876"/>
      <c r="V45" s="876"/>
      <c r="W45" s="875"/>
      <c r="X45" s="850"/>
    </row>
    <row r="46" spans="1:25" ht="12.95" customHeight="1" x14ac:dyDescent="0.2">
      <c r="A46" s="801"/>
      <c r="B46" s="851"/>
      <c r="C46" s="874"/>
      <c r="D46" s="874">
        <v>4408.9250000000002</v>
      </c>
      <c r="E46" s="874" t="s">
        <v>1</v>
      </c>
      <c r="F46" s="872"/>
      <c r="G46" s="879" t="s">
        <v>1174</v>
      </c>
      <c r="H46" s="872"/>
      <c r="I46" s="872"/>
      <c r="J46" s="872"/>
      <c r="K46" s="872"/>
      <c r="L46" s="869"/>
      <c r="M46" s="872"/>
      <c r="N46" s="872"/>
      <c r="O46" s="872"/>
      <c r="P46" s="872"/>
      <c r="Q46" s="872"/>
      <c r="R46" s="872"/>
      <c r="S46" s="872"/>
      <c r="T46" s="871"/>
      <c r="U46" s="873"/>
      <c r="V46" s="869"/>
      <c r="W46" s="856"/>
      <c r="X46" s="850"/>
    </row>
    <row r="47" spans="1:25" ht="12.95" customHeight="1" x14ac:dyDescent="0.2">
      <c r="A47" s="801"/>
      <c r="B47" s="851"/>
      <c r="C47" s="874"/>
      <c r="D47" s="874"/>
      <c r="E47" s="861"/>
      <c r="F47" s="872"/>
      <c r="G47" s="872"/>
      <c r="H47" s="873"/>
      <c r="I47" s="872"/>
      <c r="J47" s="872"/>
      <c r="K47" s="872"/>
      <c r="L47" s="869"/>
      <c r="M47" s="872"/>
      <c r="N47" s="872"/>
      <c r="O47" s="872"/>
      <c r="P47" s="872"/>
      <c r="Q47" s="872"/>
      <c r="R47" s="872"/>
      <c r="S47" s="872"/>
      <c r="T47" s="871"/>
      <c r="U47" s="870"/>
      <c r="V47" s="869"/>
      <c r="W47" s="856"/>
      <c r="X47" s="850"/>
    </row>
    <row r="48" spans="1:25" ht="12.95" customHeight="1" x14ac:dyDescent="0.2">
      <c r="A48" s="801"/>
      <c r="B48" s="851"/>
      <c r="C48" s="861"/>
      <c r="D48" s="874"/>
      <c r="E48" s="861"/>
      <c r="F48" s="872"/>
      <c r="G48" s="890">
        <v>38530.672997685186</v>
      </c>
      <c r="H48" s="873"/>
      <c r="I48" s="872"/>
      <c r="J48" s="872" t="s">
        <v>1175</v>
      </c>
      <c r="K48" s="872"/>
      <c r="L48" s="869"/>
      <c r="M48" s="872"/>
      <c r="N48" s="872"/>
      <c r="O48" s="872"/>
      <c r="P48" s="872"/>
      <c r="Q48" s="872"/>
      <c r="R48" s="872"/>
      <c r="S48" s="872"/>
      <c r="T48" s="871"/>
      <c r="U48" s="870"/>
      <c r="V48" s="869"/>
      <c r="W48" s="856"/>
      <c r="X48" s="850"/>
    </row>
    <row r="49" spans="1:24" ht="12.95" customHeight="1" x14ac:dyDescent="0.2">
      <c r="A49" s="801"/>
      <c r="B49" s="851"/>
      <c r="C49" s="861">
        <v>0</v>
      </c>
      <c r="D49" s="874"/>
      <c r="E49" s="861"/>
      <c r="F49" s="872"/>
      <c r="G49" s="880"/>
      <c r="H49" s="873"/>
      <c r="I49" s="873"/>
      <c r="J49" s="872"/>
      <c r="K49" s="872"/>
      <c r="L49" s="869"/>
      <c r="M49" s="872"/>
      <c r="N49" s="872"/>
      <c r="O49" s="872"/>
      <c r="P49" s="872"/>
      <c r="Q49" s="872"/>
      <c r="R49" s="872"/>
      <c r="S49" s="872"/>
      <c r="T49" s="871"/>
      <c r="U49" s="870"/>
      <c r="V49" s="869"/>
      <c r="W49" s="856"/>
      <c r="X49" s="850"/>
    </row>
    <row r="50" spans="1:24" ht="12.95" customHeight="1" x14ac:dyDescent="0.2">
      <c r="A50" s="801"/>
      <c r="B50" s="851"/>
      <c r="C50" s="861"/>
      <c r="D50" s="861"/>
      <c r="E50" s="861"/>
      <c r="F50" s="861"/>
      <c r="G50" s="861"/>
      <c r="H50" s="861"/>
      <c r="I50" s="867"/>
      <c r="J50" s="867" t="s">
        <v>1126</v>
      </c>
      <c r="K50" s="867"/>
      <c r="L50" s="867"/>
      <c r="M50" s="867"/>
      <c r="N50" s="867"/>
      <c r="O50" s="867"/>
      <c r="P50" s="867"/>
      <c r="Q50" s="867"/>
      <c r="R50" s="867"/>
      <c r="S50" s="867"/>
      <c r="T50" s="867"/>
      <c r="U50" s="867"/>
      <c r="V50" s="867"/>
      <c r="W50" s="856"/>
      <c r="X50" s="850"/>
    </row>
    <row r="51" spans="1:24" ht="12.95" customHeight="1" x14ac:dyDescent="0.2">
      <c r="A51" s="801"/>
      <c r="B51" s="851"/>
      <c r="C51" s="861"/>
      <c r="D51" s="861"/>
      <c r="E51" s="861"/>
      <c r="F51" s="861"/>
      <c r="G51" s="861"/>
      <c r="H51" s="861"/>
      <c r="I51" s="867"/>
      <c r="J51" s="867"/>
      <c r="K51" s="892" t="s">
        <v>1152</v>
      </c>
      <c r="L51" s="861"/>
      <c r="M51" s="861"/>
      <c r="N51" s="861"/>
      <c r="O51" s="861"/>
      <c r="P51" s="861"/>
      <c r="Q51" s="861"/>
      <c r="R51" s="861"/>
      <c r="S51" s="861"/>
      <c r="T51" s="861"/>
      <c r="U51" s="892"/>
      <c r="V51" s="867"/>
      <c r="W51" s="856"/>
      <c r="X51" s="850"/>
    </row>
    <row r="52" spans="1:24" ht="12.95" customHeight="1" x14ac:dyDescent="0.2">
      <c r="A52" s="801"/>
      <c r="B52" s="851"/>
      <c r="C52" s="861"/>
      <c r="D52" s="861"/>
      <c r="E52" s="861"/>
      <c r="F52" s="861"/>
      <c r="G52" s="861"/>
      <c r="H52" s="861"/>
      <c r="I52" s="894" t="s">
        <v>1151</v>
      </c>
      <c r="J52" s="894" t="s">
        <v>1150</v>
      </c>
      <c r="K52" s="895" t="s">
        <v>1149</v>
      </c>
      <c r="L52" s="886"/>
      <c r="M52" s="861" t="s">
        <v>1138</v>
      </c>
      <c r="N52" s="861"/>
      <c r="O52" s="886"/>
      <c r="P52" s="867" t="s">
        <v>1136</v>
      </c>
      <c r="Q52" s="886"/>
      <c r="R52" s="861" t="s">
        <v>1134</v>
      </c>
      <c r="S52" s="886"/>
      <c r="T52" s="886"/>
      <c r="U52" s="867"/>
      <c r="V52" s="867"/>
      <c r="W52" s="856"/>
      <c r="X52" s="850"/>
    </row>
    <row r="53" spans="1:24" ht="12.95" customHeight="1" x14ac:dyDescent="0.2">
      <c r="A53" s="801"/>
      <c r="B53" s="851"/>
      <c r="C53" s="861"/>
      <c r="D53" s="861"/>
      <c r="E53" s="861"/>
      <c r="F53" s="861"/>
      <c r="G53" s="861"/>
      <c r="H53" s="861"/>
      <c r="I53" s="886" t="s">
        <v>1148</v>
      </c>
      <c r="J53" s="886" t="s">
        <v>1147</v>
      </c>
      <c r="K53" s="886" t="s">
        <v>1146</v>
      </c>
      <c r="L53" s="886"/>
      <c r="M53" s="861" t="s">
        <v>1127</v>
      </c>
      <c r="N53" s="861" t="s">
        <v>1137</v>
      </c>
      <c r="O53" s="886"/>
      <c r="P53" s="867" t="s">
        <v>1135</v>
      </c>
      <c r="Q53" s="886"/>
      <c r="R53" s="861" t="s">
        <v>1133</v>
      </c>
      <c r="S53" s="886"/>
      <c r="T53" s="886"/>
      <c r="U53" s="867"/>
      <c r="V53" s="867"/>
      <c r="W53" s="856"/>
      <c r="X53" s="850"/>
    </row>
    <row r="54" spans="1:24" ht="5.0999999999999996" customHeight="1" x14ac:dyDescent="0.2">
      <c r="A54" s="801"/>
      <c r="B54" s="851"/>
      <c r="C54" s="861"/>
      <c r="D54" s="861"/>
      <c r="E54" s="861"/>
      <c r="F54" s="861"/>
      <c r="G54" s="861"/>
      <c r="H54" s="861"/>
      <c r="I54" s="886"/>
      <c r="J54" s="886"/>
      <c r="K54" s="886"/>
      <c r="L54" s="886"/>
      <c r="M54" s="861"/>
      <c r="N54" s="861"/>
      <c r="O54" s="886"/>
      <c r="P54" s="867"/>
      <c r="Q54" s="886"/>
      <c r="R54" s="861"/>
      <c r="S54" s="886"/>
      <c r="T54" s="886"/>
      <c r="U54" s="867"/>
      <c r="V54" s="867"/>
      <c r="W54" s="856"/>
      <c r="X54" s="850"/>
    </row>
    <row r="55" spans="1:24" ht="5.0999999999999996" customHeight="1" x14ac:dyDescent="0.2">
      <c r="A55" s="801"/>
      <c r="B55" s="851"/>
      <c r="C55" s="861"/>
      <c r="D55" s="861"/>
      <c r="E55" s="861"/>
      <c r="F55" s="863"/>
      <c r="G55" s="863"/>
      <c r="H55" s="863"/>
      <c r="I55" s="866"/>
      <c r="J55" s="866"/>
      <c r="K55" s="888"/>
      <c r="L55" s="866"/>
      <c r="M55" s="863"/>
      <c r="N55" s="863"/>
      <c r="O55" s="866"/>
      <c r="P55" s="857"/>
      <c r="Q55" s="866"/>
      <c r="R55" s="863"/>
      <c r="S55" s="866"/>
      <c r="T55" s="866"/>
      <c r="U55" s="857"/>
      <c r="V55" s="857"/>
      <c r="W55" s="856"/>
      <c r="X55" s="850"/>
    </row>
    <row r="56" spans="1:24" ht="12.95" customHeight="1" x14ac:dyDescent="0.2">
      <c r="A56" s="801"/>
      <c r="B56" s="851"/>
      <c r="C56" s="861"/>
      <c r="D56" s="861"/>
      <c r="E56" s="861"/>
      <c r="F56" s="863"/>
      <c r="G56" s="864" t="s">
        <v>1164</v>
      </c>
      <c r="H56" s="897" t="s">
        <v>395</v>
      </c>
      <c r="I56" s="130">
        <v>50</v>
      </c>
      <c r="J56" s="901">
        <v>4.5</v>
      </c>
      <c r="K56" s="741">
        <v>0.01</v>
      </c>
      <c r="L56" s="862"/>
      <c r="M56" s="98">
        <v>0.23699999999999999</v>
      </c>
      <c r="N56" s="98">
        <v>0.64</v>
      </c>
      <c r="O56" s="862"/>
      <c r="P56" s="98">
        <v>0.42</v>
      </c>
      <c r="Q56" s="881"/>
      <c r="R56" s="98">
        <v>1</v>
      </c>
      <c r="S56" s="862"/>
      <c r="T56" s="862"/>
      <c r="U56" s="857"/>
      <c r="V56" s="857"/>
      <c r="W56" s="896"/>
      <c r="X56" s="850"/>
    </row>
    <row r="57" spans="1:24" ht="12.95" customHeight="1" x14ac:dyDescent="0.2">
      <c r="A57" s="801"/>
      <c r="B57" s="851"/>
      <c r="C57" s="861"/>
      <c r="D57" s="861"/>
      <c r="E57" s="861"/>
      <c r="F57" s="863"/>
      <c r="G57" s="864"/>
      <c r="H57" s="897" t="s">
        <v>141</v>
      </c>
      <c r="I57" s="130">
        <v>100</v>
      </c>
      <c r="J57" s="901">
        <v>2.2000000000000002</v>
      </c>
      <c r="K57" s="741">
        <v>0.01</v>
      </c>
      <c r="L57" s="862"/>
      <c r="M57" s="98">
        <v>0.23699999999999999</v>
      </c>
      <c r="N57" s="864"/>
      <c r="O57" s="862"/>
      <c r="P57" s="98">
        <v>0.42</v>
      </c>
      <c r="Q57" s="881"/>
      <c r="R57" s="98">
        <v>1</v>
      </c>
      <c r="S57" s="862"/>
      <c r="T57" s="862"/>
      <c r="U57" s="857"/>
      <c r="V57" s="857"/>
      <c r="W57" s="896"/>
      <c r="X57" s="850"/>
    </row>
    <row r="58" spans="1:24" ht="12.95" customHeight="1" x14ac:dyDescent="0.2">
      <c r="A58" s="801"/>
      <c r="B58" s="851"/>
      <c r="C58" s="861"/>
      <c r="D58" s="861"/>
      <c r="E58" s="861"/>
      <c r="F58" s="863"/>
      <c r="G58" s="864"/>
      <c r="H58" s="897" t="s">
        <v>142</v>
      </c>
      <c r="I58" s="130">
        <v>100</v>
      </c>
      <c r="J58" s="901">
        <v>2.2000000000000002</v>
      </c>
      <c r="K58" s="741">
        <v>0.01</v>
      </c>
      <c r="L58" s="862"/>
      <c r="M58" s="98">
        <v>0.23699999999999999</v>
      </c>
      <c r="N58" s="864"/>
      <c r="O58" s="862"/>
      <c r="P58" s="98">
        <v>0.32</v>
      </c>
      <c r="Q58" s="881"/>
      <c r="R58" s="98">
        <v>1</v>
      </c>
      <c r="S58" s="862"/>
      <c r="T58" s="862"/>
      <c r="U58" s="857"/>
      <c r="V58" s="857"/>
      <c r="W58" s="896"/>
      <c r="X58" s="850"/>
    </row>
    <row r="59" spans="1:24" ht="12.95" customHeight="1" x14ac:dyDescent="0.2">
      <c r="A59" s="801"/>
      <c r="B59" s="851"/>
      <c r="C59" s="861"/>
      <c r="D59" s="861"/>
      <c r="E59" s="861"/>
      <c r="F59" s="863"/>
      <c r="G59" s="864"/>
      <c r="H59" s="897" t="s">
        <v>143</v>
      </c>
      <c r="I59" s="130">
        <v>150</v>
      </c>
      <c r="J59" s="901">
        <v>1.8</v>
      </c>
      <c r="K59" s="741">
        <v>0.01</v>
      </c>
      <c r="L59" s="862"/>
      <c r="M59" s="98">
        <v>0.23699999999999999</v>
      </c>
      <c r="N59" s="864"/>
      <c r="O59" s="862"/>
      <c r="P59" s="98">
        <v>0.14000000000000001</v>
      </c>
      <c r="Q59" s="881"/>
      <c r="R59" s="98">
        <v>1</v>
      </c>
      <c r="S59" s="862"/>
      <c r="T59" s="862"/>
      <c r="U59" s="857"/>
      <c r="V59" s="857"/>
      <c r="W59" s="896"/>
      <c r="X59" s="850"/>
    </row>
    <row r="60" spans="1:24" ht="12.95" customHeight="1" x14ac:dyDescent="0.2">
      <c r="A60" s="801"/>
      <c r="B60" s="851"/>
      <c r="C60" s="861"/>
      <c r="D60" s="861"/>
      <c r="E60" s="861"/>
      <c r="F60" s="860"/>
      <c r="G60" s="864"/>
      <c r="H60" s="897" t="s">
        <v>144</v>
      </c>
      <c r="I60" s="130">
        <v>300</v>
      </c>
      <c r="J60" s="901">
        <v>0.75</v>
      </c>
      <c r="K60" s="741">
        <v>0.01</v>
      </c>
      <c r="L60" s="862"/>
      <c r="M60" s="98">
        <v>0.23699999999999999</v>
      </c>
      <c r="N60" s="864"/>
      <c r="O60" s="862"/>
      <c r="P60" s="98">
        <v>0.12</v>
      </c>
      <c r="Q60" s="881"/>
      <c r="R60" s="98">
        <v>1</v>
      </c>
      <c r="S60" s="862"/>
      <c r="T60" s="862"/>
      <c r="U60" s="857"/>
      <c r="V60" s="857"/>
      <c r="W60" s="896"/>
      <c r="X60" s="850"/>
    </row>
    <row r="61" spans="1:24" ht="12.95" customHeight="1" x14ac:dyDescent="0.2">
      <c r="A61" s="801"/>
      <c r="B61" s="851"/>
      <c r="C61" s="861"/>
      <c r="D61" s="861"/>
      <c r="E61" s="861"/>
      <c r="F61" s="882"/>
      <c r="G61" s="864"/>
      <c r="H61" s="897" t="s">
        <v>145</v>
      </c>
      <c r="I61" s="130">
        <v>300</v>
      </c>
      <c r="J61" s="901">
        <v>0.75</v>
      </c>
      <c r="K61" s="741">
        <v>0.01</v>
      </c>
      <c r="L61" s="862"/>
      <c r="M61" s="98">
        <v>0.23699999999999999</v>
      </c>
      <c r="N61" s="864"/>
      <c r="O61" s="862"/>
      <c r="P61" s="98">
        <v>0.23</v>
      </c>
      <c r="Q61" s="881"/>
      <c r="R61" s="98">
        <v>1</v>
      </c>
      <c r="S61" s="862"/>
      <c r="T61" s="862"/>
      <c r="U61" s="857"/>
      <c r="V61" s="857"/>
      <c r="W61" s="896"/>
      <c r="X61" s="850"/>
    </row>
    <row r="62" spans="1:24" ht="12.95" customHeight="1" x14ac:dyDescent="0.2">
      <c r="A62" s="801"/>
      <c r="B62" s="851"/>
      <c r="C62" s="861"/>
      <c r="D62" s="861"/>
      <c r="E62" s="861"/>
      <c r="F62" s="882"/>
      <c r="G62" s="864"/>
      <c r="H62" s="897" t="s">
        <v>146</v>
      </c>
      <c r="I62" s="130">
        <v>325</v>
      </c>
      <c r="J62" s="901">
        <v>1</v>
      </c>
      <c r="K62" s="741">
        <v>0.01</v>
      </c>
      <c r="L62" s="862"/>
      <c r="M62" s="98">
        <v>0.23699999999999999</v>
      </c>
      <c r="N62" s="864"/>
      <c r="O62" s="862"/>
      <c r="P62" s="98">
        <v>0.32</v>
      </c>
      <c r="Q62" s="881"/>
      <c r="R62" s="98">
        <v>1</v>
      </c>
      <c r="S62" s="862"/>
      <c r="T62" s="862"/>
      <c r="U62" s="857"/>
      <c r="V62" s="857"/>
      <c r="W62" s="896"/>
      <c r="X62" s="850"/>
    </row>
    <row r="63" spans="1:24" ht="12.95" customHeight="1" x14ac:dyDescent="0.2">
      <c r="A63" s="801"/>
      <c r="B63" s="851"/>
      <c r="C63" s="861"/>
      <c r="D63" s="861"/>
      <c r="E63" s="861"/>
      <c r="F63" s="882"/>
      <c r="G63" s="864"/>
      <c r="H63" s="897" t="s">
        <v>147</v>
      </c>
      <c r="I63" s="130">
        <v>350</v>
      </c>
      <c r="J63" s="901">
        <v>1.5</v>
      </c>
      <c r="K63" s="741">
        <v>0.01</v>
      </c>
      <c r="L63" s="862"/>
      <c r="M63" s="98">
        <v>0.23699999999999999</v>
      </c>
      <c r="N63" s="864"/>
      <c r="O63" s="862"/>
      <c r="P63" s="98">
        <v>0.42</v>
      </c>
      <c r="Q63" s="881"/>
      <c r="R63" s="98">
        <v>1</v>
      </c>
      <c r="S63" s="862"/>
      <c r="T63" s="862"/>
      <c r="U63" s="857"/>
      <c r="V63" s="857"/>
      <c r="W63" s="896"/>
      <c r="X63" s="850"/>
    </row>
    <row r="64" spans="1:24" ht="12.95" customHeight="1" x14ac:dyDescent="0.2">
      <c r="A64" s="801"/>
      <c r="B64" s="851"/>
      <c r="C64" s="861"/>
      <c r="D64" s="861"/>
      <c r="E64" s="861"/>
      <c r="F64" s="882"/>
      <c r="G64" s="864"/>
      <c r="H64" s="897" t="s">
        <v>148</v>
      </c>
      <c r="I64" s="130">
        <v>50</v>
      </c>
      <c r="J64" s="901">
        <v>4.5</v>
      </c>
      <c r="K64" s="741">
        <v>0.01</v>
      </c>
      <c r="L64" s="862"/>
      <c r="M64" s="98">
        <v>0.23699999999999999</v>
      </c>
      <c r="N64" s="864"/>
      <c r="O64" s="862"/>
      <c r="P64" s="98">
        <v>0.51</v>
      </c>
      <c r="Q64" s="881"/>
      <c r="R64" s="98">
        <v>1</v>
      </c>
      <c r="S64" s="862"/>
      <c r="T64" s="862"/>
      <c r="U64" s="857"/>
      <c r="V64" s="857"/>
      <c r="W64" s="896"/>
      <c r="X64" s="850"/>
    </row>
    <row r="65" spans="1:24" ht="12.95" customHeight="1" x14ac:dyDescent="0.2">
      <c r="A65" s="801"/>
      <c r="B65" s="851"/>
      <c r="C65" s="861"/>
      <c r="D65" s="861"/>
      <c r="E65" s="861"/>
      <c r="F65" s="882"/>
      <c r="G65" s="864"/>
      <c r="H65" s="897" t="s">
        <v>149</v>
      </c>
      <c r="I65" s="130">
        <v>50</v>
      </c>
      <c r="J65" s="901">
        <v>4.5</v>
      </c>
      <c r="K65" s="741">
        <v>0.01</v>
      </c>
      <c r="L65" s="862"/>
      <c r="M65" s="98">
        <v>0.23699999999999999</v>
      </c>
      <c r="N65" s="864"/>
      <c r="O65" s="862"/>
      <c r="P65" s="98">
        <v>0.6</v>
      </c>
      <c r="Q65" s="881"/>
      <c r="R65" s="98">
        <v>1</v>
      </c>
      <c r="S65" s="862"/>
      <c r="T65" s="862"/>
      <c r="U65" s="857"/>
      <c r="V65" s="857"/>
      <c r="W65" s="896"/>
      <c r="X65" s="850"/>
    </row>
    <row r="66" spans="1:24" ht="12.95" customHeight="1" x14ac:dyDescent="0.2">
      <c r="A66" s="801"/>
      <c r="B66" s="851"/>
      <c r="C66" s="861"/>
      <c r="D66" s="861"/>
      <c r="E66" s="861"/>
      <c r="F66" s="863"/>
      <c r="G66" s="864" t="s">
        <v>1165</v>
      </c>
      <c r="H66" s="897" t="s">
        <v>395</v>
      </c>
      <c r="I66" s="130">
        <v>50</v>
      </c>
      <c r="J66" s="901">
        <v>4.5</v>
      </c>
      <c r="K66" s="741">
        <v>0.01</v>
      </c>
      <c r="L66" s="862"/>
      <c r="M66" s="902">
        <f>M65</f>
        <v>0.23699999999999999</v>
      </c>
      <c r="N66" s="864"/>
      <c r="O66" s="862"/>
      <c r="P66" s="98">
        <v>0.42</v>
      </c>
      <c r="Q66" s="881"/>
      <c r="R66" s="98">
        <v>1</v>
      </c>
      <c r="S66" s="862"/>
      <c r="T66" s="862"/>
      <c r="U66" s="857"/>
      <c r="V66" s="857"/>
      <c r="W66" s="896"/>
      <c r="X66" s="850"/>
    </row>
    <row r="67" spans="1:24" ht="12.95" hidden="1" customHeight="1" outlineLevel="1" x14ac:dyDescent="0.2">
      <c r="A67" s="801"/>
      <c r="B67" s="851"/>
      <c r="C67" s="861"/>
      <c r="D67" s="861"/>
      <c r="E67" s="861"/>
      <c r="F67" s="863"/>
      <c r="G67" s="864"/>
      <c r="H67" s="897" t="s">
        <v>141</v>
      </c>
      <c r="I67" s="130">
        <v>100</v>
      </c>
      <c r="J67" s="901">
        <v>2.2000000000000002</v>
      </c>
      <c r="K67" s="741">
        <v>0.01</v>
      </c>
      <c r="L67" s="862"/>
      <c r="M67" s="902">
        <f t="shared" ref="M67:M130" si="0">M66</f>
        <v>0.23699999999999999</v>
      </c>
      <c r="N67" s="864"/>
      <c r="O67" s="862"/>
      <c r="P67" s="98">
        <v>0.42</v>
      </c>
      <c r="Q67" s="881"/>
      <c r="R67" s="98">
        <v>1</v>
      </c>
      <c r="S67" s="862"/>
      <c r="T67" s="862"/>
      <c r="U67" s="857"/>
      <c r="V67" s="857"/>
      <c r="W67" s="896"/>
      <c r="X67" s="850"/>
    </row>
    <row r="68" spans="1:24" ht="12.95" hidden="1" customHeight="1" outlineLevel="1" x14ac:dyDescent="0.2">
      <c r="A68" s="801"/>
      <c r="B68" s="851"/>
      <c r="C68" s="861"/>
      <c r="D68" s="861"/>
      <c r="E68" s="861"/>
      <c r="F68" s="863"/>
      <c r="G68" s="864"/>
      <c r="H68" s="897" t="s">
        <v>142</v>
      </c>
      <c r="I68" s="130">
        <v>100</v>
      </c>
      <c r="J68" s="901">
        <v>2.2000000000000002</v>
      </c>
      <c r="K68" s="741">
        <v>0.01</v>
      </c>
      <c r="L68" s="862"/>
      <c r="M68" s="902">
        <f t="shared" si="0"/>
        <v>0.23699999999999999</v>
      </c>
      <c r="N68" s="864"/>
      <c r="O68" s="862"/>
      <c r="P68" s="98">
        <v>0.32</v>
      </c>
      <c r="Q68" s="881"/>
      <c r="R68" s="98">
        <v>1</v>
      </c>
      <c r="S68" s="862"/>
      <c r="T68" s="862"/>
      <c r="U68" s="857"/>
      <c r="V68" s="857"/>
      <c r="W68" s="896"/>
      <c r="X68" s="850"/>
    </row>
    <row r="69" spans="1:24" ht="12.95" hidden="1" customHeight="1" outlineLevel="1" x14ac:dyDescent="0.2">
      <c r="A69" s="801"/>
      <c r="B69" s="851"/>
      <c r="C69" s="861"/>
      <c r="D69" s="861"/>
      <c r="E69" s="861"/>
      <c r="F69" s="863"/>
      <c r="G69" s="864"/>
      <c r="H69" s="897" t="s">
        <v>143</v>
      </c>
      <c r="I69" s="130">
        <v>150</v>
      </c>
      <c r="J69" s="901">
        <v>1.8</v>
      </c>
      <c r="K69" s="741">
        <v>0.01</v>
      </c>
      <c r="L69" s="862"/>
      <c r="M69" s="902">
        <f t="shared" si="0"/>
        <v>0.23699999999999999</v>
      </c>
      <c r="N69" s="864"/>
      <c r="O69" s="862"/>
      <c r="P69" s="98">
        <v>0.14000000000000001</v>
      </c>
      <c r="Q69" s="881"/>
      <c r="R69" s="98">
        <v>1</v>
      </c>
      <c r="S69" s="862"/>
      <c r="T69" s="862"/>
      <c r="U69" s="857"/>
      <c r="V69" s="857"/>
      <c r="W69" s="896"/>
      <c r="X69" s="850"/>
    </row>
    <row r="70" spans="1:24" ht="12.95" hidden="1" customHeight="1" outlineLevel="1" x14ac:dyDescent="0.2">
      <c r="A70" s="801"/>
      <c r="B70" s="851"/>
      <c r="C70" s="861"/>
      <c r="D70" s="861"/>
      <c r="E70" s="861"/>
      <c r="F70" s="860"/>
      <c r="G70" s="864"/>
      <c r="H70" s="897" t="s">
        <v>144</v>
      </c>
      <c r="I70" s="130">
        <v>300</v>
      </c>
      <c r="J70" s="901">
        <v>0.75</v>
      </c>
      <c r="K70" s="741">
        <v>0.01</v>
      </c>
      <c r="L70" s="862"/>
      <c r="M70" s="902">
        <f t="shared" si="0"/>
        <v>0.23699999999999999</v>
      </c>
      <c r="N70" s="864"/>
      <c r="O70" s="862"/>
      <c r="P70" s="98">
        <v>0.12</v>
      </c>
      <c r="Q70" s="881"/>
      <c r="R70" s="98">
        <v>1</v>
      </c>
      <c r="S70" s="862"/>
      <c r="T70" s="862"/>
      <c r="U70" s="857"/>
      <c r="V70" s="857"/>
      <c r="W70" s="896"/>
      <c r="X70" s="850"/>
    </row>
    <row r="71" spans="1:24" ht="12.95" hidden="1" customHeight="1" outlineLevel="1" x14ac:dyDescent="0.2">
      <c r="A71" s="801"/>
      <c r="B71" s="851"/>
      <c r="C71" s="861"/>
      <c r="D71" s="861"/>
      <c r="E71" s="861"/>
      <c r="F71" s="882"/>
      <c r="G71" s="864"/>
      <c r="H71" s="897" t="s">
        <v>145</v>
      </c>
      <c r="I71" s="130">
        <v>300</v>
      </c>
      <c r="J71" s="901">
        <v>0.75</v>
      </c>
      <c r="K71" s="741">
        <v>0.01</v>
      </c>
      <c r="L71" s="862"/>
      <c r="M71" s="902">
        <f t="shared" si="0"/>
        <v>0.23699999999999999</v>
      </c>
      <c r="N71" s="864"/>
      <c r="O71" s="862"/>
      <c r="P71" s="98">
        <v>0.23</v>
      </c>
      <c r="Q71" s="881"/>
      <c r="R71" s="98">
        <v>1</v>
      </c>
      <c r="S71" s="862"/>
      <c r="T71" s="862"/>
      <c r="U71" s="857"/>
      <c r="V71" s="857"/>
      <c r="W71" s="896"/>
      <c r="X71" s="850"/>
    </row>
    <row r="72" spans="1:24" ht="12.95" hidden="1" customHeight="1" outlineLevel="1" x14ac:dyDescent="0.2">
      <c r="A72" s="801"/>
      <c r="B72" s="851"/>
      <c r="C72" s="861"/>
      <c r="D72" s="861"/>
      <c r="E72" s="861"/>
      <c r="F72" s="882"/>
      <c r="G72" s="864"/>
      <c r="H72" s="897" t="s">
        <v>146</v>
      </c>
      <c r="I72" s="130">
        <v>325</v>
      </c>
      <c r="J72" s="901">
        <v>1</v>
      </c>
      <c r="K72" s="741">
        <v>0.01</v>
      </c>
      <c r="L72" s="862"/>
      <c r="M72" s="902">
        <f t="shared" si="0"/>
        <v>0.23699999999999999</v>
      </c>
      <c r="N72" s="864"/>
      <c r="O72" s="862"/>
      <c r="P72" s="98">
        <v>0.32</v>
      </c>
      <c r="Q72" s="881"/>
      <c r="R72" s="98">
        <v>1</v>
      </c>
      <c r="S72" s="862"/>
      <c r="T72" s="862"/>
      <c r="U72" s="857"/>
      <c r="V72" s="857"/>
      <c r="W72" s="896"/>
      <c r="X72" s="850"/>
    </row>
    <row r="73" spans="1:24" ht="12.95" hidden="1" customHeight="1" outlineLevel="1" x14ac:dyDescent="0.2">
      <c r="A73" s="801"/>
      <c r="B73" s="851"/>
      <c r="C73" s="861"/>
      <c r="D73" s="861"/>
      <c r="E73" s="861"/>
      <c r="F73" s="882"/>
      <c r="G73" s="864"/>
      <c r="H73" s="897" t="s">
        <v>147</v>
      </c>
      <c r="I73" s="130">
        <v>350</v>
      </c>
      <c r="J73" s="901">
        <v>1.5</v>
      </c>
      <c r="K73" s="741">
        <v>0.01</v>
      </c>
      <c r="L73" s="862"/>
      <c r="M73" s="902">
        <f t="shared" si="0"/>
        <v>0.23699999999999999</v>
      </c>
      <c r="N73" s="864"/>
      <c r="O73" s="862"/>
      <c r="P73" s="98">
        <v>0.42</v>
      </c>
      <c r="Q73" s="881"/>
      <c r="R73" s="98">
        <v>1</v>
      </c>
      <c r="S73" s="862"/>
      <c r="T73" s="862"/>
      <c r="U73" s="857"/>
      <c r="V73" s="857"/>
      <c r="W73" s="896"/>
      <c r="X73" s="850"/>
    </row>
    <row r="74" spans="1:24" ht="12.95" hidden="1" customHeight="1" outlineLevel="1" x14ac:dyDescent="0.2">
      <c r="A74" s="801"/>
      <c r="B74" s="851"/>
      <c r="C74" s="861"/>
      <c r="D74" s="861"/>
      <c r="E74" s="861"/>
      <c r="F74" s="882"/>
      <c r="G74" s="864"/>
      <c r="H74" s="897" t="s">
        <v>148</v>
      </c>
      <c r="I74" s="130">
        <v>50</v>
      </c>
      <c r="J74" s="901">
        <v>4.5</v>
      </c>
      <c r="K74" s="741">
        <v>0.01</v>
      </c>
      <c r="L74" s="862"/>
      <c r="M74" s="902">
        <f t="shared" si="0"/>
        <v>0.23699999999999999</v>
      </c>
      <c r="N74" s="864"/>
      <c r="O74" s="862"/>
      <c r="P74" s="98">
        <v>0.51</v>
      </c>
      <c r="Q74" s="881"/>
      <c r="R74" s="98">
        <v>1</v>
      </c>
      <c r="S74" s="862"/>
      <c r="T74" s="862"/>
      <c r="U74" s="857"/>
      <c r="V74" s="857"/>
      <c r="W74" s="896"/>
      <c r="X74" s="850"/>
    </row>
    <row r="75" spans="1:24" ht="12.95" hidden="1" customHeight="1" outlineLevel="1" x14ac:dyDescent="0.2">
      <c r="A75" s="801"/>
      <c r="B75" s="851"/>
      <c r="C75" s="861"/>
      <c r="D75" s="861"/>
      <c r="E75" s="861"/>
      <c r="F75" s="882"/>
      <c r="G75" s="864"/>
      <c r="H75" s="897" t="s">
        <v>149</v>
      </c>
      <c r="I75" s="130">
        <v>50</v>
      </c>
      <c r="J75" s="901">
        <v>4.5</v>
      </c>
      <c r="K75" s="741">
        <v>0.01</v>
      </c>
      <c r="L75" s="862"/>
      <c r="M75" s="902">
        <f t="shared" si="0"/>
        <v>0.23699999999999999</v>
      </c>
      <c r="N75" s="864"/>
      <c r="O75" s="862"/>
      <c r="P75" s="98">
        <v>0.6</v>
      </c>
      <c r="Q75" s="881"/>
      <c r="R75" s="98">
        <v>1</v>
      </c>
      <c r="S75" s="862"/>
      <c r="T75" s="862"/>
      <c r="U75" s="857"/>
      <c r="V75" s="857"/>
      <c r="W75" s="896"/>
      <c r="X75" s="850"/>
    </row>
    <row r="76" spans="1:24" ht="12.95" hidden="1" customHeight="1" outlineLevel="1" x14ac:dyDescent="0.2">
      <c r="A76" s="801"/>
      <c r="B76" s="851"/>
      <c r="C76" s="861"/>
      <c r="D76" s="861"/>
      <c r="E76" s="861"/>
      <c r="F76" s="863"/>
      <c r="G76" s="864" t="s">
        <v>1166</v>
      </c>
      <c r="H76" s="897" t="s">
        <v>395</v>
      </c>
      <c r="I76" s="130">
        <v>50</v>
      </c>
      <c r="J76" s="901">
        <v>4.5</v>
      </c>
      <c r="K76" s="741">
        <v>0.01</v>
      </c>
      <c r="L76" s="862"/>
      <c r="M76" s="902">
        <f t="shared" si="0"/>
        <v>0.23699999999999999</v>
      </c>
      <c r="N76" s="864"/>
      <c r="O76" s="862"/>
      <c r="P76" s="98">
        <v>0.42</v>
      </c>
      <c r="Q76" s="881"/>
      <c r="R76" s="98">
        <v>1</v>
      </c>
      <c r="S76" s="862"/>
      <c r="T76" s="862"/>
      <c r="U76" s="857"/>
      <c r="V76" s="857"/>
      <c r="W76" s="896"/>
      <c r="X76" s="850"/>
    </row>
    <row r="77" spans="1:24" ht="12.95" hidden="1" customHeight="1" outlineLevel="1" x14ac:dyDescent="0.2">
      <c r="A77" s="801"/>
      <c r="B77" s="851"/>
      <c r="C77" s="861"/>
      <c r="D77" s="861"/>
      <c r="E77" s="861"/>
      <c r="F77" s="863"/>
      <c r="G77" s="864"/>
      <c r="H77" s="897" t="s">
        <v>141</v>
      </c>
      <c r="I77" s="130">
        <v>100</v>
      </c>
      <c r="J77" s="901">
        <v>2.2000000000000002</v>
      </c>
      <c r="K77" s="741">
        <v>0.01</v>
      </c>
      <c r="L77" s="862"/>
      <c r="M77" s="902">
        <f t="shared" si="0"/>
        <v>0.23699999999999999</v>
      </c>
      <c r="N77" s="864"/>
      <c r="O77" s="862"/>
      <c r="P77" s="98">
        <v>0.42</v>
      </c>
      <c r="Q77" s="881"/>
      <c r="R77" s="98">
        <v>1</v>
      </c>
      <c r="S77" s="862"/>
      <c r="T77" s="862"/>
      <c r="U77" s="857"/>
      <c r="V77" s="857"/>
      <c r="W77" s="896"/>
      <c r="X77" s="850"/>
    </row>
    <row r="78" spans="1:24" ht="12.95" hidden="1" customHeight="1" outlineLevel="1" x14ac:dyDescent="0.2">
      <c r="A78" s="801"/>
      <c r="B78" s="851"/>
      <c r="C78" s="861"/>
      <c r="D78" s="861"/>
      <c r="E78" s="861"/>
      <c r="F78" s="863"/>
      <c r="G78" s="864"/>
      <c r="H78" s="897" t="s">
        <v>142</v>
      </c>
      <c r="I78" s="130">
        <v>100</v>
      </c>
      <c r="J78" s="901">
        <v>2.2000000000000002</v>
      </c>
      <c r="K78" s="741">
        <v>0.01</v>
      </c>
      <c r="L78" s="862"/>
      <c r="M78" s="902">
        <f t="shared" si="0"/>
        <v>0.23699999999999999</v>
      </c>
      <c r="N78" s="864"/>
      <c r="O78" s="862"/>
      <c r="P78" s="98">
        <v>0.32</v>
      </c>
      <c r="Q78" s="881"/>
      <c r="R78" s="98">
        <v>1</v>
      </c>
      <c r="S78" s="862"/>
      <c r="T78" s="862"/>
      <c r="U78" s="857"/>
      <c r="V78" s="857"/>
      <c r="W78" s="896"/>
      <c r="X78" s="850"/>
    </row>
    <row r="79" spans="1:24" ht="12.95" hidden="1" customHeight="1" outlineLevel="1" x14ac:dyDescent="0.2">
      <c r="A79" s="801"/>
      <c r="B79" s="851"/>
      <c r="C79" s="861"/>
      <c r="D79" s="861"/>
      <c r="E79" s="861"/>
      <c r="F79" s="863"/>
      <c r="G79" s="864"/>
      <c r="H79" s="897" t="s">
        <v>143</v>
      </c>
      <c r="I79" s="130">
        <v>150</v>
      </c>
      <c r="J79" s="901">
        <v>1.8</v>
      </c>
      <c r="K79" s="741">
        <v>0.01</v>
      </c>
      <c r="L79" s="862"/>
      <c r="M79" s="902">
        <f t="shared" si="0"/>
        <v>0.23699999999999999</v>
      </c>
      <c r="N79" s="864"/>
      <c r="O79" s="862"/>
      <c r="P79" s="98">
        <v>0.14000000000000001</v>
      </c>
      <c r="Q79" s="881"/>
      <c r="R79" s="98">
        <v>1</v>
      </c>
      <c r="S79" s="862"/>
      <c r="T79" s="862"/>
      <c r="U79" s="857"/>
      <c r="V79" s="857"/>
      <c r="W79" s="896"/>
      <c r="X79" s="850"/>
    </row>
    <row r="80" spans="1:24" ht="12.95" hidden="1" customHeight="1" outlineLevel="1" x14ac:dyDescent="0.2">
      <c r="A80" s="801"/>
      <c r="B80" s="851"/>
      <c r="C80" s="861"/>
      <c r="D80" s="861"/>
      <c r="E80" s="861"/>
      <c r="F80" s="860"/>
      <c r="G80" s="864"/>
      <c r="H80" s="897" t="s">
        <v>144</v>
      </c>
      <c r="I80" s="130">
        <v>300</v>
      </c>
      <c r="J80" s="901">
        <v>0.75</v>
      </c>
      <c r="K80" s="741">
        <v>0.01</v>
      </c>
      <c r="L80" s="862"/>
      <c r="M80" s="902">
        <f t="shared" si="0"/>
        <v>0.23699999999999999</v>
      </c>
      <c r="N80" s="864"/>
      <c r="O80" s="862"/>
      <c r="P80" s="98">
        <v>0.12</v>
      </c>
      <c r="Q80" s="881"/>
      <c r="R80" s="98">
        <v>1</v>
      </c>
      <c r="S80" s="862"/>
      <c r="T80" s="862"/>
      <c r="U80" s="857"/>
      <c r="V80" s="857"/>
      <c r="W80" s="896"/>
      <c r="X80" s="850"/>
    </row>
    <row r="81" spans="1:24" ht="12.95" hidden="1" customHeight="1" outlineLevel="1" x14ac:dyDescent="0.2">
      <c r="A81" s="801"/>
      <c r="B81" s="851"/>
      <c r="C81" s="861"/>
      <c r="D81" s="861"/>
      <c r="E81" s="861"/>
      <c r="F81" s="882"/>
      <c r="G81" s="864"/>
      <c r="H81" s="897" t="s">
        <v>145</v>
      </c>
      <c r="I81" s="130">
        <v>300</v>
      </c>
      <c r="J81" s="901">
        <v>0.75</v>
      </c>
      <c r="K81" s="741">
        <v>0.01</v>
      </c>
      <c r="L81" s="862"/>
      <c r="M81" s="902">
        <f t="shared" si="0"/>
        <v>0.23699999999999999</v>
      </c>
      <c r="N81" s="864"/>
      <c r="O81" s="862"/>
      <c r="P81" s="98">
        <v>0.23</v>
      </c>
      <c r="Q81" s="881"/>
      <c r="R81" s="98">
        <v>1</v>
      </c>
      <c r="S81" s="862"/>
      <c r="T81" s="862"/>
      <c r="U81" s="857"/>
      <c r="V81" s="857"/>
      <c r="W81" s="896"/>
      <c r="X81" s="850"/>
    </row>
    <row r="82" spans="1:24" ht="12.95" hidden="1" customHeight="1" outlineLevel="1" x14ac:dyDescent="0.2">
      <c r="A82" s="801"/>
      <c r="B82" s="851"/>
      <c r="C82" s="861"/>
      <c r="D82" s="861"/>
      <c r="E82" s="861"/>
      <c r="F82" s="882"/>
      <c r="G82" s="864"/>
      <c r="H82" s="897" t="s">
        <v>146</v>
      </c>
      <c r="I82" s="130">
        <v>325</v>
      </c>
      <c r="J82" s="901">
        <v>1</v>
      </c>
      <c r="K82" s="741">
        <v>0.01</v>
      </c>
      <c r="L82" s="862"/>
      <c r="M82" s="902">
        <f t="shared" si="0"/>
        <v>0.23699999999999999</v>
      </c>
      <c r="N82" s="864"/>
      <c r="O82" s="862"/>
      <c r="P82" s="98">
        <v>0.32</v>
      </c>
      <c r="Q82" s="881"/>
      <c r="R82" s="98">
        <v>1</v>
      </c>
      <c r="S82" s="862"/>
      <c r="T82" s="862"/>
      <c r="U82" s="857"/>
      <c r="V82" s="857"/>
      <c r="W82" s="896"/>
      <c r="X82" s="850"/>
    </row>
    <row r="83" spans="1:24" ht="12.95" hidden="1" customHeight="1" outlineLevel="1" x14ac:dyDescent="0.2">
      <c r="A83" s="801"/>
      <c r="B83" s="851"/>
      <c r="C83" s="861"/>
      <c r="D83" s="861"/>
      <c r="E83" s="861"/>
      <c r="F83" s="882"/>
      <c r="G83" s="864"/>
      <c r="H83" s="897" t="s">
        <v>147</v>
      </c>
      <c r="I83" s="130">
        <v>350</v>
      </c>
      <c r="J83" s="901">
        <v>1.5</v>
      </c>
      <c r="K83" s="741">
        <v>0.01</v>
      </c>
      <c r="L83" s="862"/>
      <c r="M83" s="902">
        <f t="shared" si="0"/>
        <v>0.23699999999999999</v>
      </c>
      <c r="N83" s="864"/>
      <c r="O83" s="862"/>
      <c r="P83" s="98">
        <v>0.42</v>
      </c>
      <c r="Q83" s="881"/>
      <c r="R83" s="98">
        <v>1</v>
      </c>
      <c r="S83" s="862"/>
      <c r="T83" s="862"/>
      <c r="U83" s="857"/>
      <c r="V83" s="857"/>
      <c r="W83" s="896"/>
      <c r="X83" s="850"/>
    </row>
    <row r="84" spans="1:24" ht="12.95" hidden="1" customHeight="1" outlineLevel="1" x14ac:dyDescent="0.2">
      <c r="A84" s="801"/>
      <c r="B84" s="851"/>
      <c r="C84" s="861"/>
      <c r="D84" s="861"/>
      <c r="E84" s="861"/>
      <c r="F84" s="882"/>
      <c r="G84" s="864"/>
      <c r="H84" s="897" t="s">
        <v>148</v>
      </c>
      <c r="I84" s="130">
        <v>50</v>
      </c>
      <c r="J84" s="901">
        <v>4.5</v>
      </c>
      <c r="K84" s="741">
        <v>0.01</v>
      </c>
      <c r="L84" s="862"/>
      <c r="M84" s="902">
        <f t="shared" si="0"/>
        <v>0.23699999999999999</v>
      </c>
      <c r="N84" s="864"/>
      <c r="O84" s="862"/>
      <c r="P84" s="98">
        <v>0.51</v>
      </c>
      <c r="Q84" s="881"/>
      <c r="R84" s="98">
        <v>1</v>
      </c>
      <c r="S84" s="862"/>
      <c r="T84" s="862"/>
      <c r="U84" s="857"/>
      <c r="V84" s="857"/>
      <c r="W84" s="896"/>
      <c r="X84" s="850"/>
    </row>
    <row r="85" spans="1:24" ht="12.95" hidden="1" customHeight="1" outlineLevel="1" x14ac:dyDescent="0.2">
      <c r="A85" s="801"/>
      <c r="B85" s="851"/>
      <c r="C85" s="861"/>
      <c r="D85" s="861"/>
      <c r="E85" s="861"/>
      <c r="F85" s="882"/>
      <c r="G85" s="864"/>
      <c r="H85" s="897" t="s">
        <v>149</v>
      </c>
      <c r="I85" s="130">
        <v>50</v>
      </c>
      <c r="J85" s="901">
        <v>4.5</v>
      </c>
      <c r="K85" s="741">
        <v>0.01</v>
      </c>
      <c r="L85" s="862"/>
      <c r="M85" s="902">
        <f t="shared" si="0"/>
        <v>0.23699999999999999</v>
      </c>
      <c r="N85" s="864"/>
      <c r="O85" s="862"/>
      <c r="P85" s="98">
        <v>0.6</v>
      </c>
      <c r="Q85" s="881"/>
      <c r="R85" s="98">
        <v>1</v>
      </c>
      <c r="S85" s="862"/>
      <c r="T85" s="862"/>
      <c r="U85" s="857"/>
      <c r="V85" s="857"/>
      <c r="W85" s="896"/>
      <c r="X85" s="850"/>
    </row>
    <row r="86" spans="1:24" ht="12.95" hidden="1" customHeight="1" outlineLevel="1" x14ac:dyDescent="0.2">
      <c r="A86" s="801"/>
      <c r="B86" s="851"/>
      <c r="C86" s="861"/>
      <c r="D86" s="861"/>
      <c r="E86" s="861"/>
      <c r="F86" s="863"/>
      <c r="G86" s="864" t="s">
        <v>1167</v>
      </c>
      <c r="H86" s="897" t="s">
        <v>395</v>
      </c>
      <c r="I86" s="130">
        <v>50</v>
      </c>
      <c r="J86" s="901">
        <v>4.5</v>
      </c>
      <c r="K86" s="741">
        <v>0.01</v>
      </c>
      <c r="L86" s="862"/>
      <c r="M86" s="902">
        <f t="shared" si="0"/>
        <v>0.23699999999999999</v>
      </c>
      <c r="N86" s="864"/>
      <c r="O86" s="862"/>
      <c r="P86" s="98">
        <v>0.42</v>
      </c>
      <c r="Q86" s="881"/>
      <c r="R86" s="98">
        <v>1</v>
      </c>
      <c r="S86" s="862"/>
      <c r="T86" s="862"/>
      <c r="U86" s="857"/>
      <c r="V86" s="857"/>
      <c r="W86" s="896"/>
      <c r="X86" s="850"/>
    </row>
    <row r="87" spans="1:24" ht="12.95" hidden="1" customHeight="1" outlineLevel="1" x14ac:dyDescent="0.2">
      <c r="A87" s="801"/>
      <c r="B87" s="851"/>
      <c r="C87" s="861"/>
      <c r="D87" s="861"/>
      <c r="E87" s="861"/>
      <c r="F87" s="863"/>
      <c r="G87" s="864"/>
      <c r="H87" s="897" t="s">
        <v>141</v>
      </c>
      <c r="I87" s="130">
        <v>100</v>
      </c>
      <c r="J87" s="901">
        <v>2.2000000000000002</v>
      </c>
      <c r="K87" s="741">
        <v>0.01</v>
      </c>
      <c r="L87" s="862"/>
      <c r="M87" s="902">
        <f t="shared" si="0"/>
        <v>0.23699999999999999</v>
      </c>
      <c r="N87" s="864"/>
      <c r="O87" s="862"/>
      <c r="P87" s="98">
        <v>0.42</v>
      </c>
      <c r="Q87" s="881"/>
      <c r="R87" s="98">
        <v>1</v>
      </c>
      <c r="S87" s="862"/>
      <c r="T87" s="862"/>
      <c r="U87" s="857"/>
      <c r="V87" s="857"/>
      <c r="W87" s="896"/>
      <c r="X87" s="850"/>
    </row>
    <row r="88" spans="1:24" ht="12.95" hidden="1" customHeight="1" outlineLevel="1" x14ac:dyDescent="0.2">
      <c r="A88" s="801"/>
      <c r="B88" s="851"/>
      <c r="C88" s="861"/>
      <c r="D88" s="861"/>
      <c r="E88" s="861"/>
      <c r="F88" s="863"/>
      <c r="G88" s="864"/>
      <c r="H88" s="897" t="s">
        <v>142</v>
      </c>
      <c r="I88" s="130">
        <v>100</v>
      </c>
      <c r="J88" s="901">
        <v>2.2000000000000002</v>
      </c>
      <c r="K88" s="741">
        <v>0.01</v>
      </c>
      <c r="L88" s="862"/>
      <c r="M88" s="902">
        <f t="shared" si="0"/>
        <v>0.23699999999999999</v>
      </c>
      <c r="N88" s="864"/>
      <c r="O88" s="862"/>
      <c r="P88" s="98">
        <v>0.32</v>
      </c>
      <c r="Q88" s="881"/>
      <c r="R88" s="98">
        <v>1</v>
      </c>
      <c r="S88" s="862"/>
      <c r="T88" s="862"/>
      <c r="U88" s="857"/>
      <c r="V88" s="857"/>
      <c r="W88" s="896"/>
      <c r="X88" s="850"/>
    </row>
    <row r="89" spans="1:24" ht="12.95" hidden="1" customHeight="1" outlineLevel="1" x14ac:dyDescent="0.2">
      <c r="A89" s="801"/>
      <c r="B89" s="851"/>
      <c r="C89" s="861"/>
      <c r="D89" s="861"/>
      <c r="E89" s="861"/>
      <c r="F89" s="863"/>
      <c r="G89" s="864"/>
      <c r="H89" s="897" t="s">
        <v>143</v>
      </c>
      <c r="I89" s="130">
        <v>150</v>
      </c>
      <c r="J89" s="901">
        <v>1.8</v>
      </c>
      <c r="K89" s="741">
        <v>0.01</v>
      </c>
      <c r="L89" s="862"/>
      <c r="M89" s="902">
        <f t="shared" si="0"/>
        <v>0.23699999999999999</v>
      </c>
      <c r="N89" s="864"/>
      <c r="O89" s="862"/>
      <c r="P89" s="98">
        <v>0.14000000000000001</v>
      </c>
      <c r="Q89" s="881"/>
      <c r="R89" s="98">
        <v>1</v>
      </c>
      <c r="S89" s="862"/>
      <c r="T89" s="862"/>
      <c r="U89" s="857"/>
      <c r="V89" s="857"/>
      <c r="W89" s="896"/>
      <c r="X89" s="850"/>
    </row>
    <row r="90" spans="1:24" ht="12.95" hidden="1" customHeight="1" outlineLevel="1" x14ac:dyDescent="0.2">
      <c r="A90" s="801"/>
      <c r="B90" s="851"/>
      <c r="C90" s="861"/>
      <c r="D90" s="861"/>
      <c r="E90" s="861"/>
      <c r="F90" s="860"/>
      <c r="G90" s="864"/>
      <c r="H90" s="897" t="s">
        <v>144</v>
      </c>
      <c r="I90" s="130">
        <v>300</v>
      </c>
      <c r="J90" s="901">
        <v>0.75</v>
      </c>
      <c r="K90" s="741">
        <v>0.01</v>
      </c>
      <c r="L90" s="862"/>
      <c r="M90" s="902">
        <f t="shared" si="0"/>
        <v>0.23699999999999999</v>
      </c>
      <c r="N90" s="864"/>
      <c r="O90" s="862"/>
      <c r="P90" s="98">
        <v>0.12</v>
      </c>
      <c r="Q90" s="881"/>
      <c r="R90" s="98">
        <v>1</v>
      </c>
      <c r="S90" s="862"/>
      <c r="T90" s="862"/>
      <c r="U90" s="857"/>
      <c r="V90" s="857"/>
      <c r="W90" s="896"/>
      <c r="X90" s="850"/>
    </row>
    <row r="91" spans="1:24" ht="12.95" hidden="1" customHeight="1" outlineLevel="1" x14ac:dyDescent="0.2">
      <c r="A91" s="801"/>
      <c r="B91" s="851"/>
      <c r="C91" s="861"/>
      <c r="D91" s="861"/>
      <c r="E91" s="861"/>
      <c r="F91" s="882"/>
      <c r="G91" s="864"/>
      <c r="H91" s="897" t="s">
        <v>145</v>
      </c>
      <c r="I91" s="130">
        <v>300</v>
      </c>
      <c r="J91" s="901">
        <v>0.75</v>
      </c>
      <c r="K91" s="741">
        <v>0.01</v>
      </c>
      <c r="L91" s="862"/>
      <c r="M91" s="902">
        <f t="shared" si="0"/>
        <v>0.23699999999999999</v>
      </c>
      <c r="N91" s="864"/>
      <c r="O91" s="862"/>
      <c r="P91" s="98">
        <v>0.23</v>
      </c>
      <c r="Q91" s="881"/>
      <c r="R91" s="98">
        <v>1</v>
      </c>
      <c r="S91" s="862"/>
      <c r="T91" s="862"/>
      <c r="U91" s="857"/>
      <c r="V91" s="857"/>
      <c r="W91" s="896"/>
      <c r="X91" s="850"/>
    </row>
    <row r="92" spans="1:24" ht="12.95" hidden="1" customHeight="1" outlineLevel="1" x14ac:dyDescent="0.2">
      <c r="A92" s="801"/>
      <c r="B92" s="851"/>
      <c r="C92" s="861"/>
      <c r="D92" s="861"/>
      <c r="E92" s="861"/>
      <c r="F92" s="882"/>
      <c r="G92" s="864"/>
      <c r="H92" s="897" t="s">
        <v>146</v>
      </c>
      <c r="I92" s="130">
        <v>325</v>
      </c>
      <c r="J92" s="901">
        <v>1</v>
      </c>
      <c r="K92" s="741">
        <v>0.01</v>
      </c>
      <c r="L92" s="862"/>
      <c r="M92" s="902">
        <f t="shared" si="0"/>
        <v>0.23699999999999999</v>
      </c>
      <c r="N92" s="864"/>
      <c r="O92" s="862"/>
      <c r="P92" s="98">
        <v>0.32</v>
      </c>
      <c r="Q92" s="881"/>
      <c r="R92" s="98">
        <v>1</v>
      </c>
      <c r="S92" s="862"/>
      <c r="T92" s="862"/>
      <c r="U92" s="857"/>
      <c r="V92" s="857"/>
      <c r="W92" s="896"/>
      <c r="X92" s="850"/>
    </row>
    <row r="93" spans="1:24" ht="12.95" hidden="1" customHeight="1" outlineLevel="1" x14ac:dyDescent="0.2">
      <c r="A93" s="801"/>
      <c r="B93" s="851"/>
      <c r="C93" s="861"/>
      <c r="D93" s="861"/>
      <c r="E93" s="861"/>
      <c r="F93" s="882"/>
      <c r="G93" s="864"/>
      <c r="H93" s="897" t="s">
        <v>147</v>
      </c>
      <c r="I93" s="130">
        <v>350</v>
      </c>
      <c r="J93" s="901">
        <v>1.5</v>
      </c>
      <c r="K93" s="741">
        <v>0.01</v>
      </c>
      <c r="L93" s="862"/>
      <c r="M93" s="902">
        <f t="shared" si="0"/>
        <v>0.23699999999999999</v>
      </c>
      <c r="N93" s="864"/>
      <c r="O93" s="862"/>
      <c r="P93" s="98">
        <v>0.42</v>
      </c>
      <c r="Q93" s="881"/>
      <c r="R93" s="98">
        <v>1</v>
      </c>
      <c r="S93" s="862"/>
      <c r="T93" s="862"/>
      <c r="U93" s="857"/>
      <c r="V93" s="857"/>
      <c r="W93" s="896"/>
      <c r="X93" s="850"/>
    </row>
    <row r="94" spans="1:24" ht="12.95" hidden="1" customHeight="1" outlineLevel="1" x14ac:dyDescent="0.2">
      <c r="A94" s="801"/>
      <c r="B94" s="851"/>
      <c r="C94" s="861"/>
      <c r="D94" s="861"/>
      <c r="E94" s="861"/>
      <c r="F94" s="882"/>
      <c r="G94" s="864"/>
      <c r="H94" s="897" t="s">
        <v>148</v>
      </c>
      <c r="I94" s="130">
        <v>50</v>
      </c>
      <c r="J94" s="901">
        <v>4.5</v>
      </c>
      <c r="K94" s="741">
        <v>0.01</v>
      </c>
      <c r="L94" s="862"/>
      <c r="M94" s="902">
        <f t="shared" si="0"/>
        <v>0.23699999999999999</v>
      </c>
      <c r="N94" s="864"/>
      <c r="O94" s="862"/>
      <c r="P94" s="98">
        <v>0.51</v>
      </c>
      <c r="Q94" s="881"/>
      <c r="R94" s="98">
        <v>1</v>
      </c>
      <c r="S94" s="862"/>
      <c r="T94" s="862"/>
      <c r="U94" s="857"/>
      <c r="V94" s="857"/>
      <c r="W94" s="896"/>
      <c r="X94" s="850"/>
    </row>
    <row r="95" spans="1:24" ht="12.95" hidden="1" customHeight="1" outlineLevel="1" x14ac:dyDescent="0.2">
      <c r="A95" s="801"/>
      <c r="B95" s="851"/>
      <c r="C95" s="861"/>
      <c r="D95" s="861"/>
      <c r="E95" s="861"/>
      <c r="F95" s="882"/>
      <c r="G95" s="864"/>
      <c r="H95" s="897" t="s">
        <v>149</v>
      </c>
      <c r="I95" s="130">
        <v>50</v>
      </c>
      <c r="J95" s="901">
        <v>4.5</v>
      </c>
      <c r="K95" s="741">
        <v>0.01</v>
      </c>
      <c r="L95" s="862"/>
      <c r="M95" s="902">
        <f t="shared" si="0"/>
        <v>0.23699999999999999</v>
      </c>
      <c r="N95" s="864"/>
      <c r="O95" s="862"/>
      <c r="P95" s="98">
        <v>0.6</v>
      </c>
      <c r="Q95" s="881"/>
      <c r="R95" s="98">
        <v>1</v>
      </c>
      <c r="S95" s="862"/>
      <c r="T95" s="862"/>
      <c r="U95" s="857"/>
      <c r="V95" s="857"/>
      <c r="W95" s="896"/>
      <c r="X95" s="850"/>
    </row>
    <row r="96" spans="1:24" ht="12.95" hidden="1" customHeight="1" outlineLevel="1" x14ac:dyDescent="0.2">
      <c r="A96" s="801"/>
      <c r="B96" s="851"/>
      <c r="C96" s="861"/>
      <c r="D96" s="861"/>
      <c r="E96" s="861"/>
      <c r="F96" s="863"/>
      <c r="G96" s="864" t="s">
        <v>1168</v>
      </c>
      <c r="H96" s="897" t="s">
        <v>395</v>
      </c>
      <c r="I96" s="130">
        <v>50</v>
      </c>
      <c r="J96" s="901">
        <v>4.5</v>
      </c>
      <c r="K96" s="741">
        <v>0.01</v>
      </c>
      <c r="L96" s="862"/>
      <c r="M96" s="902">
        <f t="shared" si="0"/>
        <v>0.23699999999999999</v>
      </c>
      <c r="N96" s="864"/>
      <c r="O96" s="862"/>
      <c r="P96" s="98">
        <v>0.42</v>
      </c>
      <c r="Q96" s="881"/>
      <c r="R96" s="98">
        <v>1</v>
      </c>
      <c r="S96" s="862"/>
      <c r="T96" s="862"/>
      <c r="U96" s="857"/>
      <c r="V96" s="857"/>
      <c r="W96" s="896"/>
      <c r="X96" s="850"/>
    </row>
    <row r="97" spans="1:24" ht="12.95" hidden="1" customHeight="1" outlineLevel="1" x14ac:dyDescent="0.2">
      <c r="A97" s="801"/>
      <c r="B97" s="851"/>
      <c r="C97" s="861"/>
      <c r="D97" s="861"/>
      <c r="E97" s="861"/>
      <c r="F97" s="863"/>
      <c r="G97" s="864"/>
      <c r="H97" s="897" t="s">
        <v>141</v>
      </c>
      <c r="I97" s="130">
        <v>100</v>
      </c>
      <c r="J97" s="901">
        <v>2.2000000000000002</v>
      </c>
      <c r="K97" s="741">
        <v>0.01</v>
      </c>
      <c r="L97" s="862"/>
      <c r="M97" s="902">
        <f t="shared" si="0"/>
        <v>0.23699999999999999</v>
      </c>
      <c r="N97" s="864"/>
      <c r="O97" s="862"/>
      <c r="P97" s="98">
        <v>0.42</v>
      </c>
      <c r="Q97" s="881"/>
      <c r="R97" s="98">
        <v>1</v>
      </c>
      <c r="S97" s="862"/>
      <c r="T97" s="862"/>
      <c r="U97" s="857"/>
      <c r="V97" s="857"/>
      <c r="W97" s="896"/>
      <c r="X97" s="850"/>
    </row>
    <row r="98" spans="1:24" ht="12.95" hidden="1" customHeight="1" outlineLevel="1" x14ac:dyDescent="0.2">
      <c r="A98" s="801"/>
      <c r="B98" s="851"/>
      <c r="C98" s="861"/>
      <c r="D98" s="861"/>
      <c r="E98" s="861"/>
      <c r="F98" s="863"/>
      <c r="G98" s="864"/>
      <c r="H98" s="897" t="s">
        <v>142</v>
      </c>
      <c r="I98" s="130">
        <v>100</v>
      </c>
      <c r="J98" s="901">
        <v>2.2000000000000002</v>
      </c>
      <c r="K98" s="741">
        <v>0.01</v>
      </c>
      <c r="L98" s="862"/>
      <c r="M98" s="902">
        <f t="shared" si="0"/>
        <v>0.23699999999999999</v>
      </c>
      <c r="N98" s="864"/>
      <c r="O98" s="862"/>
      <c r="P98" s="98">
        <v>0.32</v>
      </c>
      <c r="Q98" s="881"/>
      <c r="R98" s="98">
        <v>1</v>
      </c>
      <c r="S98" s="862"/>
      <c r="T98" s="862"/>
      <c r="U98" s="857"/>
      <c r="V98" s="857"/>
      <c r="W98" s="896"/>
      <c r="X98" s="850"/>
    </row>
    <row r="99" spans="1:24" ht="12.95" hidden="1" customHeight="1" outlineLevel="1" x14ac:dyDescent="0.2">
      <c r="A99" s="801"/>
      <c r="B99" s="851"/>
      <c r="C99" s="861"/>
      <c r="D99" s="861"/>
      <c r="E99" s="861"/>
      <c r="F99" s="863"/>
      <c r="G99" s="864"/>
      <c r="H99" s="897" t="s">
        <v>143</v>
      </c>
      <c r="I99" s="130">
        <v>150</v>
      </c>
      <c r="J99" s="901">
        <v>1.8</v>
      </c>
      <c r="K99" s="741">
        <v>0.01</v>
      </c>
      <c r="L99" s="862"/>
      <c r="M99" s="902">
        <f t="shared" si="0"/>
        <v>0.23699999999999999</v>
      </c>
      <c r="N99" s="864"/>
      <c r="O99" s="862"/>
      <c r="P99" s="98">
        <v>0.14000000000000001</v>
      </c>
      <c r="Q99" s="881"/>
      <c r="R99" s="98">
        <v>1</v>
      </c>
      <c r="S99" s="862"/>
      <c r="T99" s="862"/>
      <c r="U99" s="857"/>
      <c r="V99" s="857"/>
      <c r="W99" s="896"/>
      <c r="X99" s="850"/>
    </row>
    <row r="100" spans="1:24" ht="12.95" hidden="1" customHeight="1" outlineLevel="1" x14ac:dyDescent="0.2">
      <c r="A100" s="801"/>
      <c r="B100" s="851"/>
      <c r="C100" s="861"/>
      <c r="D100" s="861"/>
      <c r="E100" s="861"/>
      <c r="F100" s="860"/>
      <c r="G100" s="864"/>
      <c r="H100" s="897" t="s">
        <v>144</v>
      </c>
      <c r="I100" s="130">
        <v>300</v>
      </c>
      <c r="J100" s="901">
        <v>0.75</v>
      </c>
      <c r="K100" s="741">
        <v>0.01</v>
      </c>
      <c r="L100" s="862"/>
      <c r="M100" s="902">
        <f t="shared" si="0"/>
        <v>0.23699999999999999</v>
      </c>
      <c r="N100" s="864"/>
      <c r="O100" s="862"/>
      <c r="P100" s="98">
        <v>0.12</v>
      </c>
      <c r="Q100" s="881"/>
      <c r="R100" s="98">
        <v>1</v>
      </c>
      <c r="S100" s="862"/>
      <c r="T100" s="862"/>
      <c r="U100" s="857"/>
      <c r="V100" s="857"/>
      <c r="W100" s="896"/>
      <c r="X100" s="850"/>
    </row>
    <row r="101" spans="1:24" ht="12.95" hidden="1" customHeight="1" outlineLevel="1" x14ac:dyDescent="0.2">
      <c r="A101" s="801"/>
      <c r="B101" s="851"/>
      <c r="C101" s="861"/>
      <c r="D101" s="861"/>
      <c r="E101" s="861"/>
      <c r="F101" s="882"/>
      <c r="G101" s="864"/>
      <c r="H101" s="897" t="s">
        <v>145</v>
      </c>
      <c r="I101" s="130">
        <v>300</v>
      </c>
      <c r="J101" s="901">
        <v>0.75</v>
      </c>
      <c r="K101" s="741">
        <v>0.01</v>
      </c>
      <c r="L101" s="862"/>
      <c r="M101" s="902">
        <f t="shared" si="0"/>
        <v>0.23699999999999999</v>
      </c>
      <c r="N101" s="864"/>
      <c r="O101" s="862"/>
      <c r="P101" s="98">
        <v>0.23</v>
      </c>
      <c r="Q101" s="881"/>
      <c r="R101" s="98">
        <v>1</v>
      </c>
      <c r="S101" s="862"/>
      <c r="T101" s="862"/>
      <c r="U101" s="857"/>
      <c r="V101" s="857"/>
      <c r="W101" s="896"/>
      <c r="X101" s="850"/>
    </row>
    <row r="102" spans="1:24" ht="12.95" hidden="1" customHeight="1" outlineLevel="1" x14ac:dyDescent="0.2">
      <c r="A102" s="801"/>
      <c r="B102" s="851"/>
      <c r="C102" s="861"/>
      <c r="D102" s="861"/>
      <c r="E102" s="861"/>
      <c r="F102" s="882"/>
      <c r="G102" s="864"/>
      <c r="H102" s="897" t="s">
        <v>146</v>
      </c>
      <c r="I102" s="130">
        <v>325</v>
      </c>
      <c r="J102" s="901">
        <v>1</v>
      </c>
      <c r="K102" s="741">
        <v>0.01</v>
      </c>
      <c r="L102" s="862"/>
      <c r="M102" s="902">
        <f t="shared" si="0"/>
        <v>0.23699999999999999</v>
      </c>
      <c r="N102" s="864"/>
      <c r="O102" s="862"/>
      <c r="P102" s="98">
        <v>0.32</v>
      </c>
      <c r="Q102" s="881"/>
      <c r="R102" s="98">
        <v>1</v>
      </c>
      <c r="S102" s="862"/>
      <c r="T102" s="862"/>
      <c r="U102" s="857"/>
      <c r="V102" s="857"/>
      <c r="W102" s="896"/>
      <c r="X102" s="850"/>
    </row>
    <row r="103" spans="1:24" ht="12.95" hidden="1" customHeight="1" outlineLevel="1" x14ac:dyDescent="0.2">
      <c r="A103" s="801"/>
      <c r="B103" s="851"/>
      <c r="C103" s="861"/>
      <c r="D103" s="861"/>
      <c r="E103" s="861"/>
      <c r="F103" s="882"/>
      <c r="G103" s="864"/>
      <c r="H103" s="897" t="s">
        <v>147</v>
      </c>
      <c r="I103" s="130">
        <v>350</v>
      </c>
      <c r="J103" s="901">
        <v>1.5</v>
      </c>
      <c r="K103" s="741">
        <v>0.01</v>
      </c>
      <c r="L103" s="862"/>
      <c r="M103" s="902">
        <f t="shared" si="0"/>
        <v>0.23699999999999999</v>
      </c>
      <c r="N103" s="864"/>
      <c r="O103" s="862"/>
      <c r="P103" s="98">
        <v>0.42</v>
      </c>
      <c r="Q103" s="881"/>
      <c r="R103" s="98">
        <v>1</v>
      </c>
      <c r="S103" s="862"/>
      <c r="T103" s="862"/>
      <c r="U103" s="857"/>
      <c r="V103" s="857"/>
      <c r="W103" s="896"/>
      <c r="X103" s="850"/>
    </row>
    <row r="104" spans="1:24" ht="12.95" hidden="1" customHeight="1" outlineLevel="1" x14ac:dyDescent="0.2">
      <c r="A104" s="801"/>
      <c r="B104" s="851"/>
      <c r="C104" s="861"/>
      <c r="D104" s="861"/>
      <c r="E104" s="861"/>
      <c r="F104" s="882"/>
      <c r="G104" s="864"/>
      <c r="H104" s="897" t="s">
        <v>148</v>
      </c>
      <c r="I104" s="130">
        <v>50</v>
      </c>
      <c r="J104" s="901">
        <v>4.5</v>
      </c>
      <c r="K104" s="741">
        <v>0.01</v>
      </c>
      <c r="L104" s="862"/>
      <c r="M104" s="902">
        <f t="shared" si="0"/>
        <v>0.23699999999999999</v>
      </c>
      <c r="N104" s="864"/>
      <c r="O104" s="862"/>
      <c r="P104" s="98">
        <v>0.51</v>
      </c>
      <c r="Q104" s="881"/>
      <c r="R104" s="98">
        <v>1</v>
      </c>
      <c r="S104" s="862"/>
      <c r="T104" s="862"/>
      <c r="U104" s="857"/>
      <c r="V104" s="857"/>
      <c r="W104" s="896"/>
      <c r="X104" s="850"/>
    </row>
    <row r="105" spans="1:24" ht="12.95" hidden="1" customHeight="1" outlineLevel="1" x14ac:dyDescent="0.2">
      <c r="A105" s="801"/>
      <c r="B105" s="851"/>
      <c r="C105" s="861"/>
      <c r="D105" s="861"/>
      <c r="E105" s="861"/>
      <c r="F105" s="882"/>
      <c r="G105" s="864"/>
      <c r="H105" s="897" t="s">
        <v>149</v>
      </c>
      <c r="I105" s="130">
        <v>50</v>
      </c>
      <c r="J105" s="901">
        <v>4.5</v>
      </c>
      <c r="K105" s="741">
        <v>0.01</v>
      </c>
      <c r="L105" s="862"/>
      <c r="M105" s="902">
        <f t="shared" si="0"/>
        <v>0.23699999999999999</v>
      </c>
      <c r="N105" s="864"/>
      <c r="O105" s="862"/>
      <c r="P105" s="98">
        <v>0.6</v>
      </c>
      <c r="Q105" s="881"/>
      <c r="R105" s="98">
        <v>1</v>
      </c>
      <c r="S105" s="862"/>
      <c r="T105" s="862"/>
      <c r="U105" s="857"/>
      <c r="V105" s="857"/>
      <c r="W105" s="896"/>
      <c r="X105" s="850"/>
    </row>
    <row r="106" spans="1:24" ht="12.95" hidden="1" customHeight="1" outlineLevel="1" x14ac:dyDescent="0.2">
      <c r="A106" s="801"/>
      <c r="B106" s="851"/>
      <c r="C106" s="861"/>
      <c r="D106" s="861"/>
      <c r="E106" s="861"/>
      <c r="F106" s="863"/>
      <c r="G106" s="864" t="s">
        <v>1169</v>
      </c>
      <c r="H106" s="897" t="s">
        <v>395</v>
      </c>
      <c r="I106" s="130">
        <v>50</v>
      </c>
      <c r="J106" s="901">
        <v>4.5</v>
      </c>
      <c r="K106" s="741">
        <v>0.01</v>
      </c>
      <c r="L106" s="862"/>
      <c r="M106" s="902">
        <f t="shared" si="0"/>
        <v>0.23699999999999999</v>
      </c>
      <c r="N106" s="864"/>
      <c r="O106" s="862"/>
      <c r="P106" s="98">
        <v>0.42</v>
      </c>
      <c r="Q106" s="881"/>
      <c r="R106" s="98">
        <v>1</v>
      </c>
      <c r="S106" s="862"/>
      <c r="T106" s="862"/>
      <c r="U106" s="857"/>
      <c r="V106" s="857"/>
      <c r="W106" s="896"/>
      <c r="X106" s="850"/>
    </row>
    <row r="107" spans="1:24" ht="12.95" hidden="1" customHeight="1" outlineLevel="1" x14ac:dyDescent="0.2">
      <c r="A107" s="801"/>
      <c r="B107" s="851"/>
      <c r="C107" s="861"/>
      <c r="D107" s="861"/>
      <c r="E107" s="861"/>
      <c r="F107" s="863"/>
      <c r="G107" s="864"/>
      <c r="H107" s="897" t="s">
        <v>141</v>
      </c>
      <c r="I107" s="130">
        <v>100</v>
      </c>
      <c r="J107" s="901">
        <v>2.2000000000000002</v>
      </c>
      <c r="K107" s="741">
        <v>0.01</v>
      </c>
      <c r="L107" s="862"/>
      <c r="M107" s="902">
        <f t="shared" si="0"/>
        <v>0.23699999999999999</v>
      </c>
      <c r="N107" s="864"/>
      <c r="O107" s="862"/>
      <c r="P107" s="98">
        <v>0.42</v>
      </c>
      <c r="Q107" s="881"/>
      <c r="R107" s="98">
        <v>1</v>
      </c>
      <c r="S107" s="862"/>
      <c r="T107" s="862"/>
      <c r="U107" s="857"/>
      <c r="V107" s="857"/>
      <c r="W107" s="896"/>
      <c r="X107" s="850"/>
    </row>
    <row r="108" spans="1:24" ht="12.95" hidden="1" customHeight="1" outlineLevel="1" x14ac:dyDescent="0.2">
      <c r="A108" s="801"/>
      <c r="B108" s="851"/>
      <c r="C108" s="861"/>
      <c r="D108" s="861"/>
      <c r="E108" s="861"/>
      <c r="F108" s="863"/>
      <c r="G108" s="864"/>
      <c r="H108" s="897" t="s">
        <v>142</v>
      </c>
      <c r="I108" s="130">
        <v>100</v>
      </c>
      <c r="J108" s="901">
        <v>2.2000000000000002</v>
      </c>
      <c r="K108" s="741">
        <v>0.01</v>
      </c>
      <c r="L108" s="862"/>
      <c r="M108" s="902">
        <f t="shared" si="0"/>
        <v>0.23699999999999999</v>
      </c>
      <c r="N108" s="864"/>
      <c r="O108" s="862"/>
      <c r="P108" s="98">
        <v>0.32</v>
      </c>
      <c r="Q108" s="881"/>
      <c r="R108" s="98">
        <v>1</v>
      </c>
      <c r="S108" s="862"/>
      <c r="T108" s="862"/>
      <c r="U108" s="857"/>
      <c r="V108" s="857"/>
      <c r="W108" s="896"/>
      <c r="X108" s="850"/>
    </row>
    <row r="109" spans="1:24" ht="12.95" hidden="1" customHeight="1" outlineLevel="1" x14ac:dyDescent="0.2">
      <c r="A109" s="801"/>
      <c r="B109" s="851"/>
      <c r="C109" s="861"/>
      <c r="D109" s="861"/>
      <c r="E109" s="861"/>
      <c r="F109" s="863"/>
      <c r="G109" s="864"/>
      <c r="H109" s="897" t="s">
        <v>143</v>
      </c>
      <c r="I109" s="130">
        <v>150</v>
      </c>
      <c r="J109" s="901">
        <v>1.8</v>
      </c>
      <c r="K109" s="741">
        <v>0.01</v>
      </c>
      <c r="L109" s="862"/>
      <c r="M109" s="902">
        <f t="shared" si="0"/>
        <v>0.23699999999999999</v>
      </c>
      <c r="N109" s="864"/>
      <c r="O109" s="862"/>
      <c r="P109" s="98">
        <v>0.14000000000000001</v>
      </c>
      <c r="Q109" s="881"/>
      <c r="R109" s="98">
        <v>1</v>
      </c>
      <c r="S109" s="862"/>
      <c r="T109" s="862"/>
      <c r="U109" s="857"/>
      <c r="V109" s="857"/>
      <c r="W109" s="896"/>
      <c r="X109" s="850"/>
    </row>
    <row r="110" spans="1:24" ht="12.95" hidden="1" customHeight="1" outlineLevel="1" x14ac:dyDescent="0.2">
      <c r="A110" s="801"/>
      <c r="B110" s="851"/>
      <c r="C110" s="861"/>
      <c r="D110" s="861"/>
      <c r="E110" s="861"/>
      <c r="F110" s="860"/>
      <c r="G110" s="864"/>
      <c r="H110" s="897" t="s">
        <v>144</v>
      </c>
      <c r="I110" s="130">
        <v>300</v>
      </c>
      <c r="J110" s="901">
        <v>0.75</v>
      </c>
      <c r="K110" s="741">
        <v>0.01</v>
      </c>
      <c r="L110" s="862"/>
      <c r="M110" s="902">
        <f t="shared" si="0"/>
        <v>0.23699999999999999</v>
      </c>
      <c r="N110" s="864"/>
      <c r="O110" s="862"/>
      <c r="P110" s="98">
        <v>0.12</v>
      </c>
      <c r="Q110" s="881"/>
      <c r="R110" s="98">
        <v>1</v>
      </c>
      <c r="S110" s="862"/>
      <c r="T110" s="862"/>
      <c r="U110" s="857"/>
      <c r="V110" s="857"/>
      <c r="W110" s="896"/>
      <c r="X110" s="850"/>
    </row>
    <row r="111" spans="1:24" ht="12.95" hidden="1" customHeight="1" outlineLevel="1" x14ac:dyDescent="0.2">
      <c r="A111" s="801"/>
      <c r="B111" s="851"/>
      <c r="C111" s="861"/>
      <c r="D111" s="861"/>
      <c r="E111" s="861"/>
      <c r="F111" s="882"/>
      <c r="G111" s="864"/>
      <c r="H111" s="897" t="s">
        <v>145</v>
      </c>
      <c r="I111" s="130">
        <v>300</v>
      </c>
      <c r="J111" s="901">
        <v>0.75</v>
      </c>
      <c r="K111" s="741">
        <v>0.01</v>
      </c>
      <c r="L111" s="862"/>
      <c r="M111" s="902">
        <f t="shared" si="0"/>
        <v>0.23699999999999999</v>
      </c>
      <c r="N111" s="864"/>
      <c r="O111" s="862"/>
      <c r="P111" s="98">
        <v>0.23</v>
      </c>
      <c r="Q111" s="881"/>
      <c r="R111" s="98">
        <v>1</v>
      </c>
      <c r="S111" s="862"/>
      <c r="T111" s="862"/>
      <c r="U111" s="857"/>
      <c r="V111" s="857"/>
      <c r="W111" s="896"/>
      <c r="X111" s="850"/>
    </row>
    <row r="112" spans="1:24" ht="12.95" hidden="1" customHeight="1" outlineLevel="1" x14ac:dyDescent="0.2">
      <c r="A112" s="801"/>
      <c r="B112" s="851"/>
      <c r="C112" s="861"/>
      <c r="D112" s="861"/>
      <c r="E112" s="861"/>
      <c r="F112" s="882"/>
      <c r="G112" s="864"/>
      <c r="H112" s="897" t="s">
        <v>146</v>
      </c>
      <c r="I112" s="130">
        <v>325</v>
      </c>
      <c r="J112" s="901">
        <v>1</v>
      </c>
      <c r="K112" s="741">
        <v>0.01</v>
      </c>
      <c r="L112" s="862"/>
      <c r="M112" s="902">
        <f t="shared" si="0"/>
        <v>0.23699999999999999</v>
      </c>
      <c r="N112" s="864"/>
      <c r="O112" s="862"/>
      <c r="P112" s="98">
        <v>0.32</v>
      </c>
      <c r="Q112" s="881"/>
      <c r="R112" s="98">
        <v>1</v>
      </c>
      <c r="S112" s="862"/>
      <c r="T112" s="862"/>
      <c r="U112" s="857"/>
      <c r="V112" s="857"/>
      <c r="W112" s="896"/>
      <c r="X112" s="850"/>
    </row>
    <row r="113" spans="1:24" ht="12.95" hidden="1" customHeight="1" outlineLevel="1" x14ac:dyDescent="0.2">
      <c r="A113" s="801"/>
      <c r="B113" s="851"/>
      <c r="C113" s="861"/>
      <c r="D113" s="861"/>
      <c r="E113" s="861"/>
      <c r="F113" s="882"/>
      <c r="G113" s="864"/>
      <c r="H113" s="897" t="s">
        <v>147</v>
      </c>
      <c r="I113" s="130">
        <v>350</v>
      </c>
      <c r="J113" s="901">
        <v>1.5</v>
      </c>
      <c r="K113" s="741">
        <v>0.01</v>
      </c>
      <c r="L113" s="862"/>
      <c r="M113" s="902">
        <f t="shared" si="0"/>
        <v>0.23699999999999999</v>
      </c>
      <c r="N113" s="864"/>
      <c r="O113" s="862"/>
      <c r="P113" s="98">
        <v>0.42</v>
      </c>
      <c r="Q113" s="881"/>
      <c r="R113" s="98">
        <v>1</v>
      </c>
      <c r="S113" s="862"/>
      <c r="T113" s="862"/>
      <c r="U113" s="857"/>
      <c r="V113" s="857"/>
      <c r="W113" s="896"/>
      <c r="X113" s="850"/>
    </row>
    <row r="114" spans="1:24" ht="12.95" hidden="1" customHeight="1" outlineLevel="1" x14ac:dyDescent="0.2">
      <c r="A114" s="801"/>
      <c r="B114" s="851"/>
      <c r="C114" s="861"/>
      <c r="D114" s="861"/>
      <c r="E114" s="861"/>
      <c r="F114" s="882"/>
      <c r="G114" s="864"/>
      <c r="H114" s="897" t="s">
        <v>148</v>
      </c>
      <c r="I114" s="130">
        <v>50</v>
      </c>
      <c r="J114" s="901">
        <v>4.5</v>
      </c>
      <c r="K114" s="741">
        <v>0.01</v>
      </c>
      <c r="L114" s="862"/>
      <c r="M114" s="902">
        <f t="shared" si="0"/>
        <v>0.23699999999999999</v>
      </c>
      <c r="N114" s="864"/>
      <c r="O114" s="862"/>
      <c r="P114" s="98">
        <v>0.51</v>
      </c>
      <c r="Q114" s="881"/>
      <c r="R114" s="98">
        <v>1</v>
      </c>
      <c r="S114" s="862"/>
      <c r="T114" s="862"/>
      <c r="U114" s="857"/>
      <c r="V114" s="857"/>
      <c r="W114" s="896"/>
      <c r="X114" s="850"/>
    </row>
    <row r="115" spans="1:24" ht="12.95" hidden="1" customHeight="1" outlineLevel="1" x14ac:dyDescent="0.2">
      <c r="A115" s="801"/>
      <c r="B115" s="851"/>
      <c r="C115" s="861"/>
      <c r="D115" s="861"/>
      <c r="E115" s="861"/>
      <c r="F115" s="882"/>
      <c r="G115" s="864"/>
      <c r="H115" s="897" t="s">
        <v>149</v>
      </c>
      <c r="I115" s="130">
        <v>50</v>
      </c>
      <c r="J115" s="901">
        <v>4.5</v>
      </c>
      <c r="K115" s="741">
        <v>0.01</v>
      </c>
      <c r="L115" s="862"/>
      <c r="M115" s="902">
        <f t="shared" si="0"/>
        <v>0.23699999999999999</v>
      </c>
      <c r="N115" s="864"/>
      <c r="O115" s="862"/>
      <c r="P115" s="98">
        <v>0.6</v>
      </c>
      <c r="Q115" s="881"/>
      <c r="R115" s="98">
        <v>1</v>
      </c>
      <c r="S115" s="862"/>
      <c r="T115" s="862"/>
      <c r="U115" s="857"/>
      <c r="V115" s="857"/>
      <c r="W115" s="896"/>
      <c r="X115" s="850"/>
    </row>
    <row r="116" spans="1:24" ht="12.95" hidden="1" customHeight="1" outlineLevel="1" x14ac:dyDescent="0.2">
      <c r="A116" s="801"/>
      <c r="B116" s="851"/>
      <c r="C116" s="861"/>
      <c r="D116" s="861"/>
      <c r="E116" s="861"/>
      <c r="F116" s="863"/>
      <c r="G116" s="864" t="s">
        <v>1170</v>
      </c>
      <c r="H116" s="897" t="s">
        <v>395</v>
      </c>
      <c r="I116" s="130">
        <v>50</v>
      </c>
      <c r="J116" s="901">
        <v>4.5</v>
      </c>
      <c r="K116" s="741">
        <v>0.01</v>
      </c>
      <c r="L116" s="862"/>
      <c r="M116" s="902">
        <f t="shared" si="0"/>
        <v>0.23699999999999999</v>
      </c>
      <c r="N116" s="864"/>
      <c r="O116" s="862"/>
      <c r="P116" s="98">
        <v>0.42</v>
      </c>
      <c r="Q116" s="881"/>
      <c r="R116" s="98">
        <v>1</v>
      </c>
      <c r="S116" s="862"/>
      <c r="T116" s="862"/>
      <c r="U116" s="857"/>
      <c r="V116" s="857"/>
      <c r="W116" s="896"/>
      <c r="X116" s="850"/>
    </row>
    <row r="117" spans="1:24" ht="12.95" hidden="1" customHeight="1" outlineLevel="1" x14ac:dyDescent="0.2">
      <c r="A117" s="801"/>
      <c r="B117" s="851"/>
      <c r="C117" s="861"/>
      <c r="D117" s="861"/>
      <c r="E117" s="861"/>
      <c r="F117" s="863"/>
      <c r="G117" s="864"/>
      <c r="H117" s="897" t="s">
        <v>141</v>
      </c>
      <c r="I117" s="130">
        <v>100</v>
      </c>
      <c r="J117" s="901">
        <v>2.2000000000000002</v>
      </c>
      <c r="K117" s="741">
        <v>0.01</v>
      </c>
      <c r="L117" s="862"/>
      <c r="M117" s="902">
        <f t="shared" si="0"/>
        <v>0.23699999999999999</v>
      </c>
      <c r="N117" s="864"/>
      <c r="O117" s="862"/>
      <c r="P117" s="98">
        <v>0.42</v>
      </c>
      <c r="Q117" s="881"/>
      <c r="R117" s="98">
        <v>1</v>
      </c>
      <c r="S117" s="862"/>
      <c r="T117" s="862"/>
      <c r="U117" s="857"/>
      <c r="V117" s="857"/>
      <c r="W117" s="896"/>
      <c r="X117" s="850"/>
    </row>
    <row r="118" spans="1:24" ht="12.95" hidden="1" customHeight="1" outlineLevel="1" x14ac:dyDescent="0.2">
      <c r="A118" s="801"/>
      <c r="B118" s="851"/>
      <c r="C118" s="861"/>
      <c r="D118" s="861"/>
      <c r="E118" s="861"/>
      <c r="F118" s="863"/>
      <c r="G118" s="864"/>
      <c r="H118" s="897" t="s">
        <v>142</v>
      </c>
      <c r="I118" s="130">
        <v>100</v>
      </c>
      <c r="J118" s="901">
        <v>2.2000000000000002</v>
      </c>
      <c r="K118" s="741">
        <v>0.01</v>
      </c>
      <c r="L118" s="862"/>
      <c r="M118" s="902">
        <f t="shared" si="0"/>
        <v>0.23699999999999999</v>
      </c>
      <c r="N118" s="864"/>
      <c r="O118" s="862"/>
      <c r="P118" s="98">
        <v>0.32</v>
      </c>
      <c r="Q118" s="881"/>
      <c r="R118" s="98">
        <v>1</v>
      </c>
      <c r="S118" s="862"/>
      <c r="T118" s="862"/>
      <c r="U118" s="857"/>
      <c r="V118" s="857"/>
      <c r="W118" s="896"/>
      <c r="X118" s="850"/>
    </row>
    <row r="119" spans="1:24" ht="12.95" hidden="1" customHeight="1" outlineLevel="1" x14ac:dyDescent="0.2">
      <c r="A119" s="801"/>
      <c r="B119" s="851"/>
      <c r="C119" s="861"/>
      <c r="D119" s="861"/>
      <c r="E119" s="861"/>
      <c r="F119" s="863"/>
      <c r="G119" s="864"/>
      <c r="H119" s="897" t="s">
        <v>143</v>
      </c>
      <c r="I119" s="130">
        <v>150</v>
      </c>
      <c r="J119" s="901">
        <v>1.8</v>
      </c>
      <c r="K119" s="741">
        <v>0.01</v>
      </c>
      <c r="L119" s="862"/>
      <c r="M119" s="902">
        <f t="shared" si="0"/>
        <v>0.23699999999999999</v>
      </c>
      <c r="N119" s="864"/>
      <c r="O119" s="862"/>
      <c r="P119" s="98">
        <v>0.14000000000000001</v>
      </c>
      <c r="Q119" s="881"/>
      <c r="R119" s="98">
        <v>1</v>
      </c>
      <c r="S119" s="862"/>
      <c r="T119" s="862"/>
      <c r="U119" s="857"/>
      <c r="V119" s="857"/>
      <c r="W119" s="896"/>
      <c r="X119" s="850"/>
    </row>
    <row r="120" spans="1:24" ht="12.95" hidden="1" customHeight="1" outlineLevel="1" x14ac:dyDescent="0.2">
      <c r="A120" s="801"/>
      <c r="B120" s="851"/>
      <c r="C120" s="861"/>
      <c r="D120" s="861"/>
      <c r="E120" s="861"/>
      <c r="F120" s="860"/>
      <c r="G120" s="864"/>
      <c r="H120" s="897" t="s">
        <v>144</v>
      </c>
      <c r="I120" s="130">
        <v>300</v>
      </c>
      <c r="J120" s="901">
        <v>0.75</v>
      </c>
      <c r="K120" s="741">
        <v>0.01</v>
      </c>
      <c r="L120" s="862"/>
      <c r="M120" s="902">
        <f t="shared" si="0"/>
        <v>0.23699999999999999</v>
      </c>
      <c r="N120" s="864"/>
      <c r="O120" s="862"/>
      <c r="P120" s="98">
        <v>0.12</v>
      </c>
      <c r="Q120" s="881"/>
      <c r="R120" s="98">
        <v>1</v>
      </c>
      <c r="S120" s="862"/>
      <c r="T120" s="862"/>
      <c r="U120" s="857"/>
      <c r="V120" s="857"/>
      <c r="W120" s="896"/>
      <c r="X120" s="850"/>
    </row>
    <row r="121" spans="1:24" ht="12.95" hidden="1" customHeight="1" outlineLevel="1" x14ac:dyDescent="0.2">
      <c r="A121" s="801"/>
      <c r="B121" s="851"/>
      <c r="C121" s="861"/>
      <c r="D121" s="861"/>
      <c r="E121" s="861"/>
      <c r="F121" s="882"/>
      <c r="G121" s="864"/>
      <c r="H121" s="897" t="s">
        <v>145</v>
      </c>
      <c r="I121" s="130">
        <v>300</v>
      </c>
      <c r="J121" s="901">
        <v>0.75</v>
      </c>
      <c r="K121" s="741">
        <v>0.01</v>
      </c>
      <c r="L121" s="862"/>
      <c r="M121" s="902">
        <f t="shared" si="0"/>
        <v>0.23699999999999999</v>
      </c>
      <c r="N121" s="864"/>
      <c r="O121" s="862"/>
      <c r="P121" s="98">
        <v>0.23</v>
      </c>
      <c r="Q121" s="881"/>
      <c r="R121" s="98">
        <v>1</v>
      </c>
      <c r="S121" s="862"/>
      <c r="T121" s="862"/>
      <c r="U121" s="857"/>
      <c r="V121" s="857"/>
      <c r="W121" s="896"/>
      <c r="X121" s="850"/>
    </row>
    <row r="122" spans="1:24" ht="12.95" hidden="1" customHeight="1" outlineLevel="1" x14ac:dyDescent="0.2">
      <c r="A122" s="801"/>
      <c r="B122" s="851"/>
      <c r="C122" s="861"/>
      <c r="D122" s="861"/>
      <c r="E122" s="861"/>
      <c r="F122" s="882"/>
      <c r="G122" s="864"/>
      <c r="H122" s="897" t="s">
        <v>146</v>
      </c>
      <c r="I122" s="130">
        <v>325</v>
      </c>
      <c r="J122" s="901">
        <v>1</v>
      </c>
      <c r="K122" s="741">
        <v>0.01</v>
      </c>
      <c r="L122" s="862"/>
      <c r="M122" s="902">
        <f t="shared" si="0"/>
        <v>0.23699999999999999</v>
      </c>
      <c r="N122" s="864"/>
      <c r="O122" s="862"/>
      <c r="P122" s="98">
        <v>0.32</v>
      </c>
      <c r="Q122" s="881"/>
      <c r="R122" s="98">
        <v>1</v>
      </c>
      <c r="S122" s="862"/>
      <c r="T122" s="862"/>
      <c r="U122" s="857"/>
      <c r="V122" s="857"/>
      <c r="W122" s="896"/>
      <c r="X122" s="850"/>
    </row>
    <row r="123" spans="1:24" ht="12.95" hidden="1" customHeight="1" outlineLevel="1" x14ac:dyDescent="0.2">
      <c r="A123" s="801"/>
      <c r="B123" s="851"/>
      <c r="C123" s="861"/>
      <c r="D123" s="861"/>
      <c r="E123" s="861"/>
      <c r="F123" s="882"/>
      <c r="G123" s="864"/>
      <c r="H123" s="897" t="s">
        <v>147</v>
      </c>
      <c r="I123" s="130">
        <v>350</v>
      </c>
      <c r="J123" s="901">
        <v>1.5</v>
      </c>
      <c r="K123" s="741">
        <v>0.01</v>
      </c>
      <c r="L123" s="862"/>
      <c r="M123" s="902">
        <f t="shared" si="0"/>
        <v>0.23699999999999999</v>
      </c>
      <c r="N123" s="864"/>
      <c r="O123" s="862"/>
      <c r="P123" s="98">
        <v>0.42</v>
      </c>
      <c r="Q123" s="881"/>
      <c r="R123" s="98">
        <v>1</v>
      </c>
      <c r="S123" s="862"/>
      <c r="T123" s="862"/>
      <c r="U123" s="857"/>
      <c r="V123" s="857"/>
      <c r="W123" s="896"/>
      <c r="X123" s="850"/>
    </row>
    <row r="124" spans="1:24" ht="12.95" hidden="1" customHeight="1" outlineLevel="1" x14ac:dyDescent="0.2">
      <c r="A124" s="801"/>
      <c r="B124" s="851"/>
      <c r="C124" s="861"/>
      <c r="D124" s="861"/>
      <c r="E124" s="861"/>
      <c r="F124" s="882"/>
      <c r="G124" s="864"/>
      <c r="H124" s="897" t="s">
        <v>148</v>
      </c>
      <c r="I124" s="130">
        <v>50</v>
      </c>
      <c r="J124" s="901">
        <v>4.5</v>
      </c>
      <c r="K124" s="741">
        <v>0.01</v>
      </c>
      <c r="L124" s="862"/>
      <c r="M124" s="902">
        <f t="shared" si="0"/>
        <v>0.23699999999999999</v>
      </c>
      <c r="N124" s="864"/>
      <c r="O124" s="862"/>
      <c r="P124" s="98">
        <v>0.51</v>
      </c>
      <c r="Q124" s="881"/>
      <c r="R124" s="98">
        <v>1</v>
      </c>
      <c r="S124" s="862"/>
      <c r="T124" s="862"/>
      <c r="U124" s="857"/>
      <c r="V124" s="857"/>
      <c r="W124" s="896"/>
      <c r="X124" s="850"/>
    </row>
    <row r="125" spans="1:24" ht="12.95" hidden="1" customHeight="1" outlineLevel="1" x14ac:dyDescent="0.2">
      <c r="A125" s="801"/>
      <c r="B125" s="851"/>
      <c r="C125" s="861"/>
      <c r="D125" s="861"/>
      <c r="E125" s="861"/>
      <c r="F125" s="882"/>
      <c r="G125" s="864"/>
      <c r="H125" s="897" t="s">
        <v>149</v>
      </c>
      <c r="I125" s="130">
        <v>50</v>
      </c>
      <c r="J125" s="901">
        <v>4.5</v>
      </c>
      <c r="K125" s="741">
        <v>0.01</v>
      </c>
      <c r="L125" s="862"/>
      <c r="M125" s="902">
        <f t="shared" si="0"/>
        <v>0.23699999999999999</v>
      </c>
      <c r="N125" s="864"/>
      <c r="O125" s="862"/>
      <c r="P125" s="98">
        <v>0.6</v>
      </c>
      <c r="Q125" s="881"/>
      <c r="R125" s="98">
        <v>1</v>
      </c>
      <c r="S125" s="862"/>
      <c r="T125" s="862"/>
      <c r="U125" s="857"/>
      <c r="V125" s="857"/>
      <c r="W125" s="896"/>
      <c r="X125" s="850"/>
    </row>
    <row r="126" spans="1:24" ht="12.95" hidden="1" customHeight="1" outlineLevel="1" x14ac:dyDescent="0.2">
      <c r="A126" s="801"/>
      <c r="B126" s="851"/>
      <c r="C126" s="861"/>
      <c r="D126" s="861"/>
      <c r="E126" s="861"/>
      <c r="F126" s="863"/>
      <c r="G126" s="864" t="s">
        <v>1171</v>
      </c>
      <c r="H126" s="897" t="s">
        <v>395</v>
      </c>
      <c r="I126" s="130">
        <v>50</v>
      </c>
      <c r="J126" s="901">
        <v>4.5</v>
      </c>
      <c r="K126" s="741">
        <v>0.01</v>
      </c>
      <c r="L126" s="862"/>
      <c r="M126" s="902">
        <f t="shared" si="0"/>
        <v>0.23699999999999999</v>
      </c>
      <c r="N126" s="864"/>
      <c r="O126" s="862"/>
      <c r="P126" s="98">
        <v>0.42</v>
      </c>
      <c r="Q126" s="881"/>
      <c r="R126" s="98">
        <v>1</v>
      </c>
      <c r="S126" s="862"/>
      <c r="T126" s="862"/>
      <c r="U126" s="857"/>
      <c r="V126" s="857"/>
      <c r="W126" s="896"/>
      <c r="X126" s="850"/>
    </row>
    <row r="127" spans="1:24" ht="12.95" hidden="1" customHeight="1" outlineLevel="1" x14ac:dyDescent="0.2">
      <c r="A127" s="801"/>
      <c r="B127" s="851"/>
      <c r="C127" s="861"/>
      <c r="D127" s="861"/>
      <c r="E127" s="861"/>
      <c r="F127" s="863"/>
      <c r="G127" s="864"/>
      <c r="H127" s="897" t="s">
        <v>141</v>
      </c>
      <c r="I127" s="130">
        <v>100</v>
      </c>
      <c r="J127" s="901">
        <v>2.2000000000000002</v>
      </c>
      <c r="K127" s="741">
        <v>0.01</v>
      </c>
      <c r="L127" s="862"/>
      <c r="M127" s="902">
        <f t="shared" si="0"/>
        <v>0.23699999999999999</v>
      </c>
      <c r="N127" s="864"/>
      <c r="O127" s="862"/>
      <c r="P127" s="98">
        <v>0.42</v>
      </c>
      <c r="Q127" s="881"/>
      <c r="R127" s="98">
        <v>1</v>
      </c>
      <c r="S127" s="862"/>
      <c r="T127" s="862"/>
      <c r="U127" s="857"/>
      <c r="V127" s="857"/>
      <c r="W127" s="896"/>
      <c r="X127" s="850"/>
    </row>
    <row r="128" spans="1:24" ht="12.95" hidden="1" customHeight="1" outlineLevel="1" x14ac:dyDescent="0.2">
      <c r="A128" s="801"/>
      <c r="B128" s="851"/>
      <c r="C128" s="861"/>
      <c r="D128" s="861"/>
      <c r="E128" s="861"/>
      <c r="F128" s="863"/>
      <c r="G128" s="864"/>
      <c r="H128" s="897" t="s">
        <v>142</v>
      </c>
      <c r="I128" s="130">
        <v>100</v>
      </c>
      <c r="J128" s="901">
        <v>2.2000000000000002</v>
      </c>
      <c r="K128" s="741">
        <v>0.01</v>
      </c>
      <c r="L128" s="862"/>
      <c r="M128" s="902">
        <f t="shared" si="0"/>
        <v>0.23699999999999999</v>
      </c>
      <c r="N128" s="864"/>
      <c r="O128" s="862"/>
      <c r="P128" s="98">
        <v>0.32</v>
      </c>
      <c r="Q128" s="881"/>
      <c r="R128" s="98">
        <v>1</v>
      </c>
      <c r="S128" s="862"/>
      <c r="T128" s="862"/>
      <c r="U128" s="857"/>
      <c r="V128" s="857"/>
      <c r="W128" s="896"/>
      <c r="X128" s="850"/>
    </row>
    <row r="129" spans="1:24" ht="12.95" hidden="1" customHeight="1" outlineLevel="1" x14ac:dyDescent="0.2">
      <c r="A129" s="801"/>
      <c r="B129" s="851"/>
      <c r="C129" s="861"/>
      <c r="D129" s="861"/>
      <c r="E129" s="861"/>
      <c r="F129" s="863"/>
      <c r="G129" s="864"/>
      <c r="H129" s="897" t="s">
        <v>143</v>
      </c>
      <c r="I129" s="130">
        <v>150</v>
      </c>
      <c r="J129" s="901">
        <v>1.8</v>
      </c>
      <c r="K129" s="741">
        <v>0.01</v>
      </c>
      <c r="L129" s="862"/>
      <c r="M129" s="902">
        <f t="shared" si="0"/>
        <v>0.23699999999999999</v>
      </c>
      <c r="N129" s="864"/>
      <c r="O129" s="862"/>
      <c r="P129" s="98">
        <v>0.14000000000000001</v>
      </c>
      <c r="Q129" s="881"/>
      <c r="R129" s="98">
        <v>1</v>
      </c>
      <c r="S129" s="862"/>
      <c r="T129" s="862"/>
      <c r="U129" s="857"/>
      <c r="V129" s="857"/>
      <c r="W129" s="896"/>
      <c r="X129" s="850"/>
    </row>
    <row r="130" spans="1:24" ht="12.95" hidden="1" customHeight="1" outlineLevel="1" x14ac:dyDescent="0.2">
      <c r="A130" s="801"/>
      <c r="B130" s="851"/>
      <c r="C130" s="861"/>
      <c r="D130" s="861"/>
      <c r="E130" s="861"/>
      <c r="F130" s="860"/>
      <c r="G130" s="864"/>
      <c r="H130" s="897" t="s">
        <v>144</v>
      </c>
      <c r="I130" s="130">
        <v>300</v>
      </c>
      <c r="J130" s="901">
        <v>0.75</v>
      </c>
      <c r="K130" s="741">
        <v>0.01</v>
      </c>
      <c r="L130" s="862"/>
      <c r="M130" s="902">
        <f t="shared" si="0"/>
        <v>0.23699999999999999</v>
      </c>
      <c r="N130" s="864"/>
      <c r="O130" s="862"/>
      <c r="P130" s="98">
        <v>0.12</v>
      </c>
      <c r="Q130" s="881"/>
      <c r="R130" s="98">
        <v>1</v>
      </c>
      <c r="S130" s="862"/>
      <c r="T130" s="862"/>
      <c r="U130" s="857"/>
      <c r="V130" s="857"/>
      <c r="W130" s="896"/>
      <c r="X130" s="850"/>
    </row>
    <row r="131" spans="1:24" ht="12.95" hidden="1" customHeight="1" outlineLevel="1" x14ac:dyDescent="0.2">
      <c r="A131" s="801"/>
      <c r="B131" s="851"/>
      <c r="C131" s="861"/>
      <c r="D131" s="861"/>
      <c r="E131" s="861"/>
      <c r="F131" s="882"/>
      <c r="G131" s="864"/>
      <c r="H131" s="897" t="s">
        <v>145</v>
      </c>
      <c r="I131" s="130">
        <v>300</v>
      </c>
      <c r="J131" s="901">
        <v>0.75</v>
      </c>
      <c r="K131" s="741">
        <v>0.01</v>
      </c>
      <c r="L131" s="862"/>
      <c r="M131" s="902">
        <f t="shared" ref="M131:M155" si="1">M130</f>
        <v>0.23699999999999999</v>
      </c>
      <c r="N131" s="864"/>
      <c r="O131" s="862"/>
      <c r="P131" s="98">
        <v>0.23</v>
      </c>
      <c r="Q131" s="881"/>
      <c r="R131" s="98">
        <v>1</v>
      </c>
      <c r="S131" s="862"/>
      <c r="T131" s="862"/>
      <c r="U131" s="857"/>
      <c r="V131" s="857"/>
      <c r="W131" s="896"/>
      <c r="X131" s="850"/>
    </row>
    <row r="132" spans="1:24" ht="12.95" hidden="1" customHeight="1" outlineLevel="1" x14ac:dyDescent="0.2">
      <c r="A132" s="801"/>
      <c r="B132" s="851"/>
      <c r="C132" s="861"/>
      <c r="D132" s="861"/>
      <c r="E132" s="861"/>
      <c r="F132" s="882"/>
      <c r="G132" s="864"/>
      <c r="H132" s="897" t="s">
        <v>146</v>
      </c>
      <c r="I132" s="130">
        <v>325</v>
      </c>
      <c r="J132" s="901">
        <v>1</v>
      </c>
      <c r="K132" s="741">
        <v>0.01</v>
      </c>
      <c r="L132" s="862"/>
      <c r="M132" s="902">
        <f t="shared" si="1"/>
        <v>0.23699999999999999</v>
      </c>
      <c r="N132" s="864"/>
      <c r="O132" s="862"/>
      <c r="P132" s="98">
        <v>0.32</v>
      </c>
      <c r="Q132" s="881"/>
      <c r="R132" s="98">
        <v>1</v>
      </c>
      <c r="S132" s="862"/>
      <c r="T132" s="862"/>
      <c r="U132" s="857"/>
      <c r="V132" s="857"/>
      <c r="W132" s="896"/>
      <c r="X132" s="850"/>
    </row>
    <row r="133" spans="1:24" ht="12.95" hidden="1" customHeight="1" outlineLevel="1" x14ac:dyDescent="0.2">
      <c r="A133" s="801"/>
      <c r="B133" s="851"/>
      <c r="C133" s="861"/>
      <c r="D133" s="861"/>
      <c r="E133" s="861"/>
      <c r="F133" s="882"/>
      <c r="G133" s="864"/>
      <c r="H133" s="897" t="s">
        <v>147</v>
      </c>
      <c r="I133" s="130">
        <v>350</v>
      </c>
      <c r="J133" s="901">
        <v>1.5</v>
      </c>
      <c r="K133" s="741">
        <v>0.01</v>
      </c>
      <c r="L133" s="862"/>
      <c r="M133" s="902">
        <f t="shared" si="1"/>
        <v>0.23699999999999999</v>
      </c>
      <c r="N133" s="864"/>
      <c r="O133" s="862"/>
      <c r="P133" s="98">
        <v>0.42</v>
      </c>
      <c r="Q133" s="881"/>
      <c r="R133" s="98">
        <v>1</v>
      </c>
      <c r="S133" s="862"/>
      <c r="T133" s="862"/>
      <c r="U133" s="857"/>
      <c r="V133" s="857"/>
      <c r="W133" s="896"/>
      <c r="X133" s="850"/>
    </row>
    <row r="134" spans="1:24" ht="12.95" hidden="1" customHeight="1" outlineLevel="1" x14ac:dyDescent="0.2">
      <c r="A134" s="801"/>
      <c r="B134" s="851"/>
      <c r="C134" s="861"/>
      <c r="D134" s="861"/>
      <c r="E134" s="861"/>
      <c r="F134" s="882"/>
      <c r="G134" s="864"/>
      <c r="H134" s="897" t="s">
        <v>148</v>
      </c>
      <c r="I134" s="130">
        <v>50</v>
      </c>
      <c r="J134" s="901">
        <v>4.5</v>
      </c>
      <c r="K134" s="741">
        <v>0.01</v>
      </c>
      <c r="L134" s="862"/>
      <c r="M134" s="902">
        <f t="shared" si="1"/>
        <v>0.23699999999999999</v>
      </c>
      <c r="N134" s="864"/>
      <c r="O134" s="862"/>
      <c r="P134" s="98">
        <v>0.51</v>
      </c>
      <c r="Q134" s="881"/>
      <c r="R134" s="98">
        <v>1</v>
      </c>
      <c r="S134" s="862"/>
      <c r="T134" s="862"/>
      <c r="U134" s="857"/>
      <c r="V134" s="857"/>
      <c r="W134" s="896"/>
      <c r="X134" s="850"/>
    </row>
    <row r="135" spans="1:24" ht="12.95" hidden="1" customHeight="1" outlineLevel="1" x14ac:dyDescent="0.2">
      <c r="A135" s="801"/>
      <c r="B135" s="851"/>
      <c r="C135" s="861"/>
      <c r="D135" s="861"/>
      <c r="E135" s="861"/>
      <c r="F135" s="882"/>
      <c r="G135" s="864"/>
      <c r="H135" s="897" t="s">
        <v>149</v>
      </c>
      <c r="I135" s="130">
        <v>50</v>
      </c>
      <c r="J135" s="901">
        <v>4.5</v>
      </c>
      <c r="K135" s="741">
        <v>0.01</v>
      </c>
      <c r="L135" s="862"/>
      <c r="M135" s="902">
        <f t="shared" si="1"/>
        <v>0.23699999999999999</v>
      </c>
      <c r="N135" s="864"/>
      <c r="O135" s="862"/>
      <c r="P135" s="98">
        <v>0.6</v>
      </c>
      <c r="Q135" s="881"/>
      <c r="R135" s="98">
        <v>1</v>
      </c>
      <c r="S135" s="862"/>
      <c r="T135" s="862"/>
      <c r="U135" s="857"/>
      <c r="V135" s="857"/>
      <c r="W135" s="896"/>
      <c r="X135" s="850"/>
    </row>
    <row r="136" spans="1:24" ht="12.95" hidden="1" customHeight="1" outlineLevel="1" x14ac:dyDescent="0.2">
      <c r="A136" s="801"/>
      <c r="B136" s="851"/>
      <c r="C136" s="861"/>
      <c r="D136" s="861"/>
      <c r="E136" s="861"/>
      <c r="F136" s="863"/>
      <c r="G136" s="864" t="s">
        <v>1172</v>
      </c>
      <c r="H136" s="897" t="s">
        <v>395</v>
      </c>
      <c r="I136" s="130">
        <v>50</v>
      </c>
      <c r="J136" s="901">
        <v>4.5</v>
      </c>
      <c r="K136" s="741">
        <v>0.01</v>
      </c>
      <c r="L136" s="862"/>
      <c r="M136" s="902">
        <f t="shared" si="1"/>
        <v>0.23699999999999999</v>
      </c>
      <c r="N136" s="864"/>
      <c r="O136" s="862"/>
      <c r="P136" s="98">
        <v>0.42</v>
      </c>
      <c r="Q136" s="881"/>
      <c r="R136" s="98">
        <v>1</v>
      </c>
      <c r="S136" s="862"/>
      <c r="T136" s="862"/>
      <c r="U136" s="857"/>
      <c r="V136" s="857"/>
      <c r="W136" s="896"/>
      <c r="X136" s="850"/>
    </row>
    <row r="137" spans="1:24" ht="12.95" hidden="1" customHeight="1" outlineLevel="1" x14ac:dyDescent="0.2">
      <c r="A137" s="801"/>
      <c r="B137" s="851"/>
      <c r="C137" s="861"/>
      <c r="D137" s="861"/>
      <c r="E137" s="861"/>
      <c r="F137" s="863"/>
      <c r="G137" s="864"/>
      <c r="H137" s="897" t="s">
        <v>141</v>
      </c>
      <c r="I137" s="130">
        <v>100</v>
      </c>
      <c r="J137" s="901">
        <v>2.2000000000000002</v>
      </c>
      <c r="K137" s="741">
        <v>0.01</v>
      </c>
      <c r="L137" s="862"/>
      <c r="M137" s="902">
        <f t="shared" si="1"/>
        <v>0.23699999999999999</v>
      </c>
      <c r="N137" s="864"/>
      <c r="O137" s="862"/>
      <c r="P137" s="98">
        <v>0.42</v>
      </c>
      <c r="Q137" s="881"/>
      <c r="R137" s="98">
        <v>1</v>
      </c>
      <c r="S137" s="862"/>
      <c r="T137" s="862"/>
      <c r="U137" s="857"/>
      <c r="V137" s="857"/>
      <c r="W137" s="896"/>
      <c r="X137" s="850"/>
    </row>
    <row r="138" spans="1:24" ht="12.95" hidden="1" customHeight="1" outlineLevel="1" x14ac:dyDescent="0.2">
      <c r="A138" s="801"/>
      <c r="B138" s="851"/>
      <c r="C138" s="861"/>
      <c r="D138" s="861"/>
      <c r="E138" s="861"/>
      <c r="F138" s="863"/>
      <c r="G138" s="864"/>
      <c r="H138" s="897" t="s">
        <v>142</v>
      </c>
      <c r="I138" s="130">
        <v>100</v>
      </c>
      <c r="J138" s="901">
        <v>2.2000000000000002</v>
      </c>
      <c r="K138" s="741">
        <v>0.01</v>
      </c>
      <c r="L138" s="862"/>
      <c r="M138" s="902">
        <f t="shared" si="1"/>
        <v>0.23699999999999999</v>
      </c>
      <c r="N138" s="864"/>
      <c r="O138" s="862"/>
      <c r="P138" s="98">
        <v>0.32</v>
      </c>
      <c r="Q138" s="881"/>
      <c r="R138" s="98">
        <v>1</v>
      </c>
      <c r="S138" s="862"/>
      <c r="T138" s="862"/>
      <c r="U138" s="857"/>
      <c r="V138" s="857"/>
      <c r="W138" s="896"/>
      <c r="X138" s="850"/>
    </row>
    <row r="139" spans="1:24" ht="12.95" hidden="1" customHeight="1" outlineLevel="1" x14ac:dyDescent="0.2">
      <c r="A139" s="801"/>
      <c r="B139" s="851"/>
      <c r="C139" s="861"/>
      <c r="D139" s="861"/>
      <c r="E139" s="861"/>
      <c r="F139" s="863"/>
      <c r="G139" s="864"/>
      <c r="H139" s="897" t="s">
        <v>143</v>
      </c>
      <c r="I139" s="130">
        <v>150</v>
      </c>
      <c r="J139" s="901">
        <v>1.8</v>
      </c>
      <c r="K139" s="741">
        <v>0.01</v>
      </c>
      <c r="L139" s="862"/>
      <c r="M139" s="902">
        <f t="shared" si="1"/>
        <v>0.23699999999999999</v>
      </c>
      <c r="N139" s="864"/>
      <c r="O139" s="862"/>
      <c r="P139" s="98">
        <v>0.14000000000000001</v>
      </c>
      <c r="Q139" s="881"/>
      <c r="R139" s="98">
        <v>1</v>
      </c>
      <c r="S139" s="862"/>
      <c r="T139" s="862"/>
      <c r="U139" s="857"/>
      <c r="V139" s="857"/>
      <c r="W139" s="896"/>
      <c r="X139" s="850"/>
    </row>
    <row r="140" spans="1:24" ht="12.95" hidden="1" customHeight="1" outlineLevel="1" x14ac:dyDescent="0.2">
      <c r="A140" s="801"/>
      <c r="B140" s="851"/>
      <c r="C140" s="861"/>
      <c r="D140" s="861"/>
      <c r="E140" s="861"/>
      <c r="F140" s="860"/>
      <c r="G140" s="864"/>
      <c r="H140" s="897" t="s">
        <v>144</v>
      </c>
      <c r="I140" s="130">
        <v>300</v>
      </c>
      <c r="J140" s="901">
        <v>0.75</v>
      </c>
      <c r="K140" s="741">
        <v>0.01</v>
      </c>
      <c r="L140" s="862"/>
      <c r="M140" s="902">
        <f t="shared" si="1"/>
        <v>0.23699999999999999</v>
      </c>
      <c r="N140" s="864"/>
      <c r="O140" s="862"/>
      <c r="P140" s="98">
        <v>0.12</v>
      </c>
      <c r="Q140" s="881"/>
      <c r="R140" s="98">
        <v>1</v>
      </c>
      <c r="S140" s="862"/>
      <c r="T140" s="862"/>
      <c r="U140" s="857"/>
      <c r="V140" s="857"/>
      <c r="W140" s="896"/>
      <c r="X140" s="850"/>
    </row>
    <row r="141" spans="1:24" ht="12.95" hidden="1" customHeight="1" outlineLevel="1" x14ac:dyDescent="0.2">
      <c r="A141" s="801"/>
      <c r="B141" s="851"/>
      <c r="C141" s="861"/>
      <c r="D141" s="861"/>
      <c r="E141" s="861"/>
      <c r="F141" s="882"/>
      <c r="G141" s="864"/>
      <c r="H141" s="897" t="s">
        <v>145</v>
      </c>
      <c r="I141" s="130">
        <v>300</v>
      </c>
      <c r="J141" s="901">
        <v>0.75</v>
      </c>
      <c r="K141" s="741">
        <v>0.01</v>
      </c>
      <c r="L141" s="862"/>
      <c r="M141" s="902">
        <f t="shared" si="1"/>
        <v>0.23699999999999999</v>
      </c>
      <c r="N141" s="864"/>
      <c r="O141" s="862"/>
      <c r="P141" s="98">
        <v>0.23</v>
      </c>
      <c r="Q141" s="881"/>
      <c r="R141" s="98">
        <v>1</v>
      </c>
      <c r="S141" s="862"/>
      <c r="T141" s="862"/>
      <c r="U141" s="857"/>
      <c r="V141" s="857"/>
      <c r="W141" s="896"/>
      <c r="X141" s="850"/>
    </row>
    <row r="142" spans="1:24" ht="12.95" hidden="1" customHeight="1" outlineLevel="1" x14ac:dyDescent="0.2">
      <c r="A142" s="801"/>
      <c r="B142" s="851"/>
      <c r="C142" s="861"/>
      <c r="D142" s="861"/>
      <c r="E142" s="861"/>
      <c r="F142" s="882"/>
      <c r="G142" s="864"/>
      <c r="H142" s="897" t="s">
        <v>146</v>
      </c>
      <c r="I142" s="130">
        <v>325</v>
      </c>
      <c r="J142" s="901">
        <v>1</v>
      </c>
      <c r="K142" s="741">
        <v>0.01</v>
      </c>
      <c r="L142" s="862"/>
      <c r="M142" s="902">
        <f t="shared" si="1"/>
        <v>0.23699999999999999</v>
      </c>
      <c r="N142" s="864"/>
      <c r="O142" s="862"/>
      <c r="P142" s="98">
        <v>0.32</v>
      </c>
      <c r="Q142" s="881"/>
      <c r="R142" s="98">
        <v>1</v>
      </c>
      <c r="S142" s="862"/>
      <c r="T142" s="862"/>
      <c r="U142" s="857"/>
      <c r="V142" s="857"/>
      <c r="W142" s="896"/>
      <c r="X142" s="850"/>
    </row>
    <row r="143" spans="1:24" ht="12.95" hidden="1" customHeight="1" outlineLevel="1" x14ac:dyDescent="0.2">
      <c r="A143" s="801"/>
      <c r="B143" s="851"/>
      <c r="C143" s="861"/>
      <c r="D143" s="861"/>
      <c r="E143" s="861"/>
      <c r="F143" s="882"/>
      <c r="G143" s="864"/>
      <c r="H143" s="897" t="s">
        <v>147</v>
      </c>
      <c r="I143" s="130">
        <v>350</v>
      </c>
      <c r="J143" s="901">
        <v>1.5</v>
      </c>
      <c r="K143" s="741">
        <v>0.01</v>
      </c>
      <c r="L143" s="862"/>
      <c r="M143" s="902">
        <f t="shared" si="1"/>
        <v>0.23699999999999999</v>
      </c>
      <c r="N143" s="864"/>
      <c r="O143" s="862"/>
      <c r="P143" s="98">
        <v>0.42</v>
      </c>
      <c r="Q143" s="881"/>
      <c r="R143" s="98">
        <v>1</v>
      </c>
      <c r="S143" s="862"/>
      <c r="T143" s="862"/>
      <c r="U143" s="857"/>
      <c r="V143" s="857"/>
      <c r="W143" s="896"/>
      <c r="X143" s="850"/>
    </row>
    <row r="144" spans="1:24" ht="12.95" hidden="1" customHeight="1" outlineLevel="1" x14ac:dyDescent="0.2">
      <c r="A144" s="801"/>
      <c r="B144" s="851"/>
      <c r="C144" s="861"/>
      <c r="D144" s="861"/>
      <c r="E144" s="861"/>
      <c r="F144" s="882"/>
      <c r="G144" s="864"/>
      <c r="H144" s="897" t="s">
        <v>148</v>
      </c>
      <c r="I144" s="130">
        <v>50</v>
      </c>
      <c r="J144" s="901">
        <v>4.5</v>
      </c>
      <c r="K144" s="741">
        <v>0.01</v>
      </c>
      <c r="L144" s="862"/>
      <c r="M144" s="902">
        <f t="shared" si="1"/>
        <v>0.23699999999999999</v>
      </c>
      <c r="N144" s="864"/>
      <c r="O144" s="862"/>
      <c r="P144" s="98">
        <v>0.51</v>
      </c>
      <c r="Q144" s="881"/>
      <c r="R144" s="98">
        <v>1</v>
      </c>
      <c r="S144" s="862"/>
      <c r="T144" s="862"/>
      <c r="U144" s="857"/>
      <c r="V144" s="857"/>
      <c r="W144" s="896"/>
      <c r="X144" s="850"/>
    </row>
    <row r="145" spans="1:25" ht="12.95" hidden="1" customHeight="1" outlineLevel="1" x14ac:dyDescent="0.2">
      <c r="A145" s="801"/>
      <c r="B145" s="851"/>
      <c r="C145" s="861"/>
      <c r="D145" s="861"/>
      <c r="E145" s="861"/>
      <c r="F145" s="882"/>
      <c r="G145" s="864"/>
      <c r="H145" s="897" t="s">
        <v>149</v>
      </c>
      <c r="I145" s="130">
        <v>50</v>
      </c>
      <c r="J145" s="901">
        <v>4.5</v>
      </c>
      <c r="K145" s="741">
        <v>0.01</v>
      </c>
      <c r="L145" s="862"/>
      <c r="M145" s="902">
        <f t="shared" si="1"/>
        <v>0.23699999999999999</v>
      </c>
      <c r="N145" s="864"/>
      <c r="O145" s="862"/>
      <c r="P145" s="98">
        <v>0.6</v>
      </c>
      <c r="Q145" s="881"/>
      <c r="R145" s="98">
        <v>1</v>
      </c>
      <c r="S145" s="862"/>
      <c r="T145" s="862"/>
      <c r="U145" s="857"/>
      <c r="V145" s="857"/>
      <c r="W145" s="896"/>
      <c r="X145" s="850"/>
    </row>
    <row r="146" spans="1:25" ht="12.95" hidden="1" customHeight="1" outlineLevel="1" x14ac:dyDescent="0.2">
      <c r="A146" s="801"/>
      <c r="B146" s="851"/>
      <c r="C146" s="861"/>
      <c r="D146" s="861"/>
      <c r="E146" s="861"/>
      <c r="F146" s="863"/>
      <c r="G146" s="864" t="s">
        <v>1173</v>
      </c>
      <c r="H146" s="897" t="s">
        <v>395</v>
      </c>
      <c r="I146" s="130">
        <v>50</v>
      </c>
      <c r="J146" s="901">
        <v>4.5</v>
      </c>
      <c r="K146" s="741">
        <v>0.01</v>
      </c>
      <c r="L146" s="862"/>
      <c r="M146" s="902">
        <f t="shared" si="1"/>
        <v>0.23699999999999999</v>
      </c>
      <c r="N146" s="864"/>
      <c r="O146" s="862"/>
      <c r="P146" s="98">
        <v>0.42</v>
      </c>
      <c r="Q146" s="881"/>
      <c r="R146" s="98">
        <v>1</v>
      </c>
      <c r="S146" s="862"/>
      <c r="T146" s="862"/>
      <c r="U146" s="857"/>
      <c r="V146" s="857"/>
      <c r="W146" s="896"/>
      <c r="X146" s="850"/>
    </row>
    <row r="147" spans="1:25" ht="12.95" hidden="1" customHeight="1" outlineLevel="1" x14ac:dyDescent="0.2">
      <c r="A147" s="801"/>
      <c r="B147" s="851"/>
      <c r="C147" s="861"/>
      <c r="D147" s="861"/>
      <c r="E147" s="861"/>
      <c r="F147" s="863"/>
      <c r="G147" s="864"/>
      <c r="H147" s="897" t="s">
        <v>141</v>
      </c>
      <c r="I147" s="130">
        <v>100</v>
      </c>
      <c r="J147" s="901">
        <v>2.2000000000000002</v>
      </c>
      <c r="K147" s="741">
        <v>0.01</v>
      </c>
      <c r="L147" s="862"/>
      <c r="M147" s="902">
        <f t="shared" si="1"/>
        <v>0.23699999999999999</v>
      </c>
      <c r="N147" s="864"/>
      <c r="O147" s="862"/>
      <c r="P147" s="98">
        <v>0.42</v>
      </c>
      <c r="Q147" s="881"/>
      <c r="R147" s="98">
        <v>1</v>
      </c>
      <c r="S147" s="862"/>
      <c r="T147" s="862"/>
      <c r="U147" s="857"/>
      <c r="V147" s="857"/>
      <c r="W147" s="896"/>
      <c r="X147" s="850"/>
    </row>
    <row r="148" spans="1:25" ht="12.95" hidden="1" customHeight="1" outlineLevel="1" x14ac:dyDescent="0.2">
      <c r="A148" s="801"/>
      <c r="B148" s="851"/>
      <c r="C148" s="861"/>
      <c r="D148" s="861"/>
      <c r="E148" s="861"/>
      <c r="F148" s="863"/>
      <c r="G148" s="864"/>
      <c r="H148" s="897" t="s">
        <v>142</v>
      </c>
      <c r="I148" s="130">
        <v>100</v>
      </c>
      <c r="J148" s="901">
        <v>2.2000000000000002</v>
      </c>
      <c r="K148" s="741">
        <v>0.01</v>
      </c>
      <c r="L148" s="862"/>
      <c r="M148" s="902">
        <f t="shared" si="1"/>
        <v>0.23699999999999999</v>
      </c>
      <c r="N148" s="864"/>
      <c r="O148" s="862"/>
      <c r="P148" s="98">
        <v>0.32</v>
      </c>
      <c r="Q148" s="881"/>
      <c r="R148" s="98">
        <v>1</v>
      </c>
      <c r="S148" s="862"/>
      <c r="T148" s="862"/>
      <c r="U148" s="857"/>
      <c r="V148" s="857"/>
      <c r="W148" s="896"/>
      <c r="X148" s="850"/>
    </row>
    <row r="149" spans="1:25" ht="12.95" hidden="1" customHeight="1" outlineLevel="1" x14ac:dyDescent="0.2">
      <c r="A149" s="801"/>
      <c r="B149" s="851"/>
      <c r="C149" s="861"/>
      <c r="D149" s="861"/>
      <c r="E149" s="861"/>
      <c r="F149" s="863"/>
      <c r="G149" s="864"/>
      <c r="H149" s="897" t="s">
        <v>143</v>
      </c>
      <c r="I149" s="130">
        <v>150</v>
      </c>
      <c r="J149" s="901">
        <v>1.8</v>
      </c>
      <c r="K149" s="741">
        <v>0.01</v>
      </c>
      <c r="L149" s="862"/>
      <c r="M149" s="902">
        <f t="shared" si="1"/>
        <v>0.23699999999999999</v>
      </c>
      <c r="N149" s="864"/>
      <c r="O149" s="862"/>
      <c r="P149" s="98">
        <v>0.14000000000000001</v>
      </c>
      <c r="Q149" s="881"/>
      <c r="R149" s="98">
        <v>1</v>
      </c>
      <c r="S149" s="862"/>
      <c r="T149" s="862"/>
      <c r="U149" s="857"/>
      <c r="V149" s="857"/>
      <c r="W149" s="896"/>
      <c r="X149" s="850"/>
    </row>
    <row r="150" spans="1:25" ht="12.95" hidden="1" customHeight="1" outlineLevel="1" x14ac:dyDescent="0.2">
      <c r="A150" s="801"/>
      <c r="B150" s="851"/>
      <c r="C150" s="861"/>
      <c r="D150" s="861"/>
      <c r="E150" s="861"/>
      <c r="F150" s="860"/>
      <c r="G150" s="864"/>
      <c r="H150" s="897" t="s">
        <v>144</v>
      </c>
      <c r="I150" s="130">
        <v>300</v>
      </c>
      <c r="J150" s="901">
        <v>0.75</v>
      </c>
      <c r="K150" s="741">
        <v>0.01</v>
      </c>
      <c r="L150" s="862"/>
      <c r="M150" s="902">
        <f t="shared" si="1"/>
        <v>0.23699999999999999</v>
      </c>
      <c r="N150" s="864"/>
      <c r="O150" s="862"/>
      <c r="P150" s="98">
        <v>0.12</v>
      </c>
      <c r="Q150" s="881"/>
      <c r="R150" s="98">
        <v>1</v>
      </c>
      <c r="S150" s="862"/>
      <c r="T150" s="862"/>
      <c r="U150" s="857"/>
      <c r="V150" s="857"/>
      <c r="W150" s="896"/>
      <c r="X150" s="850"/>
    </row>
    <row r="151" spans="1:25" ht="12.95" hidden="1" customHeight="1" outlineLevel="1" x14ac:dyDescent="0.2">
      <c r="A151" s="801"/>
      <c r="B151" s="851"/>
      <c r="C151" s="861"/>
      <c r="D151" s="861"/>
      <c r="E151" s="861"/>
      <c r="F151" s="882"/>
      <c r="G151" s="864"/>
      <c r="H151" s="897" t="s">
        <v>145</v>
      </c>
      <c r="I151" s="130">
        <v>300</v>
      </c>
      <c r="J151" s="901">
        <v>0.75</v>
      </c>
      <c r="K151" s="741">
        <v>0.01</v>
      </c>
      <c r="L151" s="862"/>
      <c r="M151" s="902">
        <f t="shared" si="1"/>
        <v>0.23699999999999999</v>
      </c>
      <c r="N151" s="864"/>
      <c r="O151" s="862"/>
      <c r="P151" s="98">
        <v>0.23</v>
      </c>
      <c r="Q151" s="881"/>
      <c r="R151" s="98">
        <v>1</v>
      </c>
      <c r="S151" s="862"/>
      <c r="T151" s="862"/>
      <c r="U151" s="857"/>
      <c r="V151" s="857"/>
      <c r="W151" s="896"/>
      <c r="X151" s="850"/>
    </row>
    <row r="152" spans="1:25" ht="12.95" hidden="1" customHeight="1" outlineLevel="1" x14ac:dyDescent="0.2">
      <c r="A152" s="801"/>
      <c r="B152" s="851"/>
      <c r="C152" s="861"/>
      <c r="D152" s="861"/>
      <c r="E152" s="861"/>
      <c r="F152" s="882"/>
      <c r="G152" s="864"/>
      <c r="H152" s="897" t="s">
        <v>146</v>
      </c>
      <c r="I152" s="130">
        <v>325</v>
      </c>
      <c r="J152" s="901">
        <v>1</v>
      </c>
      <c r="K152" s="741">
        <v>0.01</v>
      </c>
      <c r="L152" s="862"/>
      <c r="M152" s="902">
        <f t="shared" si="1"/>
        <v>0.23699999999999999</v>
      </c>
      <c r="N152" s="864"/>
      <c r="O152" s="862"/>
      <c r="P152" s="98">
        <v>0.32</v>
      </c>
      <c r="Q152" s="881"/>
      <c r="R152" s="98">
        <v>1</v>
      </c>
      <c r="S152" s="862"/>
      <c r="T152" s="862"/>
      <c r="U152" s="857"/>
      <c r="V152" s="857"/>
      <c r="W152" s="896"/>
      <c r="X152" s="850"/>
    </row>
    <row r="153" spans="1:25" ht="12.95" hidden="1" customHeight="1" outlineLevel="1" x14ac:dyDescent="0.2">
      <c r="A153" s="801"/>
      <c r="B153" s="851"/>
      <c r="C153" s="861"/>
      <c r="D153" s="861"/>
      <c r="E153" s="861"/>
      <c r="F153" s="882"/>
      <c r="G153" s="864"/>
      <c r="H153" s="897" t="s">
        <v>147</v>
      </c>
      <c r="I153" s="130">
        <v>350</v>
      </c>
      <c r="J153" s="901">
        <v>1.5</v>
      </c>
      <c r="K153" s="741">
        <v>0.01</v>
      </c>
      <c r="L153" s="862"/>
      <c r="M153" s="902">
        <f t="shared" si="1"/>
        <v>0.23699999999999999</v>
      </c>
      <c r="N153" s="864"/>
      <c r="O153" s="862"/>
      <c r="P153" s="98">
        <v>0.42</v>
      </c>
      <c r="Q153" s="881"/>
      <c r="R153" s="98">
        <v>1</v>
      </c>
      <c r="S153" s="862"/>
      <c r="T153" s="862"/>
      <c r="U153" s="857"/>
      <c r="V153" s="857"/>
      <c r="W153" s="896"/>
      <c r="X153" s="850"/>
    </row>
    <row r="154" spans="1:25" ht="12.95" hidden="1" customHeight="1" outlineLevel="1" x14ac:dyDescent="0.2">
      <c r="A154" s="801"/>
      <c r="B154" s="851"/>
      <c r="C154" s="861"/>
      <c r="D154" s="861"/>
      <c r="E154" s="861"/>
      <c r="F154" s="882"/>
      <c r="G154" s="864"/>
      <c r="H154" s="897" t="s">
        <v>148</v>
      </c>
      <c r="I154" s="130">
        <v>50</v>
      </c>
      <c r="J154" s="901">
        <v>4.5</v>
      </c>
      <c r="K154" s="741">
        <v>0.01</v>
      </c>
      <c r="L154" s="862"/>
      <c r="M154" s="902">
        <f t="shared" si="1"/>
        <v>0.23699999999999999</v>
      </c>
      <c r="N154" s="864"/>
      <c r="O154" s="862"/>
      <c r="P154" s="98">
        <v>0.51</v>
      </c>
      <c r="Q154" s="881"/>
      <c r="R154" s="98">
        <v>1</v>
      </c>
      <c r="S154" s="862"/>
      <c r="T154" s="862"/>
      <c r="U154" s="857"/>
      <c r="V154" s="857"/>
      <c r="W154" s="896"/>
      <c r="X154" s="850"/>
    </row>
    <row r="155" spans="1:25" ht="12.95" hidden="1" customHeight="1" outlineLevel="1" x14ac:dyDescent="0.2">
      <c r="A155" s="801"/>
      <c r="B155" s="851"/>
      <c r="C155" s="861"/>
      <c r="D155" s="861"/>
      <c r="E155" s="861"/>
      <c r="F155" s="882"/>
      <c r="G155" s="864"/>
      <c r="H155" s="897" t="s">
        <v>149</v>
      </c>
      <c r="I155" s="130">
        <v>50</v>
      </c>
      <c r="J155" s="901">
        <v>4.5</v>
      </c>
      <c r="K155" s="741">
        <v>0.01</v>
      </c>
      <c r="L155" s="862"/>
      <c r="M155" s="902">
        <f t="shared" si="1"/>
        <v>0.23699999999999999</v>
      </c>
      <c r="N155" s="864"/>
      <c r="O155" s="862"/>
      <c r="P155" s="98">
        <v>0.6</v>
      </c>
      <c r="Q155" s="881"/>
      <c r="R155" s="98">
        <v>1</v>
      </c>
      <c r="S155" s="862"/>
      <c r="T155" s="862"/>
      <c r="U155" s="857"/>
      <c r="V155" s="857"/>
      <c r="W155" s="896"/>
      <c r="X155" s="850"/>
    </row>
    <row r="156" spans="1:25" ht="17.25" customHeight="1" collapsed="1" x14ac:dyDescent="0.2">
      <c r="A156" s="801"/>
      <c r="B156" s="851"/>
      <c r="C156" s="861"/>
      <c r="D156" s="861"/>
      <c r="E156" s="861"/>
      <c r="F156" s="882"/>
      <c r="G156" s="864"/>
      <c r="H156" s="864"/>
      <c r="I156" s="864"/>
      <c r="J156" s="864"/>
      <c r="K156" s="864"/>
      <c r="L156" s="864"/>
      <c r="M156" s="864"/>
      <c r="N156" s="864"/>
      <c r="O156" s="864"/>
      <c r="P156" s="864"/>
      <c r="Q156" s="883"/>
      <c r="R156" s="883"/>
      <c r="S156" s="883"/>
      <c r="T156" s="862"/>
      <c r="U156" s="857"/>
      <c r="V156" s="857"/>
      <c r="W156" s="856"/>
      <c r="X156" s="850"/>
    </row>
    <row r="157" spans="1:25" ht="5.0999999999999996" customHeight="1" x14ac:dyDescent="0.2">
      <c r="A157" s="801"/>
      <c r="B157" s="851"/>
      <c r="C157" s="861"/>
      <c r="D157" s="861"/>
      <c r="E157" s="861"/>
      <c r="F157" s="860"/>
      <c r="G157" s="859"/>
      <c r="H157" s="858"/>
      <c r="I157" s="858"/>
      <c r="J157" s="858"/>
      <c r="K157" s="858"/>
      <c r="L157" s="858"/>
      <c r="M157" s="858"/>
      <c r="N157" s="858"/>
      <c r="O157" s="858"/>
      <c r="P157" s="858"/>
      <c r="Q157" s="858"/>
      <c r="R157" s="858"/>
      <c r="S157" s="858"/>
      <c r="T157" s="858"/>
      <c r="U157" s="857"/>
      <c r="V157" s="857"/>
      <c r="W157" s="856"/>
      <c r="X157" s="850"/>
    </row>
    <row r="158" spans="1:25" ht="24" customHeight="1" x14ac:dyDescent="0.2">
      <c r="A158" s="801"/>
      <c r="B158" s="851"/>
      <c r="C158" s="854"/>
      <c r="D158" s="854"/>
      <c r="E158" s="854"/>
      <c r="F158" s="854"/>
      <c r="G158" s="855" t="str">
        <f>G46</f>
        <v>SALTBUSH PRODUCTIVITY &amp; FEED VALUE &amp; SELECTIVITY</v>
      </c>
      <c r="H158" s="854"/>
      <c r="I158" s="854"/>
      <c r="J158" s="854"/>
      <c r="K158" s="854"/>
      <c r="L158" s="853"/>
      <c r="M158" s="854"/>
      <c r="N158" s="854"/>
      <c r="O158" s="854"/>
      <c r="P158" s="854"/>
      <c r="Q158" s="854"/>
      <c r="R158" s="854"/>
      <c r="S158" s="854"/>
      <c r="T158" s="854"/>
      <c r="U158" s="853"/>
      <c r="V158" s="853"/>
      <c r="W158" s="852" t="s">
        <v>24</v>
      </c>
      <c r="X158" s="850"/>
    </row>
    <row r="159" spans="1:25" ht="12" customHeight="1" x14ac:dyDescent="0.2">
      <c r="A159" s="801"/>
      <c r="B159" s="851"/>
      <c r="C159" s="851"/>
      <c r="D159" s="851"/>
      <c r="E159" s="851"/>
      <c r="F159" s="850"/>
      <c r="G159" s="850"/>
      <c r="H159" s="850"/>
      <c r="I159" s="850"/>
      <c r="J159" s="850"/>
      <c r="K159" s="850"/>
      <c r="L159" s="850"/>
      <c r="M159" s="850"/>
      <c r="N159" s="850"/>
      <c r="O159" s="850"/>
      <c r="P159" s="850"/>
      <c r="Q159" s="850"/>
      <c r="R159" s="850"/>
      <c r="S159" s="850"/>
      <c r="T159" s="850"/>
      <c r="U159" s="850"/>
      <c r="V159" s="850"/>
      <c r="W159" s="850"/>
      <c r="X159" s="850"/>
    </row>
    <row r="160" spans="1:25" ht="12" customHeight="1" x14ac:dyDescent="0.2">
      <c r="A160" s="801"/>
      <c r="B160" s="851"/>
      <c r="C160" s="851"/>
      <c r="D160" s="851"/>
      <c r="E160" s="851"/>
      <c r="F160" s="851"/>
      <c r="G160" s="851"/>
      <c r="H160" s="851"/>
      <c r="I160" s="851"/>
      <c r="J160" s="851"/>
      <c r="K160" s="851"/>
      <c r="L160" s="851"/>
      <c r="M160" s="851"/>
      <c r="N160" s="851"/>
      <c r="O160" s="851"/>
      <c r="P160" s="851"/>
      <c r="Q160" s="851"/>
      <c r="R160" s="851"/>
      <c r="S160" s="851"/>
      <c r="T160" s="851"/>
      <c r="U160" s="851"/>
      <c r="V160" s="851"/>
      <c r="W160" s="851"/>
      <c r="X160" s="851"/>
      <c r="Y160" s="851"/>
    </row>
    <row r="161" spans="1:25" ht="5.0999999999999996" customHeight="1" thickBot="1" x14ac:dyDescent="0.25">
      <c r="A161" s="801"/>
      <c r="B161" s="851"/>
      <c r="C161" s="851"/>
      <c r="D161" s="851"/>
      <c r="E161" s="891">
        <v>3</v>
      </c>
      <c r="F161" s="851"/>
      <c r="G161" s="851"/>
      <c r="H161" s="851"/>
      <c r="I161" s="851"/>
      <c r="J161" s="851"/>
      <c r="K161" s="851"/>
      <c r="L161" s="851"/>
      <c r="M161" s="851"/>
      <c r="N161" s="851"/>
      <c r="O161" s="851"/>
      <c r="P161" s="851"/>
      <c r="Q161" s="851"/>
      <c r="R161" s="851"/>
      <c r="S161" s="851"/>
      <c r="T161" s="851"/>
      <c r="U161" s="851"/>
      <c r="V161" s="851"/>
      <c r="W161" s="851"/>
      <c r="X161" s="851"/>
      <c r="Y161" s="851"/>
    </row>
    <row r="162" spans="1:25" ht="5.0999999999999996" customHeight="1" x14ac:dyDescent="0.2">
      <c r="A162" s="801"/>
      <c r="B162" s="851"/>
      <c r="C162" s="877" t="s">
        <v>0</v>
      </c>
      <c r="D162" s="877">
        <v>2166.7710000000002</v>
      </c>
      <c r="E162" s="877"/>
      <c r="F162" s="877"/>
      <c r="G162" s="877"/>
      <c r="H162" s="877"/>
      <c r="I162" s="877"/>
      <c r="J162" s="877"/>
      <c r="K162" s="876"/>
      <c r="L162" s="876"/>
      <c r="M162" s="876"/>
      <c r="N162" s="876"/>
      <c r="O162" s="876"/>
      <c r="P162" s="876"/>
      <c r="Q162" s="876"/>
      <c r="R162" s="876"/>
      <c r="S162" s="876"/>
      <c r="T162" s="876"/>
      <c r="U162" s="876"/>
      <c r="V162" s="876"/>
      <c r="W162" s="876"/>
      <c r="X162" s="875"/>
      <c r="Y162" s="850"/>
    </row>
    <row r="163" spans="1:25" ht="12.95" customHeight="1" x14ac:dyDescent="0.2">
      <c r="A163" s="801"/>
      <c r="B163" s="851"/>
      <c r="C163" s="874"/>
      <c r="D163" s="874">
        <v>0</v>
      </c>
      <c r="E163" s="874" t="s">
        <v>1</v>
      </c>
      <c r="F163" s="872"/>
      <c r="G163" s="879" t="s">
        <v>1176</v>
      </c>
      <c r="H163" s="872"/>
      <c r="I163" s="872"/>
      <c r="J163" s="872"/>
      <c r="K163" s="872"/>
      <c r="L163" s="872"/>
      <c r="M163" s="872"/>
      <c r="N163" s="872"/>
      <c r="O163" s="872"/>
      <c r="P163" s="872"/>
      <c r="Q163" s="872"/>
      <c r="R163" s="872"/>
      <c r="S163" s="872"/>
      <c r="T163" s="871"/>
      <c r="U163" s="873"/>
      <c r="V163" s="869"/>
      <c r="W163" s="869"/>
      <c r="X163" s="856"/>
      <c r="Y163" s="850"/>
    </row>
    <row r="164" spans="1:25" ht="12.95" customHeight="1" x14ac:dyDescent="0.2">
      <c r="A164" s="801"/>
      <c r="B164" s="851"/>
      <c r="C164" s="874"/>
      <c r="D164" s="874"/>
      <c r="E164" s="861"/>
      <c r="F164" s="872"/>
      <c r="G164" s="872"/>
      <c r="H164" s="873"/>
      <c r="I164" s="872"/>
      <c r="J164" s="872"/>
      <c r="K164" s="872"/>
      <c r="L164" s="872"/>
      <c r="M164" s="872"/>
      <c r="N164" s="872"/>
      <c r="O164" s="872"/>
      <c r="P164" s="872"/>
      <c r="Q164" s="872"/>
      <c r="R164" s="872"/>
      <c r="S164" s="872"/>
      <c r="T164" s="871"/>
      <c r="U164" s="870"/>
      <c r="V164" s="869"/>
      <c r="W164" s="869"/>
      <c r="X164" s="856"/>
      <c r="Y164" s="850"/>
    </row>
    <row r="165" spans="1:25" ht="12.95" customHeight="1" x14ac:dyDescent="0.2">
      <c r="A165" s="801"/>
      <c r="B165" s="851"/>
      <c r="C165" s="861"/>
      <c r="D165" s="874"/>
      <c r="E165" s="861"/>
      <c r="F165" s="872"/>
      <c r="G165" s="890">
        <v>44717</v>
      </c>
      <c r="H165" s="873"/>
      <c r="I165" s="872"/>
      <c r="J165" s="872"/>
      <c r="K165" s="872"/>
      <c r="L165" s="872"/>
      <c r="M165" s="872"/>
      <c r="N165" s="872"/>
      <c r="O165" s="872"/>
      <c r="P165" s="872"/>
      <c r="Q165" s="872"/>
      <c r="R165" s="872"/>
      <c r="S165" s="872"/>
      <c r="T165" s="871"/>
      <c r="U165" s="870"/>
      <c r="V165" s="869"/>
      <c r="W165" s="869"/>
      <c r="X165" s="856"/>
      <c r="Y165" s="850"/>
    </row>
    <row r="166" spans="1:25" ht="12.95" customHeight="1" x14ac:dyDescent="0.2">
      <c r="A166" s="801"/>
      <c r="B166" s="851"/>
      <c r="C166" s="861">
        <v>0</v>
      </c>
      <c r="D166" s="874"/>
      <c r="E166" s="861"/>
      <c r="F166" s="872"/>
      <c r="G166" s="880"/>
      <c r="H166" s="873"/>
      <c r="I166" s="872"/>
      <c r="J166" s="873"/>
      <c r="K166" s="872"/>
      <c r="L166" s="872"/>
      <c r="M166" s="872"/>
      <c r="N166" s="872"/>
      <c r="O166" s="872"/>
      <c r="P166" s="872"/>
      <c r="Q166" s="872"/>
      <c r="R166" s="872"/>
      <c r="S166" s="872"/>
      <c r="T166" s="871"/>
      <c r="U166" s="870"/>
      <c r="V166" s="869"/>
      <c r="W166" s="869"/>
      <c r="X166" s="856"/>
      <c r="Y166" s="850"/>
    </row>
    <row r="167" spans="1:25" ht="12.95" customHeight="1" x14ac:dyDescent="0.2">
      <c r="A167" s="801"/>
      <c r="B167" s="851"/>
      <c r="C167" s="861"/>
      <c r="D167" s="861"/>
      <c r="E167" s="861"/>
      <c r="F167" s="861"/>
      <c r="G167" s="861"/>
      <c r="H167" s="867"/>
      <c r="I167" s="867"/>
      <c r="J167" s="867"/>
      <c r="K167" s="867"/>
      <c r="L167" s="867"/>
      <c r="M167" s="867"/>
      <c r="N167" s="867"/>
      <c r="O167" s="867"/>
      <c r="P167" s="867"/>
      <c r="Q167" s="867"/>
      <c r="R167" s="867"/>
      <c r="S167" s="867"/>
      <c r="T167" s="867"/>
      <c r="U167" s="867"/>
      <c r="V167" s="867"/>
      <c r="W167" s="867"/>
      <c r="X167" s="856"/>
      <c r="Y167" s="850"/>
    </row>
    <row r="168" spans="1:25" ht="12.95" customHeight="1" x14ac:dyDescent="0.2">
      <c r="A168" s="801"/>
      <c r="B168" s="851"/>
      <c r="C168" s="861"/>
      <c r="D168" s="861"/>
      <c r="E168" s="861"/>
      <c r="F168" s="861"/>
      <c r="G168" s="861"/>
      <c r="H168" s="867"/>
      <c r="I168" s="867"/>
      <c r="J168" s="867"/>
      <c r="K168" s="867"/>
      <c r="L168" s="867"/>
      <c r="M168" s="867"/>
      <c r="N168" s="867"/>
      <c r="O168" s="867"/>
      <c r="P168" s="867"/>
      <c r="Q168" s="867"/>
      <c r="R168" s="867"/>
      <c r="S168" s="867"/>
      <c r="T168" s="867"/>
      <c r="U168" s="867"/>
      <c r="V168" s="867"/>
      <c r="W168" s="867"/>
      <c r="X168" s="856"/>
      <c r="Y168" s="850"/>
    </row>
    <row r="169" spans="1:25" ht="12.95" customHeight="1" x14ac:dyDescent="0.2">
      <c r="A169" s="801"/>
      <c r="B169" s="851"/>
      <c r="C169" s="861"/>
      <c r="D169" s="861"/>
      <c r="E169" s="861"/>
      <c r="F169" s="861"/>
      <c r="G169" s="861"/>
      <c r="H169" s="889"/>
      <c r="I169" s="895"/>
      <c r="J169" s="895"/>
      <c r="K169" s="895"/>
      <c r="L169" s="895"/>
      <c r="M169" s="895"/>
      <c r="N169" s="905"/>
      <c r="O169" s="889"/>
      <c r="P169" s="889"/>
      <c r="Q169" s="889"/>
      <c r="R169" s="889"/>
      <c r="S169" s="889"/>
      <c r="T169" s="867"/>
      <c r="U169" s="867"/>
      <c r="V169" s="867"/>
      <c r="W169" s="867"/>
      <c r="X169" s="856"/>
      <c r="Y169" s="850"/>
    </row>
    <row r="170" spans="1:25" ht="12.95" customHeight="1" x14ac:dyDescent="0.2">
      <c r="A170" s="801"/>
      <c r="B170" s="851"/>
      <c r="C170" s="861"/>
      <c r="D170" s="861"/>
      <c r="E170" s="861"/>
      <c r="F170" s="861"/>
      <c r="G170" s="861"/>
      <c r="H170" s="889"/>
      <c r="I170" s="23" t="s">
        <v>396</v>
      </c>
      <c r="J170" s="23" t="s">
        <v>59</v>
      </c>
      <c r="K170" s="23" t="s">
        <v>60</v>
      </c>
      <c r="L170" s="23" t="s">
        <v>61</v>
      </c>
      <c r="M170" s="23" t="s">
        <v>62</v>
      </c>
      <c r="N170" s="23" t="s">
        <v>900</v>
      </c>
      <c r="O170" s="23" t="s">
        <v>901</v>
      </c>
      <c r="P170" s="23" t="s">
        <v>902</v>
      </c>
      <c r="Q170" s="23" t="s">
        <v>1186</v>
      </c>
      <c r="R170" s="889"/>
      <c r="S170" s="889"/>
      <c r="T170" s="867"/>
      <c r="U170" s="867"/>
      <c r="V170" s="867"/>
      <c r="W170" s="867"/>
      <c r="X170" s="856"/>
      <c r="Y170" s="850"/>
    </row>
    <row r="171" spans="1:25" ht="5.0999999999999996" customHeight="1" x14ac:dyDescent="0.2">
      <c r="A171" s="801"/>
      <c r="B171" s="851"/>
      <c r="C171" s="861"/>
      <c r="D171" s="861"/>
      <c r="E171" s="861"/>
      <c r="F171" s="861"/>
      <c r="G171" s="861"/>
      <c r="H171" s="889"/>
      <c r="I171" s="886"/>
      <c r="J171" s="886"/>
      <c r="K171" s="886"/>
      <c r="L171" s="886"/>
      <c r="M171" s="886"/>
      <c r="N171" s="820"/>
      <c r="O171" s="889"/>
      <c r="P171" s="889"/>
      <c r="Q171" s="889"/>
      <c r="R171" s="889"/>
      <c r="S171" s="889"/>
      <c r="T171" s="867"/>
      <c r="U171" s="867"/>
      <c r="V171" s="867"/>
      <c r="W171" s="867"/>
      <c r="X171" s="856"/>
      <c r="Y171" s="850"/>
    </row>
    <row r="172" spans="1:25" ht="5.0999999999999996" customHeight="1" x14ac:dyDescent="0.2">
      <c r="A172" s="801"/>
      <c r="B172" s="851"/>
      <c r="C172" s="861"/>
      <c r="D172" s="861"/>
      <c r="E172" s="861"/>
      <c r="F172" s="863"/>
      <c r="G172" s="863"/>
      <c r="H172" s="888"/>
      <c r="I172" s="888"/>
      <c r="J172" s="888"/>
      <c r="K172" s="888"/>
      <c r="L172" s="888"/>
      <c r="M172" s="888"/>
      <c r="N172" s="888"/>
      <c r="O172" s="888"/>
      <c r="P172" s="888"/>
      <c r="Q172" s="888"/>
      <c r="R172" s="888"/>
      <c r="S172" s="888"/>
      <c r="T172" s="857"/>
      <c r="U172" s="857"/>
      <c r="V172" s="857"/>
      <c r="W172" s="857"/>
      <c r="X172" s="856"/>
      <c r="Y172" s="850"/>
    </row>
    <row r="173" spans="1:25" ht="12.95" customHeight="1" x14ac:dyDescent="0.2">
      <c r="A173" s="801"/>
      <c r="B173" s="851"/>
      <c r="C173" s="861"/>
      <c r="D173" s="861"/>
      <c r="E173" s="861"/>
      <c r="F173" s="863"/>
      <c r="G173" s="811"/>
      <c r="H173" s="858" t="s">
        <v>1177</v>
      </c>
      <c r="I173" s="231">
        <v>0.8</v>
      </c>
      <c r="J173" s="231">
        <v>0.8</v>
      </c>
      <c r="K173" s="231">
        <v>0.8</v>
      </c>
      <c r="L173" s="231">
        <v>0.8</v>
      </c>
      <c r="M173" s="231">
        <v>0.8</v>
      </c>
      <c r="N173" s="231">
        <v>0.9</v>
      </c>
      <c r="O173" s="231">
        <v>0.9</v>
      </c>
      <c r="P173" s="231">
        <v>0.8</v>
      </c>
      <c r="Q173" s="231">
        <v>1</v>
      </c>
      <c r="R173" s="858"/>
      <c r="S173" s="858"/>
      <c r="T173" s="858"/>
      <c r="U173" s="858"/>
      <c r="V173" s="858"/>
      <c r="W173" s="857"/>
      <c r="X173" s="856"/>
      <c r="Y173" s="850"/>
    </row>
    <row r="174" spans="1:25" ht="12.95" customHeight="1" x14ac:dyDescent="0.2">
      <c r="A174" s="801"/>
      <c r="B174" s="851"/>
      <c r="C174" s="861"/>
      <c r="D174" s="861"/>
      <c r="E174" s="861"/>
      <c r="F174" s="860"/>
      <c r="G174" s="859"/>
      <c r="H174" s="858"/>
      <c r="Q174" s="858"/>
      <c r="R174" s="858"/>
      <c r="S174" s="858"/>
      <c r="T174" s="858"/>
      <c r="U174" s="858"/>
      <c r="V174" s="858"/>
      <c r="W174" s="857"/>
      <c r="X174" s="856"/>
      <c r="Y174" s="850"/>
    </row>
    <row r="175" spans="1:25" ht="5.0999999999999996" customHeight="1" x14ac:dyDescent="0.2">
      <c r="A175" s="801"/>
      <c r="B175" s="851"/>
      <c r="C175" s="861"/>
      <c r="D175" s="861"/>
      <c r="E175" s="861"/>
      <c r="F175" s="860"/>
      <c r="G175" s="859"/>
      <c r="H175" s="859"/>
      <c r="I175" s="859"/>
      <c r="J175" s="858"/>
      <c r="K175" s="858"/>
      <c r="L175" s="858"/>
      <c r="M175" s="858"/>
      <c r="N175" s="858"/>
      <c r="O175" s="858"/>
      <c r="P175" s="858"/>
      <c r="Q175" s="858"/>
      <c r="R175" s="858"/>
      <c r="S175" s="858"/>
      <c r="T175" s="858"/>
      <c r="U175" s="858"/>
      <c r="V175" s="858"/>
      <c r="W175" s="857"/>
      <c r="X175" s="856"/>
      <c r="Y175" s="850"/>
    </row>
    <row r="176" spans="1:25" ht="24" customHeight="1" x14ac:dyDescent="0.2">
      <c r="A176" s="801"/>
      <c r="B176" s="851"/>
      <c r="C176" s="854"/>
      <c r="D176" s="854"/>
      <c r="E176" s="854"/>
      <c r="F176" s="854"/>
      <c r="G176" s="855" t="str">
        <f>G163</f>
        <v>SALTBUSH PRODUCTION SCALAR FOR LMU</v>
      </c>
      <c r="H176" s="854"/>
      <c r="I176" s="854"/>
      <c r="J176" s="854"/>
      <c r="K176" s="854"/>
      <c r="L176" s="854"/>
      <c r="M176" s="854"/>
      <c r="N176" s="854"/>
      <c r="O176" s="854"/>
      <c r="P176" s="854"/>
      <c r="Q176" s="854"/>
      <c r="R176" s="854"/>
      <c r="S176" s="854"/>
      <c r="T176" s="854"/>
      <c r="U176" s="853"/>
      <c r="V176" s="853"/>
      <c r="W176" s="853"/>
      <c r="X176" s="852" t="s">
        <v>24</v>
      </c>
      <c r="Y176" s="850"/>
    </row>
    <row r="177" spans="1:25" ht="12" customHeight="1" x14ac:dyDescent="0.2">
      <c r="A177" s="801"/>
      <c r="B177" s="851"/>
      <c r="C177" s="851"/>
      <c r="D177" s="851"/>
      <c r="E177" s="851"/>
      <c r="F177" s="850"/>
      <c r="G177" s="850"/>
      <c r="H177" s="850"/>
      <c r="I177" s="850"/>
      <c r="J177" s="850"/>
      <c r="K177" s="850"/>
      <c r="L177" s="850"/>
      <c r="M177" s="850"/>
      <c r="N177" s="850"/>
      <c r="O177" s="850"/>
      <c r="P177" s="850"/>
      <c r="Q177" s="850"/>
      <c r="R177" s="850"/>
      <c r="S177" s="850"/>
      <c r="T177" s="850"/>
      <c r="U177" s="850"/>
      <c r="V177" s="850"/>
      <c r="W177" s="850"/>
      <c r="X177" s="850"/>
      <c r="Y177" s="850"/>
    </row>
    <row r="178" spans="1:25" ht="12" customHeight="1" x14ac:dyDescent="0.2">
      <c r="A178" s="801"/>
      <c r="B178" s="851"/>
      <c r="C178" s="851"/>
      <c r="D178" s="851"/>
      <c r="E178" s="851"/>
      <c r="F178" s="851"/>
      <c r="G178" s="851"/>
      <c r="H178" s="851"/>
      <c r="I178" s="851"/>
      <c r="J178" s="851"/>
      <c r="K178" s="851"/>
      <c r="L178" s="851"/>
      <c r="M178" s="851"/>
      <c r="N178" s="851"/>
      <c r="O178" s="851"/>
      <c r="P178" s="851"/>
      <c r="Q178" s="851"/>
      <c r="R178" s="851"/>
      <c r="S178" s="851"/>
      <c r="T178" s="851"/>
      <c r="U178" s="851"/>
      <c r="V178" s="851"/>
      <c r="W178" s="851"/>
      <c r="X178" s="851"/>
      <c r="Y178" s="851"/>
    </row>
    <row r="179" spans="1:25" ht="5.0999999999999996" customHeight="1" thickBot="1" x14ac:dyDescent="0.25">
      <c r="A179" s="801"/>
      <c r="B179" s="851"/>
      <c r="C179" s="851"/>
      <c r="D179" s="851"/>
      <c r="E179" s="891">
        <v>3</v>
      </c>
      <c r="F179" s="851"/>
      <c r="G179" s="851"/>
      <c r="H179" s="851"/>
      <c r="I179" s="851"/>
      <c r="J179" s="851"/>
      <c r="K179" s="851"/>
      <c r="L179" s="851"/>
      <c r="M179" s="851"/>
      <c r="N179" s="851"/>
      <c r="O179" s="851"/>
      <c r="P179" s="851"/>
      <c r="Q179" s="851"/>
      <c r="R179" s="851"/>
      <c r="S179" s="851"/>
      <c r="T179" s="851"/>
      <c r="U179" s="851"/>
      <c r="V179" s="851"/>
      <c r="W179" s="851"/>
      <c r="X179" s="851"/>
      <c r="Y179" s="851"/>
    </row>
    <row r="180" spans="1:25" ht="5.0999999999999996" customHeight="1" x14ac:dyDescent="0.2">
      <c r="A180" s="801"/>
      <c r="B180" s="851"/>
      <c r="C180" s="877" t="s">
        <v>0</v>
      </c>
      <c r="D180" s="877">
        <v>2166.7710000000002</v>
      </c>
      <c r="E180" s="877"/>
      <c r="F180" s="877"/>
      <c r="G180" s="877"/>
      <c r="H180" s="877"/>
      <c r="I180" s="877"/>
      <c r="J180" s="877"/>
      <c r="K180" s="876"/>
      <c r="L180" s="876"/>
      <c r="M180" s="876"/>
      <c r="N180" s="876"/>
      <c r="O180" s="876"/>
      <c r="P180" s="876"/>
      <c r="Q180" s="876"/>
      <c r="R180" s="876"/>
      <c r="S180" s="876"/>
      <c r="T180" s="876"/>
      <c r="U180" s="876"/>
      <c r="V180" s="876"/>
      <c r="W180" s="876"/>
      <c r="X180" s="875"/>
      <c r="Y180" s="850"/>
    </row>
    <row r="181" spans="1:25" ht="12.95" customHeight="1" x14ac:dyDescent="0.2">
      <c r="A181" s="801"/>
      <c r="B181" s="851"/>
      <c r="C181" s="874"/>
      <c r="D181" s="874">
        <v>0</v>
      </c>
      <c r="E181" s="874" t="s">
        <v>1</v>
      </c>
      <c r="F181" s="872"/>
      <c r="G181" s="879" t="s">
        <v>1145</v>
      </c>
      <c r="H181" s="872"/>
      <c r="I181" s="872"/>
      <c r="J181" s="872"/>
      <c r="K181" s="872"/>
      <c r="L181" s="872"/>
      <c r="M181" s="872"/>
      <c r="N181" s="872"/>
      <c r="O181" s="872"/>
      <c r="P181" s="872"/>
      <c r="Q181" s="872"/>
      <c r="R181" s="872"/>
      <c r="S181" s="872"/>
      <c r="T181" s="871"/>
      <c r="U181" s="873"/>
      <c r="V181" s="869"/>
      <c r="W181" s="869"/>
      <c r="X181" s="856"/>
      <c r="Y181" s="850"/>
    </row>
    <row r="182" spans="1:25" ht="12.95" customHeight="1" x14ac:dyDescent="0.2">
      <c r="A182" s="801"/>
      <c r="B182" s="851"/>
      <c r="C182" s="874"/>
      <c r="D182" s="874"/>
      <c r="E182" s="861"/>
      <c r="F182" s="872"/>
      <c r="G182" s="872"/>
      <c r="H182" s="873"/>
      <c r="I182" s="872"/>
      <c r="J182" s="872"/>
      <c r="K182" s="872"/>
      <c r="L182" s="872"/>
      <c r="M182" s="872"/>
      <c r="N182" s="872"/>
      <c r="O182" s="872"/>
      <c r="P182" s="872"/>
      <c r="Q182" s="872"/>
      <c r="R182" s="872"/>
      <c r="S182" s="872"/>
      <c r="T182" s="871"/>
      <c r="U182" s="870"/>
      <c r="V182" s="869"/>
      <c r="W182" s="869"/>
      <c r="X182" s="856"/>
      <c r="Y182" s="850"/>
    </row>
    <row r="183" spans="1:25" ht="12.95" customHeight="1" x14ac:dyDescent="0.2">
      <c r="A183" s="801"/>
      <c r="B183" s="851"/>
      <c r="C183" s="861"/>
      <c r="D183" s="874"/>
      <c r="E183" s="861"/>
      <c r="F183" s="872"/>
      <c r="G183" s="890">
        <v>38930</v>
      </c>
      <c r="H183" s="873"/>
      <c r="I183" s="872"/>
      <c r="J183" s="872"/>
      <c r="K183" s="872"/>
      <c r="L183" s="872"/>
      <c r="M183" s="872"/>
      <c r="N183" s="872"/>
      <c r="O183" s="872"/>
      <c r="P183" s="872"/>
      <c r="Q183" s="872"/>
      <c r="R183" s="872"/>
      <c r="S183" s="872"/>
      <c r="T183" s="871"/>
      <c r="U183" s="870"/>
      <c r="V183" s="869"/>
      <c r="W183" s="869"/>
      <c r="X183" s="856"/>
      <c r="Y183" s="850"/>
    </row>
    <row r="184" spans="1:25" ht="12.95" customHeight="1" x14ac:dyDescent="0.2">
      <c r="A184" s="801"/>
      <c r="B184" s="851"/>
      <c r="C184" s="861">
        <v>0</v>
      </c>
      <c r="D184" s="874"/>
      <c r="E184" s="861"/>
      <c r="F184" s="872"/>
      <c r="G184" s="880"/>
      <c r="H184" s="873"/>
      <c r="I184" s="872"/>
      <c r="J184" s="873"/>
      <c r="K184" s="872"/>
      <c r="L184" s="872"/>
      <c r="M184" s="872"/>
      <c r="N184" s="872"/>
      <c r="O184" s="872"/>
      <c r="P184" s="872"/>
      <c r="Q184" s="872"/>
      <c r="R184" s="872"/>
      <c r="S184" s="872"/>
      <c r="T184" s="871"/>
      <c r="U184" s="870"/>
      <c r="V184" s="869"/>
      <c r="W184" s="869"/>
      <c r="X184" s="856"/>
      <c r="Y184" s="850"/>
    </row>
    <row r="185" spans="1:25" ht="12.95" customHeight="1" x14ac:dyDescent="0.2">
      <c r="A185" s="801"/>
      <c r="B185" s="851"/>
      <c r="C185" s="861"/>
      <c r="D185" s="861"/>
      <c r="E185" s="861"/>
      <c r="F185" s="861"/>
      <c r="G185" s="861"/>
      <c r="H185" s="867"/>
      <c r="I185" s="867"/>
      <c r="J185" s="867"/>
      <c r="K185" s="867"/>
      <c r="L185" s="867"/>
      <c r="M185" s="867"/>
      <c r="N185" s="867"/>
      <c r="O185" s="867"/>
      <c r="P185" s="867"/>
      <c r="Q185" s="867"/>
      <c r="R185" s="867"/>
      <c r="S185" s="867"/>
      <c r="T185" s="867"/>
      <c r="U185" s="867"/>
      <c r="V185" s="867"/>
      <c r="W185" s="867"/>
      <c r="X185" s="856"/>
      <c r="Y185" s="850"/>
    </row>
    <row r="186" spans="1:25" ht="12.95" customHeight="1" x14ac:dyDescent="0.2">
      <c r="A186" s="801"/>
      <c r="B186" s="851"/>
      <c r="C186" s="861"/>
      <c r="D186" s="861"/>
      <c r="E186" s="861"/>
      <c r="F186" s="861"/>
      <c r="G186" s="861"/>
      <c r="H186" s="867"/>
      <c r="I186" s="867"/>
      <c r="J186" s="867"/>
      <c r="K186" s="867"/>
      <c r="L186" s="867"/>
      <c r="M186" s="867"/>
      <c r="N186" s="867"/>
      <c r="O186" s="867"/>
      <c r="P186" s="867"/>
      <c r="Q186" s="867"/>
      <c r="R186" s="867"/>
      <c r="S186" s="867"/>
      <c r="T186" s="867"/>
      <c r="U186" s="867"/>
      <c r="V186" s="867"/>
      <c r="W186" s="867"/>
      <c r="X186" s="856"/>
      <c r="Y186" s="850"/>
    </row>
    <row r="187" spans="1:25" ht="12.95" customHeight="1" x14ac:dyDescent="0.2">
      <c r="A187" s="801"/>
      <c r="B187" s="851"/>
      <c r="C187" s="861"/>
      <c r="D187" s="861"/>
      <c r="E187" s="861"/>
      <c r="F187" s="861"/>
      <c r="G187" s="861"/>
      <c r="H187" s="889"/>
      <c r="I187" s="895" t="s">
        <v>1144</v>
      </c>
      <c r="J187" s="895"/>
      <c r="K187" s="895"/>
      <c r="L187" s="895"/>
      <c r="M187" s="895"/>
      <c r="N187" s="905"/>
      <c r="O187" s="889"/>
      <c r="P187" s="889"/>
      <c r="Q187" s="889"/>
      <c r="R187" s="889"/>
      <c r="S187" s="889"/>
      <c r="T187" s="867"/>
      <c r="U187" s="867"/>
      <c r="V187" s="867"/>
      <c r="W187" s="867"/>
      <c r="X187" s="856"/>
      <c r="Y187" s="850"/>
    </row>
    <row r="188" spans="1:25" ht="12.95" customHeight="1" x14ac:dyDescent="0.2">
      <c r="A188" s="801"/>
      <c r="B188" s="851"/>
      <c r="C188" s="861"/>
      <c r="D188" s="861"/>
      <c r="E188" s="861"/>
      <c r="F188" s="861"/>
      <c r="G188" s="861"/>
      <c r="H188" s="889"/>
      <c r="I188" s="886" t="s">
        <v>1143</v>
      </c>
      <c r="J188" s="886" t="s">
        <v>1142</v>
      </c>
      <c r="K188" s="886" t="s">
        <v>1141</v>
      </c>
      <c r="L188" s="886" t="s">
        <v>1140</v>
      </c>
      <c r="M188" s="886" t="s">
        <v>1139</v>
      </c>
      <c r="N188" s="820"/>
      <c r="O188" s="889"/>
      <c r="P188" s="889"/>
      <c r="Q188" s="889"/>
      <c r="R188" s="889"/>
      <c r="S188" s="889"/>
      <c r="T188" s="867"/>
      <c r="U188" s="867"/>
      <c r="V188" s="867"/>
      <c r="W188" s="867"/>
      <c r="X188" s="856"/>
      <c r="Y188" s="850"/>
    </row>
    <row r="189" spans="1:25" ht="5.0999999999999996" customHeight="1" x14ac:dyDescent="0.2">
      <c r="A189" s="801"/>
      <c r="B189" s="851"/>
      <c r="C189" s="861"/>
      <c r="D189" s="861"/>
      <c r="E189" s="861"/>
      <c r="F189" s="861"/>
      <c r="G189" s="861"/>
      <c r="H189" s="889"/>
      <c r="I189" s="886"/>
      <c r="J189" s="886"/>
      <c r="K189" s="886"/>
      <c r="L189" s="886"/>
      <c r="M189" s="886"/>
      <c r="N189" s="820"/>
      <c r="O189" s="889"/>
      <c r="P189" s="889"/>
      <c r="Q189" s="889"/>
      <c r="R189" s="889"/>
      <c r="S189" s="889"/>
      <c r="T189" s="867"/>
      <c r="U189" s="867"/>
      <c r="V189" s="867"/>
      <c r="W189" s="867"/>
      <c r="X189" s="856"/>
      <c r="Y189" s="850"/>
    </row>
    <row r="190" spans="1:25" ht="5.0999999999999996" customHeight="1" x14ac:dyDescent="0.2">
      <c r="A190" s="801"/>
      <c r="B190" s="851"/>
      <c r="C190" s="861"/>
      <c r="D190" s="861"/>
      <c r="E190" s="861"/>
      <c r="F190" s="863"/>
      <c r="G190" s="863"/>
      <c r="H190" s="888"/>
      <c r="I190" s="888"/>
      <c r="J190" s="888"/>
      <c r="K190" s="888"/>
      <c r="L190" s="888"/>
      <c r="M190" s="888"/>
      <c r="N190" s="888"/>
      <c r="O190" s="888"/>
      <c r="P190" s="888"/>
      <c r="Q190" s="888"/>
      <c r="R190" s="888"/>
      <c r="S190" s="888"/>
      <c r="T190" s="857"/>
      <c r="U190" s="857"/>
      <c r="V190" s="857"/>
      <c r="W190" s="857"/>
      <c r="X190" s="856"/>
      <c r="Y190" s="850"/>
    </row>
    <row r="191" spans="1:25" ht="12.95" customHeight="1" x14ac:dyDescent="0.25">
      <c r="A191" s="801"/>
      <c r="B191" s="851"/>
      <c r="C191" s="861"/>
      <c r="D191" s="861"/>
      <c r="E191" s="861"/>
      <c r="F191" s="863"/>
      <c r="G191" s="811"/>
      <c r="H191" s="858"/>
      <c r="I191" s="903">
        <v>0</v>
      </c>
      <c r="J191" s="903">
        <v>1</v>
      </c>
      <c r="K191" s="903">
        <v>1</v>
      </c>
      <c r="L191" s="903">
        <v>1</v>
      </c>
      <c r="M191" s="903">
        <v>1</v>
      </c>
      <c r="N191" s="893">
        <f>i_saltbush_life</f>
        <v>20</v>
      </c>
      <c r="O191" s="904">
        <f>(SUM(I191:L191)+(N191-4)*M191)/N191</f>
        <v>0.95</v>
      </c>
      <c r="Q191" s="858"/>
      <c r="R191" s="858"/>
      <c r="S191" s="858"/>
      <c r="T191" s="858"/>
      <c r="U191" s="858"/>
      <c r="V191" s="858"/>
      <c r="W191" s="857"/>
      <c r="X191" s="856"/>
      <c r="Y191" s="850"/>
    </row>
    <row r="192" spans="1:25" ht="12.95" customHeight="1" x14ac:dyDescent="0.2">
      <c r="A192" s="801"/>
      <c r="B192" s="851"/>
      <c r="C192" s="861"/>
      <c r="D192" s="861"/>
      <c r="E192" s="861"/>
      <c r="F192" s="860"/>
      <c r="G192" s="859"/>
      <c r="H192" s="858"/>
      <c r="I192" s="878"/>
      <c r="J192" s="878"/>
      <c r="K192" s="878"/>
      <c r="L192" s="878"/>
      <c r="M192" s="878"/>
      <c r="N192" s="906"/>
      <c r="O192" s="858"/>
      <c r="P192" s="858"/>
      <c r="Q192" s="858"/>
      <c r="R192" s="858"/>
      <c r="S192" s="858"/>
      <c r="T192" s="858"/>
      <c r="U192" s="858"/>
      <c r="V192" s="858"/>
      <c r="W192" s="857"/>
      <c r="X192" s="856"/>
      <c r="Y192" s="850"/>
    </row>
    <row r="193" spans="1:25" ht="5.0999999999999996" customHeight="1" x14ac:dyDescent="0.2">
      <c r="A193" s="801"/>
      <c r="B193" s="851"/>
      <c r="C193" s="861"/>
      <c r="D193" s="861"/>
      <c r="E193" s="861"/>
      <c r="F193" s="860"/>
      <c r="G193" s="859"/>
      <c r="H193" s="859"/>
      <c r="I193" s="859"/>
      <c r="J193" s="858"/>
      <c r="K193" s="858"/>
      <c r="L193" s="858"/>
      <c r="M193" s="858"/>
      <c r="N193" s="858"/>
      <c r="O193" s="858"/>
      <c r="P193" s="858"/>
      <c r="Q193" s="858"/>
      <c r="R193" s="858"/>
      <c r="S193" s="858"/>
      <c r="T193" s="858"/>
      <c r="U193" s="858"/>
      <c r="V193" s="858"/>
      <c r="W193" s="857"/>
      <c r="X193" s="856"/>
      <c r="Y193" s="850"/>
    </row>
    <row r="194" spans="1:25" ht="24" customHeight="1" x14ac:dyDescent="0.2">
      <c r="A194" s="801"/>
      <c r="B194" s="851"/>
      <c r="C194" s="854"/>
      <c r="D194" s="854"/>
      <c r="E194" s="854"/>
      <c r="F194" s="854"/>
      <c r="G194" s="855" t="str">
        <f>G181</f>
        <v>SALTBUSH PRODUCTION OVER LIFE OF STAND</v>
      </c>
      <c r="H194" s="854"/>
      <c r="I194" s="854"/>
      <c r="J194" s="854"/>
      <c r="K194" s="854"/>
      <c r="L194" s="854"/>
      <c r="M194" s="854"/>
      <c r="N194" s="854"/>
      <c r="O194" s="854"/>
      <c r="P194" s="854"/>
      <c r="Q194" s="854"/>
      <c r="R194" s="854"/>
      <c r="S194" s="854"/>
      <c r="T194" s="854"/>
      <c r="U194" s="853"/>
      <c r="V194" s="853"/>
      <c r="W194" s="853"/>
      <c r="X194" s="852" t="s">
        <v>24</v>
      </c>
      <c r="Y194" s="850"/>
    </row>
    <row r="195" spans="1:25" ht="12" customHeight="1" x14ac:dyDescent="0.2">
      <c r="A195" s="801"/>
      <c r="B195" s="851"/>
      <c r="C195" s="851"/>
      <c r="D195" s="851"/>
      <c r="E195" s="851"/>
      <c r="F195" s="850"/>
      <c r="G195" s="850"/>
      <c r="H195" s="850"/>
      <c r="I195" s="850"/>
      <c r="J195" s="850"/>
      <c r="K195" s="850"/>
      <c r="L195" s="850"/>
      <c r="M195" s="850"/>
      <c r="N195" s="850"/>
      <c r="O195" s="850"/>
      <c r="P195" s="850"/>
      <c r="Q195" s="850"/>
      <c r="R195" s="850"/>
      <c r="S195" s="850"/>
      <c r="T195" s="850"/>
      <c r="U195" s="850"/>
      <c r="V195" s="850"/>
      <c r="W195" s="850"/>
      <c r="X195" s="850"/>
      <c r="Y195" s="850"/>
    </row>
    <row r="196" spans="1:25" ht="12" customHeight="1" x14ac:dyDescent="0.2">
      <c r="A196" s="801"/>
      <c r="B196" s="851"/>
      <c r="C196" s="851"/>
      <c r="D196" s="851"/>
      <c r="E196" s="851"/>
      <c r="F196" s="851"/>
      <c r="G196" s="851"/>
      <c r="H196" s="851"/>
      <c r="I196" s="851"/>
      <c r="J196" s="851"/>
      <c r="K196" s="851"/>
      <c r="L196" s="851"/>
      <c r="M196" s="851"/>
      <c r="N196" s="851"/>
      <c r="O196" s="851"/>
      <c r="P196" s="851"/>
      <c r="Q196" s="851"/>
      <c r="R196" s="851"/>
      <c r="S196" s="851"/>
      <c r="T196" s="851"/>
      <c r="U196" s="851"/>
      <c r="V196" s="851"/>
      <c r="W196" s="851"/>
      <c r="X196" s="851"/>
      <c r="Y196" s="851"/>
    </row>
    <row r="197" spans="1:25" ht="5.0999999999999996" customHeight="1" thickBot="1" x14ac:dyDescent="0.25">
      <c r="A197" s="801"/>
      <c r="B197" s="851"/>
      <c r="C197" s="851"/>
      <c r="D197" s="851"/>
      <c r="E197" s="891">
        <v>3</v>
      </c>
      <c r="F197" s="851"/>
      <c r="G197" s="851"/>
      <c r="H197" s="851"/>
      <c r="I197" s="851"/>
      <c r="J197" s="851"/>
      <c r="K197" s="851"/>
      <c r="L197" s="851"/>
      <c r="M197" s="851"/>
      <c r="N197" s="851"/>
      <c r="O197" s="851"/>
      <c r="P197" s="851"/>
      <c r="Q197" s="851"/>
      <c r="R197" s="851"/>
      <c r="S197" s="851"/>
      <c r="T197" s="851"/>
      <c r="U197" s="851"/>
      <c r="V197" s="851"/>
      <c r="W197" s="851"/>
      <c r="X197" s="851"/>
      <c r="Y197" s="851"/>
    </row>
    <row r="198" spans="1:25" ht="5.0999999999999996" customHeight="1" x14ac:dyDescent="0.2">
      <c r="A198" s="801"/>
      <c r="B198" s="851"/>
      <c r="C198" s="877" t="s">
        <v>0</v>
      </c>
      <c r="D198" s="877">
        <v>5.5149999999999997</v>
      </c>
      <c r="E198" s="877"/>
      <c r="F198" s="877"/>
      <c r="G198" s="877"/>
      <c r="H198" s="877"/>
      <c r="I198" s="877"/>
      <c r="J198" s="877"/>
      <c r="K198" s="876"/>
      <c r="L198" s="876"/>
      <c r="M198" s="876"/>
      <c r="N198" s="876"/>
      <c r="O198" s="876"/>
      <c r="P198" s="876"/>
      <c r="Q198" s="876"/>
      <c r="R198" s="876"/>
      <c r="S198" s="876"/>
      <c r="T198" s="876"/>
      <c r="U198" s="876"/>
      <c r="V198" s="876"/>
      <c r="W198" s="876"/>
      <c r="X198" s="875"/>
      <c r="Y198" s="850"/>
    </row>
    <row r="199" spans="1:25" ht="12.95" customHeight="1" x14ac:dyDescent="0.2">
      <c r="A199" s="801"/>
      <c r="B199" s="851"/>
      <c r="C199" s="874"/>
      <c r="D199" s="874">
        <v>0</v>
      </c>
      <c r="E199" s="874" t="s">
        <v>1</v>
      </c>
      <c r="F199" s="872"/>
      <c r="G199" s="879" t="s">
        <v>1132</v>
      </c>
      <c r="H199" s="872"/>
      <c r="I199" s="872"/>
      <c r="J199" s="872"/>
      <c r="K199" s="872"/>
      <c r="L199" s="872"/>
      <c r="M199" s="872"/>
      <c r="N199" s="872"/>
      <c r="O199" s="872"/>
      <c r="P199" s="872"/>
      <c r="Q199" s="872"/>
      <c r="R199" s="872"/>
      <c r="S199" s="872"/>
      <c r="T199" s="871"/>
      <c r="U199" s="873"/>
      <c r="V199" s="869"/>
      <c r="W199" s="869"/>
      <c r="X199" s="856"/>
      <c r="Y199" s="850"/>
    </row>
    <row r="200" spans="1:25" ht="12.95" customHeight="1" x14ac:dyDescent="0.2">
      <c r="A200" s="801"/>
      <c r="B200" s="851"/>
      <c r="C200" s="874"/>
      <c r="D200" s="874"/>
      <c r="E200" s="861"/>
      <c r="F200" s="872"/>
      <c r="G200" s="872"/>
      <c r="H200" s="873"/>
      <c r="I200" s="872"/>
      <c r="J200" s="872"/>
      <c r="K200" s="872"/>
      <c r="L200" s="872"/>
      <c r="M200" s="872"/>
      <c r="N200" s="872"/>
      <c r="O200" s="872"/>
      <c r="P200" s="872"/>
      <c r="Q200" s="872"/>
      <c r="R200" s="872"/>
      <c r="S200" s="872"/>
      <c r="T200" s="871"/>
      <c r="U200" s="870"/>
      <c r="V200" s="869"/>
      <c r="W200" s="869"/>
      <c r="X200" s="856"/>
      <c r="Y200" s="850"/>
    </row>
    <row r="201" spans="1:25" ht="12.95" customHeight="1" x14ac:dyDescent="0.2">
      <c r="A201" s="801"/>
      <c r="B201" s="851"/>
      <c r="C201" s="861"/>
      <c r="D201" s="874"/>
      <c r="E201" s="861"/>
      <c r="F201" s="872"/>
      <c r="G201" s="890">
        <v>38530.672997685186</v>
      </c>
      <c r="H201" s="873"/>
      <c r="I201" s="872"/>
      <c r="J201" s="872"/>
      <c r="K201" s="872"/>
      <c r="L201" s="872"/>
      <c r="M201" s="872"/>
      <c r="N201" s="872"/>
      <c r="O201" s="872"/>
      <c r="P201" s="872"/>
      <c r="Q201" s="872"/>
      <c r="R201" s="872"/>
      <c r="S201" s="872"/>
      <c r="T201" s="871"/>
      <c r="U201" s="870"/>
      <c r="V201" s="869"/>
      <c r="W201" s="869"/>
      <c r="X201" s="856"/>
      <c r="Y201" s="850"/>
    </row>
    <row r="202" spans="1:25" ht="12.95" customHeight="1" x14ac:dyDescent="0.2">
      <c r="A202" s="801"/>
      <c r="B202" s="851"/>
      <c r="C202" s="861">
        <v>0</v>
      </c>
      <c r="D202" s="874"/>
      <c r="E202" s="861"/>
      <c r="F202" s="872"/>
      <c r="G202" s="880"/>
      <c r="H202" s="873"/>
      <c r="I202" s="872"/>
      <c r="J202" s="873"/>
      <c r="K202" s="872"/>
      <c r="L202" s="872"/>
      <c r="M202" s="872"/>
      <c r="N202" s="872"/>
      <c r="O202" s="872"/>
      <c r="P202" s="872"/>
      <c r="Q202" s="872"/>
      <c r="R202" s="872"/>
      <c r="S202" s="872"/>
      <c r="T202" s="871"/>
      <c r="U202" s="870"/>
      <c r="V202" s="869"/>
      <c r="W202" s="869"/>
      <c r="X202" s="856"/>
      <c r="Y202" s="850"/>
    </row>
    <row r="203" spans="1:25" ht="12.95" customHeight="1" x14ac:dyDescent="0.2">
      <c r="A203" s="801"/>
      <c r="B203" s="851"/>
      <c r="C203" s="861"/>
      <c r="D203" s="861"/>
      <c r="E203" s="861"/>
      <c r="F203" s="861"/>
      <c r="G203" s="861"/>
      <c r="H203" s="861"/>
      <c r="I203" s="861"/>
      <c r="J203" s="867"/>
      <c r="K203" s="867"/>
      <c r="L203" s="867"/>
      <c r="M203" s="867"/>
      <c r="N203" s="867"/>
      <c r="O203" s="867"/>
      <c r="P203" s="867"/>
      <c r="Q203" s="867"/>
      <c r="R203" s="867"/>
      <c r="S203" s="867"/>
      <c r="T203" s="867"/>
      <c r="U203" s="867"/>
      <c r="V203" s="867"/>
      <c r="W203" s="867"/>
      <c r="X203" s="856"/>
      <c r="Y203" s="850"/>
    </row>
    <row r="204" spans="1:25" ht="12.95" customHeight="1" x14ac:dyDescent="0.2">
      <c r="A204" s="801"/>
      <c r="B204" s="851"/>
      <c r="C204" s="861"/>
      <c r="D204" s="861"/>
      <c r="E204" s="861"/>
      <c r="F204" s="861"/>
      <c r="G204" s="861"/>
      <c r="H204" s="861"/>
      <c r="I204" s="861"/>
      <c r="J204" s="861"/>
      <c r="K204" s="861"/>
      <c r="L204" s="867"/>
      <c r="M204" s="867"/>
      <c r="N204" s="867"/>
      <c r="O204" s="867"/>
      <c r="P204" s="867"/>
      <c r="Q204" s="867"/>
      <c r="R204" s="867"/>
      <c r="S204" s="867"/>
      <c r="T204" s="867"/>
      <c r="U204" s="867"/>
      <c r="V204" s="867"/>
      <c r="W204" s="867"/>
      <c r="X204" s="856"/>
      <c r="Y204" s="850"/>
    </row>
    <row r="205" spans="1:25" ht="12.95" customHeight="1" x14ac:dyDescent="0.2">
      <c r="A205" s="801"/>
      <c r="B205" s="851"/>
      <c r="C205" s="861"/>
      <c r="D205" s="861"/>
      <c r="E205" s="861"/>
      <c r="F205" s="861"/>
      <c r="G205" s="861"/>
      <c r="H205" s="861"/>
      <c r="I205" s="861"/>
      <c r="J205" s="868"/>
      <c r="K205" s="868"/>
      <c r="L205" s="889"/>
      <c r="M205" s="889"/>
      <c r="N205" s="889"/>
      <c r="O205" s="889"/>
      <c r="P205" s="889"/>
      <c r="Q205" s="889"/>
      <c r="R205" s="889"/>
      <c r="S205" s="889"/>
      <c r="T205" s="867"/>
      <c r="U205" s="867"/>
      <c r="V205" s="867"/>
      <c r="W205" s="867"/>
      <c r="X205" s="856"/>
      <c r="Y205" s="850"/>
    </row>
    <row r="206" spans="1:25" ht="12.95" customHeight="1" x14ac:dyDescent="0.2">
      <c r="A206" s="801"/>
      <c r="B206" s="851"/>
      <c r="C206" s="861"/>
      <c r="D206" s="861"/>
      <c r="E206" s="861"/>
      <c r="F206" s="861"/>
      <c r="G206" s="861"/>
      <c r="H206" s="861"/>
      <c r="I206" s="861"/>
      <c r="J206" s="868"/>
      <c r="K206" s="868"/>
      <c r="L206" s="889"/>
      <c r="M206" s="889"/>
      <c r="N206" s="889"/>
      <c r="O206" s="889"/>
      <c r="P206" s="889"/>
      <c r="Q206" s="889"/>
      <c r="R206" s="889"/>
      <c r="S206" s="889"/>
      <c r="T206" s="867"/>
      <c r="U206" s="867"/>
      <c r="V206" s="867"/>
      <c r="W206" s="867"/>
      <c r="X206" s="856"/>
      <c r="Y206" s="850"/>
    </row>
    <row r="207" spans="1:25" ht="5.0999999999999996" customHeight="1" x14ac:dyDescent="0.2">
      <c r="A207" s="801"/>
      <c r="B207" s="851"/>
      <c r="C207" s="861"/>
      <c r="D207" s="861"/>
      <c r="E207" s="861"/>
      <c r="F207" s="861"/>
      <c r="G207" s="861"/>
      <c r="H207" s="861"/>
      <c r="I207" s="861"/>
      <c r="J207" s="868"/>
      <c r="K207" s="868"/>
      <c r="L207" s="889"/>
      <c r="M207" s="889"/>
      <c r="N207" s="889"/>
      <c r="O207" s="889"/>
      <c r="P207" s="889"/>
      <c r="Q207" s="889"/>
      <c r="R207" s="889"/>
      <c r="S207" s="889"/>
      <c r="T207" s="867"/>
      <c r="U207" s="867"/>
      <c r="V207" s="867"/>
      <c r="W207" s="867"/>
      <c r="X207" s="856"/>
      <c r="Y207" s="850"/>
    </row>
    <row r="208" spans="1:25" ht="5.0999999999999996" customHeight="1" x14ac:dyDescent="0.2">
      <c r="A208" s="801"/>
      <c r="B208" s="851"/>
      <c r="C208" s="861"/>
      <c r="D208" s="861"/>
      <c r="E208" s="861"/>
      <c r="F208" s="863"/>
      <c r="G208" s="863"/>
      <c r="H208" s="863"/>
      <c r="I208" s="863"/>
      <c r="J208" s="866"/>
      <c r="K208" s="866"/>
      <c r="L208" s="888"/>
      <c r="M208" s="888"/>
      <c r="N208" s="888"/>
      <c r="O208" s="888"/>
      <c r="P208" s="888"/>
      <c r="Q208" s="888"/>
      <c r="R208" s="888"/>
      <c r="S208" s="888"/>
      <c r="T208" s="857"/>
      <c r="U208" s="857"/>
      <c r="V208" s="857"/>
      <c r="W208" s="857"/>
      <c r="X208" s="856"/>
      <c r="Y208" s="850"/>
    </row>
    <row r="209" spans="1:25" ht="12.95" customHeight="1" x14ac:dyDescent="0.2">
      <c r="A209" s="801"/>
      <c r="B209" s="851"/>
      <c r="C209" s="861"/>
      <c r="D209" s="861"/>
      <c r="E209" s="861"/>
      <c r="F209" s="863"/>
      <c r="G209" s="859" t="s">
        <v>1131</v>
      </c>
      <c r="H209" s="859"/>
      <c r="I209" s="859"/>
      <c r="J209" s="98">
        <v>0.08</v>
      </c>
      <c r="K209" s="862"/>
      <c r="L209" s="858"/>
      <c r="M209" s="858"/>
      <c r="N209" s="858"/>
      <c r="O209" s="858"/>
      <c r="P209" s="858"/>
      <c r="Q209" s="858"/>
      <c r="R209" s="858"/>
      <c r="S209" s="858"/>
      <c r="T209" s="858"/>
      <c r="U209" s="858"/>
      <c r="V209" s="858"/>
      <c r="W209" s="857"/>
      <c r="X209" s="856"/>
      <c r="Y209" s="850"/>
    </row>
    <row r="210" spans="1:25" ht="12.95" customHeight="1" x14ac:dyDescent="0.2">
      <c r="A210" s="801"/>
      <c r="B210" s="851"/>
      <c r="C210" s="861"/>
      <c r="D210" s="861"/>
      <c r="E210" s="861"/>
      <c r="F210" s="863"/>
      <c r="G210" s="859" t="s">
        <v>1130</v>
      </c>
      <c r="H210" s="859"/>
      <c r="I210" s="859"/>
      <c r="J210" s="901">
        <v>4</v>
      </c>
      <c r="K210" s="862"/>
      <c r="L210" s="858"/>
      <c r="M210" s="858"/>
      <c r="N210" s="858"/>
      <c r="O210" s="858"/>
      <c r="P210" s="858"/>
      <c r="Q210" s="858"/>
      <c r="R210" s="858"/>
      <c r="S210" s="858"/>
      <c r="T210" s="858"/>
      <c r="U210" s="858"/>
      <c r="V210" s="858"/>
      <c r="W210" s="857"/>
      <c r="X210" s="856"/>
      <c r="Y210" s="850"/>
    </row>
    <row r="211" spans="1:25" ht="12.95" customHeight="1" x14ac:dyDescent="0.2">
      <c r="A211" s="801"/>
      <c r="B211" s="851"/>
      <c r="C211" s="861"/>
      <c r="D211" s="861"/>
      <c r="E211" s="861"/>
      <c r="F211" s="863"/>
      <c r="G211" s="859"/>
      <c r="H211" s="859"/>
      <c r="I211" s="859"/>
      <c r="J211" s="865"/>
      <c r="K211" s="862"/>
      <c r="L211" s="858"/>
      <c r="M211" s="858"/>
      <c r="N211" s="858"/>
      <c r="O211" s="858"/>
      <c r="P211" s="858"/>
      <c r="Q211" s="858"/>
      <c r="R211" s="858"/>
      <c r="S211" s="858"/>
      <c r="T211" s="858"/>
      <c r="U211" s="858"/>
      <c r="V211" s="858"/>
      <c r="W211" s="857"/>
      <c r="X211" s="856"/>
      <c r="Y211" s="850"/>
    </row>
    <row r="212" spans="1:25" ht="12.95" customHeight="1" x14ac:dyDescent="0.2">
      <c r="A212" s="801"/>
      <c r="B212" s="851"/>
      <c r="C212" s="861"/>
      <c r="D212" s="861"/>
      <c r="E212" s="861"/>
      <c r="F212" s="860"/>
      <c r="G212" s="859" t="s">
        <v>1129</v>
      </c>
      <c r="H212" s="859"/>
      <c r="I212" s="859"/>
      <c r="J212" s="741">
        <v>3.5000000000000003E-2</v>
      </c>
      <c r="K212" s="862"/>
      <c r="L212" s="858"/>
      <c r="M212" s="858"/>
      <c r="N212" s="858"/>
      <c r="O212" s="858"/>
      <c r="P212" s="858"/>
      <c r="Q212" s="858"/>
      <c r="R212" s="858"/>
      <c r="S212" s="858"/>
      <c r="T212" s="858"/>
      <c r="U212" s="858"/>
      <c r="V212" s="858"/>
      <c r="W212" s="857"/>
      <c r="X212" s="856"/>
      <c r="Y212" s="850"/>
    </row>
    <row r="213" spans="1:25" ht="12.95" customHeight="1" x14ac:dyDescent="0.2">
      <c r="A213" s="801"/>
      <c r="B213" s="851"/>
      <c r="C213" s="861"/>
      <c r="D213" s="861"/>
      <c r="E213" s="861"/>
      <c r="F213" s="882"/>
      <c r="G213" s="859" t="s">
        <v>1128</v>
      </c>
      <c r="H213" s="859"/>
      <c r="I213" s="859"/>
      <c r="J213" s="228">
        <v>1.4</v>
      </c>
      <c r="K213" s="884"/>
      <c r="L213" s="858"/>
      <c r="M213" s="858"/>
      <c r="N213" s="858"/>
      <c r="O213" s="858"/>
      <c r="P213" s="858"/>
      <c r="Q213" s="858"/>
      <c r="R213" s="858"/>
      <c r="S213" s="858"/>
      <c r="T213" s="858"/>
      <c r="U213" s="858"/>
      <c r="V213" s="858"/>
      <c r="W213" s="857"/>
      <c r="X213" s="856"/>
      <c r="Y213" s="850"/>
    </row>
    <row r="214" spans="1:25" ht="12.95" customHeight="1" x14ac:dyDescent="0.2">
      <c r="A214" s="801"/>
      <c r="B214" s="851"/>
      <c r="C214" s="861"/>
      <c r="D214" s="861"/>
      <c r="E214" s="861"/>
      <c r="F214" s="882"/>
      <c r="G214" s="859"/>
      <c r="H214" s="859"/>
      <c r="I214" s="859"/>
      <c r="J214" s="858"/>
      <c r="K214" s="858"/>
      <c r="L214" s="858"/>
      <c r="M214" s="858"/>
      <c r="N214" s="858"/>
      <c r="O214" s="858"/>
      <c r="P214" s="858"/>
      <c r="Q214" s="858"/>
      <c r="R214" s="858"/>
      <c r="S214" s="858"/>
      <c r="T214" s="858"/>
      <c r="U214" s="858"/>
      <c r="V214" s="858"/>
      <c r="W214" s="857"/>
      <c r="X214" s="856"/>
      <c r="Y214" s="850"/>
    </row>
    <row r="215" spans="1:25" ht="5.0999999999999996" customHeight="1" x14ac:dyDescent="0.2">
      <c r="A215" s="801"/>
      <c r="B215" s="851"/>
      <c r="C215" s="861"/>
      <c r="D215" s="861"/>
      <c r="E215" s="861"/>
      <c r="F215" s="860"/>
      <c r="G215" s="859"/>
      <c r="H215" s="859"/>
      <c r="I215" s="859"/>
      <c r="J215" s="858"/>
      <c r="K215" s="858"/>
      <c r="L215" s="858"/>
      <c r="M215" s="858"/>
      <c r="N215" s="858"/>
      <c r="O215" s="858"/>
      <c r="P215" s="858"/>
      <c r="Q215" s="858"/>
      <c r="R215" s="858"/>
      <c r="S215" s="858"/>
      <c r="T215" s="858"/>
      <c r="U215" s="858"/>
      <c r="V215" s="858"/>
      <c r="W215" s="857"/>
      <c r="X215" s="856"/>
      <c r="Y215" s="850"/>
    </row>
    <row r="216" spans="1:25" ht="24" customHeight="1" x14ac:dyDescent="0.2">
      <c r="A216" s="801"/>
      <c r="B216" s="851"/>
      <c r="C216" s="854"/>
      <c r="D216" s="854"/>
      <c r="E216" s="854"/>
      <c r="F216" s="854"/>
      <c r="G216" s="855" t="str">
        <f>G199</f>
        <v>SALT ANIMAL EFFECTS</v>
      </c>
      <c r="H216" s="854"/>
      <c r="I216" s="854"/>
      <c r="J216" s="854"/>
      <c r="K216" s="854"/>
      <c r="L216" s="854"/>
      <c r="M216" s="854"/>
      <c r="N216" s="854"/>
      <c r="O216" s="854"/>
      <c r="P216" s="854"/>
      <c r="Q216" s="854"/>
      <c r="R216" s="854"/>
      <c r="S216" s="854"/>
      <c r="T216" s="854"/>
      <c r="U216" s="853"/>
      <c r="V216" s="853"/>
      <c r="W216" s="853"/>
      <c r="X216" s="852" t="s">
        <v>24</v>
      </c>
      <c r="Y216" s="850"/>
    </row>
    <row r="217" spans="1:25" ht="12" customHeight="1" x14ac:dyDescent="0.2">
      <c r="A217" s="801"/>
      <c r="B217" s="851"/>
      <c r="C217" s="851"/>
      <c r="D217" s="851"/>
      <c r="E217" s="851"/>
      <c r="F217" s="850"/>
      <c r="G217" s="850"/>
      <c r="H217" s="850"/>
      <c r="I217" s="850"/>
      <c r="J217" s="850"/>
      <c r="K217" s="850"/>
      <c r="L217" s="850"/>
      <c r="M217" s="850"/>
      <c r="N217" s="850"/>
      <c r="O217" s="850"/>
      <c r="P217" s="850"/>
      <c r="Q217" s="850"/>
      <c r="R217" s="850"/>
      <c r="S217" s="850"/>
      <c r="T217" s="850"/>
      <c r="U217" s="850"/>
      <c r="V217" s="850"/>
      <c r="W217" s="850"/>
      <c r="X217" s="850"/>
      <c r="Y217" s="850"/>
    </row>
    <row r="218" spans="1:25" ht="12" customHeight="1" x14ac:dyDescent="0.2">
      <c r="A218" s="801"/>
      <c r="B218" s="800"/>
      <c r="C218" s="800"/>
      <c r="D218" s="800"/>
      <c r="E218" s="800"/>
      <c r="F218" s="799"/>
      <c r="G218" s="799"/>
      <c r="H218" s="799"/>
      <c r="I218" s="799"/>
      <c r="J218" s="799"/>
      <c r="K218" s="799"/>
      <c r="L218" s="799"/>
      <c r="M218" s="799"/>
      <c r="N218" s="799"/>
      <c r="O218" s="799"/>
      <c r="P218" s="799"/>
      <c r="Q218" s="799"/>
      <c r="R218" s="799"/>
      <c r="S218" s="799"/>
      <c r="T218" s="799"/>
      <c r="U218" s="799"/>
      <c r="V218" s="799"/>
      <c r="W218" s="799"/>
      <c r="X218" s="799"/>
      <c r="Y218" s="799"/>
    </row>
    <row r="219" spans="1:25" ht="12" customHeight="1" x14ac:dyDescent="0.2">
      <c r="A219" s="801"/>
      <c r="B219" s="800"/>
      <c r="C219" s="800"/>
      <c r="D219" s="800"/>
      <c r="E219" s="800"/>
      <c r="F219" s="799"/>
      <c r="G219" s="799"/>
      <c r="H219" s="799"/>
      <c r="I219" s="799"/>
      <c r="J219" s="799"/>
      <c r="K219" s="799"/>
      <c r="L219" s="799"/>
      <c r="M219" s="799"/>
      <c r="N219" s="799"/>
      <c r="O219" s="799"/>
      <c r="P219" s="799"/>
      <c r="Q219" s="799"/>
      <c r="R219" s="799"/>
      <c r="S219" s="799"/>
      <c r="T219" s="799"/>
      <c r="U219" s="799"/>
      <c r="V219" s="799"/>
      <c r="W219" s="799"/>
      <c r="X219" s="799"/>
      <c r="Y219" s="799"/>
    </row>
    <row r="220" spans="1:25" ht="12" customHeight="1" x14ac:dyDescent="0.2">
      <c r="A220" s="801"/>
      <c r="B220" s="800"/>
      <c r="C220" s="800"/>
      <c r="D220" s="800"/>
      <c r="E220" s="800"/>
      <c r="F220" s="799"/>
      <c r="G220" s="799"/>
      <c r="H220" s="799"/>
      <c r="I220" s="799"/>
      <c r="J220" s="799"/>
      <c r="K220" s="799"/>
      <c r="L220" s="799"/>
      <c r="M220" s="799"/>
      <c r="N220" s="799"/>
      <c r="O220" s="799"/>
      <c r="P220" s="799"/>
      <c r="Q220" s="799"/>
      <c r="R220" s="799"/>
      <c r="S220" s="799"/>
      <c r="T220" s="799"/>
      <c r="U220" s="799"/>
      <c r="V220" s="799"/>
      <c r="W220" s="799"/>
      <c r="X220" s="799"/>
      <c r="Y220" s="799"/>
    </row>
    <row r="221" spans="1:25" ht="12" customHeight="1" x14ac:dyDescent="0.2">
      <c r="A221" s="801"/>
      <c r="B221" s="800"/>
      <c r="C221" s="800"/>
      <c r="D221" s="800"/>
      <c r="E221" s="800"/>
      <c r="F221" s="799"/>
      <c r="G221" s="799"/>
      <c r="H221" s="799"/>
      <c r="I221" s="799"/>
      <c r="J221" s="799"/>
      <c r="K221" s="799"/>
      <c r="L221" s="799"/>
      <c r="M221" s="799"/>
      <c r="N221" s="799"/>
      <c r="O221" s="799"/>
      <c r="P221" s="799"/>
      <c r="Q221" s="799"/>
      <c r="R221" s="799"/>
      <c r="S221" s="799"/>
      <c r="T221" s="799"/>
      <c r="U221" s="799"/>
      <c r="V221" s="799"/>
      <c r="W221" s="799"/>
      <c r="X221" s="799"/>
      <c r="Y221" s="799"/>
    </row>
    <row r="222" spans="1:25" ht="12" customHeight="1" x14ac:dyDescent="0.2">
      <c r="A222" s="801"/>
      <c r="B222" s="800"/>
      <c r="C222" s="800"/>
      <c r="D222" s="800"/>
      <c r="E222" s="800"/>
      <c r="F222" s="799"/>
      <c r="G222" s="799"/>
      <c r="H222" s="799"/>
      <c r="I222" s="799"/>
      <c r="J222" s="799"/>
      <c r="K222" s="799"/>
      <c r="L222" s="799"/>
      <c r="M222" s="799"/>
      <c r="N222" s="799"/>
      <c r="O222" s="799"/>
      <c r="P222" s="799"/>
      <c r="Q222" s="799"/>
      <c r="R222" s="799"/>
      <c r="S222" s="799"/>
      <c r="T222" s="799"/>
      <c r="U222" s="799"/>
      <c r="V222" s="799"/>
      <c r="W222" s="799"/>
      <c r="X222" s="799"/>
      <c r="Y222" s="799"/>
    </row>
    <row r="223" spans="1:25" ht="12" customHeight="1" x14ac:dyDescent="0.2">
      <c r="A223" s="801"/>
      <c r="B223" s="800"/>
      <c r="C223" s="800"/>
      <c r="D223" s="800"/>
      <c r="E223" s="800"/>
      <c r="F223" s="799"/>
      <c r="G223" s="799"/>
      <c r="H223" s="799"/>
      <c r="I223" s="799"/>
      <c r="J223" s="799"/>
      <c r="K223" s="799"/>
      <c r="L223" s="799"/>
      <c r="M223" s="799"/>
      <c r="N223" s="799"/>
      <c r="O223" s="799"/>
      <c r="P223" s="799"/>
      <c r="Q223" s="799"/>
      <c r="R223" s="799"/>
      <c r="S223" s="799"/>
      <c r="T223" s="799"/>
      <c r="U223" s="799"/>
      <c r="V223" s="799"/>
      <c r="W223" s="799"/>
      <c r="X223" s="799"/>
      <c r="Y223" s="799"/>
    </row>
    <row r="224" spans="1:25" ht="12" customHeight="1" x14ac:dyDescent="0.2">
      <c r="A224" s="801"/>
      <c r="B224" s="800"/>
      <c r="C224" s="800"/>
      <c r="D224" s="800"/>
      <c r="E224" s="800"/>
      <c r="F224" s="799"/>
      <c r="G224" s="799"/>
      <c r="H224" s="799"/>
      <c r="I224" s="799"/>
      <c r="J224" s="799"/>
      <c r="K224" s="799"/>
      <c r="L224" s="799"/>
      <c r="M224" s="799"/>
      <c r="N224" s="799"/>
      <c r="O224" s="799"/>
      <c r="P224" s="799"/>
      <c r="Q224" s="799"/>
      <c r="R224" s="799"/>
      <c r="S224" s="799"/>
      <c r="T224" s="799"/>
      <c r="U224" s="799"/>
      <c r="V224" s="799"/>
      <c r="W224" s="799"/>
      <c r="X224" s="799"/>
      <c r="Y224" s="799"/>
    </row>
    <row r="225" spans="1:25" ht="12" customHeight="1" x14ac:dyDescent="0.2">
      <c r="A225" s="801"/>
      <c r="B225" s="800"/>
      <c r="C225" s="800"/>
      <c r="D225" s="800"/>
      <c r="E225" s="800"/>
      <c r="F225" s="799"/>
      <c r="G225" s="799"/>
      <c r="H225" s="799"/>
      <c r="I225" s="799"/>
      <c r="J225" s="799"/>
      <c r="K225" s="799"/>
      <c r="L225" s="799"/>
      <c r="M225" s="799"/>
      <c r="N225" s="799"/>
      <c r="O225" s="799"/>
      <c r="P225" s="799"/>
      <c r="Q225" s="799"/>
      <c r="R225" s="799"/>
      <c r="S225" s="799"/>
      <c r="T225" s="799"/>
      <c r="U225" s="799"/>
      <c r="V225" s="799"/>
      <c r="W225" s="799"/>
      <c r="X225" s="799"/>
      <c r="Y225" s="799"/>
    </row>
    <row r="226" spans="1:25" ht="12" customHeight="1" x14ac:dyDescent="0.2">
      <c r="A226" s="801"/>
      <c r="B226" s="800"/>
      <c r="C226" s="800"/>
      <c r="D226" s="800"/>
      <c r="E226" s="800"/>
      <c r="F226" s="799"/>
      <c r="G226" s="799"/>
      <c r="H226" s="799"/>
      <c r="I226" s="799"/>
      <c r="J226" s="799"/>
      <c r="K226" s="799"/>
      <c r="L226" s="799"/>
      <c r="M226" s="799"/>
      <c r="N226" s="799"/>
      <c r="O226" s="799"/>
      <c r="P226" s="799"/>
      <c r="Q226" s="799"/>
      <c r="R226" s="799"/>
      <c r="S226" s="799"/>
      <c r="T226" s="799"/>
      <c r="U226" s="799"/>
      <c r="V226" s="799"/>
      <c r="W226" s="799"/>
      <c r="X226" s="799"/>
      <c r="Y226" s="799"/>
    </row>
    <row r="227" spans="1:25" ht="12" customHeight="1" x14ac:dyDescent="0.2">
      <c r="A227" s="801"/>
      <c r="B227" s="800"/>
      <c r="C227" s="800"/>
      <c r="D227" s="800"/>
      <c r="E227" s="800"/>
      <c r="F227" s="799"/>
      <c r="G227" s="799"/>
      <c r="H227" s="799"/>
      <c r="I227" s="799"/>
      <c r="J227" s="799"/>
      <c r="K227" s="799"/>
      <c r="L227" s="799"/>
      <c r="M227" s="799"/>
      <c r="N227" s="799"/>
      <c r="O227" s="799"/>
      <c r="P227" s="799"/>
      <c r="Q227" s="799"/>
      <c r="R227" s="799"/>
      <c r="S227" s="799"/>
      <c r="T227" s="799"/>
      <c r="U227" s="799"/>
      <c r="V227" s="799"/>
      <c r="W227" s="799"/>
      <c r="X227" s="799"/>
      <c r="Y227" s="799"/>
    </row>
    <row r="228" spans="1:25" ht="12" customHeight="1" x14ac:dyDescent="0.2">
      <c r="A228" s="801"/>
      <c r="B228" s="800"/>
      <c r="C228" s="800"/>
      <c r="D228" s="800"/>
      <c r="E228" s="800"/>
      <c r="F228" s="799"/>
      <c r="G228" s="799"/>
      <c r="H228" s="799"/>
      <c r="I228" s="799"/>
      <c r="J228" s="799"/>
      <c r="K228" s="799"/>
      <c r="L228" s="799"/>
      <c r="M228" s="799"/>
      <c r="N228" s="799"/>
      <c r="O228" s="799"/>
      <c r="P228" s="799"/>
      <c r="Q228" s="799"/>
      <c r="R228" s="799"/>
      <c r="S228" s="799"/>
      <c r="T228" s="799"/>
      <c r="U228" s="799"/>
      <c r="V228" s="799"/>
      <c r="W228" s="799"/>
      <c r="X228" s="799"/>
      <c r="Y228" s="799"/>
    </row>
    <row r="229" spans="1:25" ht="12" customHeight="1" x14ac:dyDescent="0.2">
      <c r="A229" s="801"/>
      <c r="B229" s="800"/>
      <c r="C229" s="800"/>
      <c r="D229" s="800"/>
      <c r="E229" s="800"/>
      <c r="F229" s="799"/>
      <c r="G229" s="799"/>
      <c r="H229" s="799"/>
      <c r="I229" s="799"/>
      <c r="J229" s="799"/>
      <c r="K229" s="799"/>
      <c r="L229" s="799"/>
      <c r="M229" s="799"/>
      <c r="N229" s="799"/>
      <c r="O229" s="799"/>
      <c r="P229" s="799"/>
      <c r="Q229" s="799"/>
      <c r="R229" s="799"/>
      <c r="S229" s="799"/>
      <c r="T229" s="799"/>
      <c r="U229" s="799"/>
      <c r="V229" s="799"/>
      <c r="W229" s="799"/>
      <c r="X229" s="799"/>
      <c r="Y229" s="799"/>
    </row>
    <row r="230" spans="1:25" ht="12" customHeight="1" x14ac:dyDescent="0.2">
      <c r="A230" s="801"/>
      <c r="B230" s="800"/>
      <c r="C230" s="800"/>
      <c r="D230" s="800"/>
      <c r="E230" s="800"/>
      <c r="F230" s="799"/>
      <c r="G230" s="799"/>
      <c r="H230" s="799"/>
      <c r="I230" s="799"/>
      <c r="J230" s="799"/>
      <c r="K230" s="799"/>
      <c r="L230" s="799"/>
      <c r="M230" s="799"/>
      <c r="N230" s="799"/>
      <c r="O230" s="799"/>
      <c r="P230" s="799"/>
      <c r="Q230" s="799"/>
      <c r="R230" s="799"/>
      <c r="S230" s="799"/>
      <c r="T230" s="799"/>
      <c r="U230" s="799"/>
      <c r="V230" s="799"/>
      <c r="W230" s="799"/>
      <c r="X230" s="799"/>
      <c r="Y230" s="799"/>
    </row>
    <row r="231" spans="1:25" ht="12" customHeight="1" x14ac:dyDescent="0.2">
      <c r="A231" s="801"/>
      <c r="B231" s="800"/>
      <c r="C231" s="800"/>
      <c r="D231" s="800"/>
      <c r="E231" s="800"/>
      <c r="F231" s="799"/>
      <c r="G231" s="799"/>
      <c r="H231" s="799"/>
      <c r="I231" s="799"/>
      <c r="J231" s="799"/>
      <c r="K231" s="799"/>
      <c r="L231" s="799"/>
      <c r="M231" s="799"/>
      <c r="N231" s="799"/>
      <c r="O231" s="799"/>
      <c r="P231" s="799"/>
      <c r="Q231" s="799"/>
      <c r="R231" s="799"/>
      <c r="S231" s="799"/>
      <c r="T231" s="799"/>
      <c r="U231" s="799"/>
      <c r="V231" s="799"/>
      <c r="W231" s="799"/>
      <c r="X231" s="799"/>
      <c r="Y231" s="799"/>
    </row>
    <row r="232" spans="1:25" ht="12" customHeight="1" x14ac:dyDescent="0.2">
      <c r="A232" s="801"/>
      <c r="B232" s="800"/>
      <c r="C232" s="800"/>
      <c r="D232" s="800"/>
      <c r="E232" s="800"/>
      <c r="F232" s="799"/>
      <c r="G232" s="799"/>
      <c r="H232" s="799"/>
      <c r="I232" s="799"/>
      <c r="J232" s="799"/>
      <c r="K232" s="799"/>
      <c r="L232" s="799"/>
      <c r="M232" s="799"/>
      <c r="N232" s="799"/>
      <c r="O232" s="799"/>
      <c r="P232" s="799"/>
      <c r="Q232" s="799"/>
      <c r="R232" s="799"/>
      <c r="S232" s="799"/>
      <c r="T232" s="799"/>
      <c r="U232" s="799"/>
      <c r="V232" s="799"/>
      <c r="W232" s="799"/>
      <c r="X232" s="799"/>
      <c r="Y232" s="799"/>
    </row>
    <row r="233" spans="1:25" ht="12" customHeight="1" x14ac:dyDescent="0.2">
      <c r="A233" s="801"/>
      <c r="B233" s="800"/>
      <c r="C233" s="800"/>
      <c r="D233" s="800"/>
      <c r="E233" s="800"/>
      <c r="F233" s="799"/>
      <c r="G233" s="799"/>
      <c r="H233" s="799"/>
      <c r="I233" s="799"/>
      <c r="J233" s="799"/>
      <c r="K233" s="799"/>
      <c r="L233" s="799"/>
      <c r="M233" s="799"/>
      <c r="N233" s="799"/>
      <c r="O233" s="799"/>
      <c r="P233" s="799"/>
      <c r="Q233" s="799"/>
      <c r="R233" s="799"/>
      <c r="S233" s="799"/>
      <c r="T233" s="799"/>
      <c r="U233" s="799"/>
      <c r="V233" s="799"/>
      <c r="W233" s="799"/>
      <c r="X233" s="799"/>
      <c r="Y233" s="799"/>
    </row>
    <row r="234" spans="1:25" ht="12" customHeight="1" x14ac:dyDescent="0.2">
      <c r="A234" s="801"/>
      <c r="B234" s="800"/>
      <c r="C234" s="800"/>
      <c r="D234" s="800"/>
      <c r="E234" s="800"/>
      <c r="F234" s="799"/>
      <c r="G234" s="799"/>
      <c r="H234" s="799"/>
      <c r="I234" s="799"/>
      <c r="J234" s="799"/>
      <c r="K234" s="799"/>
      <c r="L234" s="799"/>
      <c r="M234" s="799"/>
      <c r="N234" s="799"/>
      <c r="O234" s="799"/>
      <c r="P234" s="799"/>
      <c r="Q234" s="799"/>
      <c r="R234" s="799"/>
      <c r="S234" s="799"/>
      <c r="T234" s="799"/>
      <c r="U234" s="799"/>
      <c r="V234" s="799"/>
      <c r="W234" s="799"/>
      <c r="X234" s="799"/>
      <c r="Y234" s="799"/>
    </row>
    <row r="235" spans="1:25" ht="12" customHeight="1" x14ac:dyDescent="0.2">
      <c r="A235" s="801"/>
      <c r="B235" s="800"/>
      <c r="C235" s="800"/>
      <c r="D235" s="800"/>
      <c r="E235" s="800"/>
      <c r="F235" s="799"/>
      <c r="G235" s="799"/>
      <c r="H235" s="799"/>
      <c r="I235" s="799"/>
      <c r="J235" s="799"/>
      <c r="K235" s="799"/>
      <c r="L235" s="799"/>
      <c r="M235" s="799"/>
      <c r="N235" s="799"/>
      <c r="O235" s="799"/>
      <c r="P235" s="799"/>
      <c r="Q235" s="799"/>
      <c r="R235" s="799"/>
      <c r="S235" s="799"/>
      <c r="T235" s="799"/>
      <c r="U235" s="799"/>
      <c r="V235" s="799"/>
      <c r="W235" s="799"/>
      <c r="X235" s="799"/>
      <c r="Y235" s="799"/>
    </row>
    <row r="236" spans="1:25" s="767" customFormat="1" ht="12.75" x14ac:dyDescent="0.2">
      <c r="A236" s="798"/>
      <c r="B236" s="797"/>
      <c r="C236" s="797"/>
      <c r="D236" s="797"/>
      <c r="E236" s="797"/>
      <c r="F236" s="797"/>
      <c r="G236" s="797"/>
      <c r="H236" s="797"/>
      <c r="I236" s="797"/>
      <c r="J236" s="797"/>
      <c r="K236" s="797"/>
      <c r="L236" s="797"/>
      <c r="M236" s="797"/>
      <c r="N236" s="797"/>
      <c r="O236" s="797"/>
      <c r="P236" s="797"/>
      <c r="Q236" s="797"/>
      <c r="R236" s="797"/>
      <c r="S236" s="797"/>
      <c r="T236" s="797"/>
      <c r="U236" s="797"/>
      <c r="V236" s="797"/>
      <c r="W236" s="797"/>
      <c r="X236" s="797"/>
      <c r="Y236" s="79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782</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1118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839</v>
      </c>
      <c r="G20" s="490" t="s">
        <v>781</v>
      </c>
      <c r="H20" s="490" t="s">
        <v>773</v>
      </c>
      <c r="I20" s="490" t="s">
        <v>774</v>
      </c>
      <c r="J20" s="490" t="s">
        <v>775</v>
      </c>
      <c r="K20" s="490" t="s">
        <v>776</v>
      </c>
      <c r="L20" s="490" t="s">
        <v>777</v>
      </c>
      <c r="M20" s="490" t="s">
        <v>778</v>
      </c>
      <c r="N20" s="490" t="s">
        <v>779</v>
      </c>
      <c r="O20" s="490" t="s">
        <v>780</v>
      </c>
      <c r="P20" s="22"/>
      <c r="Q20" s="22"/>
      <c r="R20" s="22"/>
      <c r="S20" s="22"/>
      <c r="T20" s="22" t="s">
        <v>97</v>
      </c>
      <c r="U20" s="22" t="s">
        <v>839</v>
      </c>
      <c r="V20" s="22" t="s">
        <v>781</v>
      </c>
      <c r="W20" s="22" t="s">
        <v>773</v>
      </c>
      <c r="X20" s="22" t="s">
        <v>774</v>
      </c>
      <c r="Y20" s="22" t="s">
        <v>775</v>
      </c>
      <c r="Z20" s="22" t="s">
        <v>776</v>
      </c>
      <c r="AA20" s="22" t="s">
        <v>777</v>
      </c>
      <c r="AB20" s="22" t="s">
        <v>778</v>
      </c>
      <c r="AC20" s="22" t="s">
        <v>779</v>
      </c>
      <c r="AD20" s="22" t="s">
        <v>780</v>
      </c>
      <c r="AE20" s="22"/>
      <c r="AF20" s="22"/>
      <c r="AG20" s="22"/>
      <c r="AH20" s="22"/>
      <c r="AI20" s="22"/>
      <c r="AJ20" s="22"/>
      <c r="AK20" s="22"/>
      <c r="AL20" s="16"/>
      <c r="AM20" s="8"/>
      <c r="AN20" s="8"/>
      <c r="AO20" s="8"/>
    </row>
    <row r="21" spans="1:41" outlineLevel="1" x14ac:dyDescent="0.25">
      <c r="A21" s="6"/>
      <c r="B21" s="7"/>
      <c r="C21" s="17"/>
      <c r="D21" s="26"/>
      <c r="E21" s="504" t="s">
        <v>397</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998</v>
      </c>
      <c r="T21" t="s">
        <v>397</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25">
      <c r="A22" s="6"/>
      <c r="B22" s="7"/>
      <c r="C22" s="17"/>
      <c r="D22" s="26"/>
      <c r="E22" s="505" t="s">
        <v>398</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398</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25">
      <c r="A23" s="6"/>
      <c r="B23" s="7"/>
      <c r="C23" s="17"/>
      <c r="D23" s="26"/>
      <c r="E23" s="505" t="s">
        <v>399</v>
      </c>
      <c r="F23" s="662">
        <v>43630</v>
      </c>
      <c r="G23" s="662">
        <v>43628</v>
      </c>
      <c r="H23" s="1">
        <f>G23</f>
        <v>43628</v>
      </c>
      <c r="I23" s="662">
        <v>43628</v>
      </c>
      <c r="J23" s="1">
        <f>I23</f>
        <v>43628</v>
      </c>
      <c r="K23" s="662">
        <v>43628</v>
      </c>
      <c r="L23" s="1">
        <f>K23</f>
        <v>43628</v>
      </c>
      <c r="M23" s="662">
        <v>43614</v>
      </c>
      <c r="N23" s="1">
        <f t="shared" si="0"/>
        <v>43614</v>
      </c>
      <c r="O23" s="1">
        <f t="shared" si="0"/>
        <v>43614</v>
      </c>
      <c r="T23" t="s">
        <v>399</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25">
      <c r="A24" s="6"/>
      <c r="B24" s="7"/>
      <c r="C24" s="17"/>
      <c r="D24" s="26"/>
      <c r="E24" s="505" t="s">
        <v>400</v>
      </c>
      <c r="F24" s="662">
        <v>43665</v>
      </c>
      <c r="G24" s="662">
        <v>43684</v>
      </c>
      <c r="H24" s="1">
        <f>G24</f>
        <v>43684</v>
      </c>
      <c r="I24" s="662">
        <v>43684</v>
      </c>
      <c r="J24" s="1">
        <f>I24</f>
        <v>43684</v>
      </c>
      <c r="K24" s="662">
        <v>43684</v>
      </c>
      <c r="L24" s="1">
        <f>K24</f>
        <v>43684</v>
      </c>
      <c r="M24" s="662">
        <v>43684</v>
      </c>
      <c r="N24" s="1">
        <f t="shared" si="0"/>
        <v>43684</v>
      </c>
      <c r="O24" s="1">
        <f t="shared" si="0"/>
        <v>43684</v>
      </c>
      <c r="T24" t="s">
        <v>400</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25">
      <c r="A25" s="6"/>
      <c r="B25" s="7"/>
      <c r="C25" s="17"/>
      <c r="D25" s="26"/>
      <c r="E25" s="505" t="s">
        <v>401</v>
      </c>
      <c r="F25" s="662">
        <v>43721</v>
      </c>
      <c r="G25" s="662">
        <v>43733</v>
      </c>
      <c r="H25" s="1">
        <f>G25</f>
        <v>43733</v>
      </c>
      <c r="I25" s="662">
        <v>43733</v>
      </c>
      <c r="J25" s="1">
        <f>I25</f>
        <v>43733</v>
      </c>
      <c r="K25" s="662">
        <v>43733</v>
      </c>
      <c r="L25" s="1">
        <f>K25</f>
        <v>43733</v>
      </c>
      <c r="M25" s="662">
        <v>43733</v>
      </c>
      <c r="N25" s="1">
        <f t="shared" si="0"/>
        <v>43733</v>
      </c>
      <c r="O25" s="1">
        <f t="shared" si="0"/>
        <v>43733</v>
      </c>
      <c r="T25" t="s">
        <v>401</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25">
      <c r="A26" s="6"/>
      <c r="B26" s="7"/>
      <c r="C26" s="17"/>
      <c r="D26" s="26"/>
      <c r="E26" s="505" t="s">
        <v>402</v>
      </c>
      <c r="F26" s="662">
        <v>43749</v>
      </c>
      <c r="G26" s="662">
        <v>43753</v>
      </c>
      <c r="H26" s="1">
        <f>G26</f>
        <v>43753</v>
      </c>
      <c r="I26" s="662">
        <v>43753</v>
      </c>
      <c r="J26" s="1">
        <f>I26</f>
        <v>43753</v>
      </c>
      <c r="K26" s="662">
        <v>43753</v>
      </c>
      <c r="L26" s="1">
        <f>K26</f>
        <v>43753</v>
      </c>
      <c r="M26" s="662">
        <v>43753</v>
      </c>
      <c r="N26" s="1">
        <f t="shared" si="0"/>
        <v>43753</v>
      </c>
      <c r="O26" s="1">
        <f t="shared" si="0"/>
        <v>43753</v>
      </c>
      <c r="T26" t="s">
        <v>402</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25">
      <c r="A27" s="6"/>
      <c r="B27" s="7"/>
      <c r="C27" s="17"/>
      <c r="D27" s="26"/>
      <c r="E27" s="505" t="s">
        <v>403</v>
      </c>
      <c r="F27" s="662">
        <v>43770</v>
      </c>
      <c r="G27" s="662">
        <v>43784</v>
      </c>
      <c r="H27" s="662">
        <v>43769</v>
      </c>
      <c r="I27" s="662">
        <v>43784</v>
      </c>
      <c r="J27" s="662">
        <v>43766</v>
      </c>
      <c r="K27" s="662">
        <v>43789</v>
      </c>
      <c r="L27" s="662">
        <v>43775</v>
      </c>
      <c r="M27" s="662">
        <v>43797</v>
      </c>
      <c r="N27" s="662">
        <v>43770</v>
      </c>
      <c r="O27" s="1">
        <f>N27</f>
        <v>43770</v>
      </c>
      <c r="T27" t="s">
        <v>403</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25">
      <c r="A28" s="6"/>
      <c r="B28" s="7"/>
      <c r="C28" s="17"/>
      <c r="D28" s="26"/>
      <c r="E28" s="505" t="s">
        <v>404</v>
      </c>
      <c r="F28" s="662">
        <v>43805</v>
      </c>
      <c r="G28" s="662">
        <v>43852</v>
      </c>
      <c r="H28" s="662">
        <v>43852</v>
      </c>
      <c r="I28" s="662">
        <v>43852</v>
      </c>
      <c r="J28" s="662">
        <v>43852</v>
      </c>
      <c r="K28" s="662">
        <v>43852</v>
      </c>
      <c r="L28" s="662">
        <v>43852</v>
      </c>
      <c r="M28" s="662">
        <v>43852</v>
      </c>
      <c r="N28" s="662">
        <v>43852</v>
      </c>
      <c r="O28" s="1">
        <f>N28</f>
        <v>43852</v>
      </c>
      <c r="T28" t="s">
        <v>404</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25">
      <c r="A29" s="6"/>
      <c r="B29" s="7"/>
      <c r="C29" s="17"/>
      <c r="D29" s="26"/>
      <c r="E29" s="505" t="s">
        <v>405</v>
      </c>
      <c r="F29" s="662">
        <v>43918</v>
      </c>
      <c r="G29" s="662">
        <v>43891</v>
      </c>
      <c r="H29" s="662">
        <v>43891</v>
      </c>
      <c r="I29" s="662">
        <v>43891</v>
      </c>
      <c r="J29" s="662">
        <v>43891</v>
      </c>
      <c r="K29" s="662">
        <v>43891</v>
      </c>
      <c r="L29" s="662">
        <v>43891</v>
      </c>
      <c r="M29" s="662">
        <v>43891</v>
      </c>
      <c r="N29" s="662">
        <v>43891</v>
      </c>
      <c r="O29" s="1">
        <f>N29</f>
        <v>43891</v>
      </c>
      <c r="T29" t="s">
        <v>405</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25">
      <c r="A30" s="6"/>
      <c r="B30" s="7"/>
      <c r="C30" s="17"/>
      <c r="D30" s="26"/>
      <c r="E30" s="506" t="s">
        <v>406</v>
      </c>
      <c r="F30" s="662">
        <v>43946</v>
      </c>
      <c r="G30" s="662">
        <v>43922</v>
      </c>
      <c r="H30" s="662">
        <v>43922</v>
      </c>
      <c r="I30" s="662">
        <v>43922</v>
      </c>
      <c r="J30" s="662">
        <v>43922</v>
      </c>
      <c r="K30" s="662">
        <v>43922</v>
      </c>
      <c r="L30" s="662">
        <v>43922</v>
      </c>
      <c r="M30" s="662">
        <v>43922</v>
      </c>
      <c r="N30" s="662">
        <v>43922</v>
      </c>
      <c r="O30" s="1">
        <f>N30</f>
        <v>43922</v>
      </c>
      <c r="T30" t="s">
        <v>406</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25">
      <c r="A31" s="6"/>
      <c r="B31" s="7"/>
      <c r="C31" s="17"/>
      <c r="D31" s="26"/>
      <c r="E31" t="s">
        <v>407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407</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783</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839</v>
      </c>
      <c r="H46" s="490" t="s">
        <v>781</v>
      </c>
      <c r="I46" s="490" t="s">
        <v>773</v>
      </c>
      <c r="J46" s="490" t="s">
        <v>774</v>
      </c>
      <c r="K46" s="490" t="s">
        <v>775</v>
      </c>
      <c r="L46" s="490" t="s">
        <v>776</v>
      </c>
      <c r="M46" s="490" t="s">
        <v>777</v>
      </c>
      <c r="N46" s="490" t="s">
        <v>778</v>
      </c>
      <c r="O46" s="490" t="s">
        <v>779</v>
      </c>
      <c r="P46" s="490" t="s">
        <v>780</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788</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8">
        <v>7</v>
      </c>
      <c r="H49" s="778">
        <v>7</v>
      </c>
      <c r="I49" s="778">
        <v>7</v>
      </c>
      <c r="J49" s="778">
        <v>7</v>
      </c>
      <c r="K49" s="778">
        <v>7</v>
      </c>
      <c r="L49" s="778">
        <v>7</v>
      </c>
      <c r="M49" s="778">
        <v>7</v>
      </c>
      <c r="N49" s="778">
        <v>7</v>
      </c>
      <c r="O49" s="778">
        <v>7</v>
      </c>
      <c r="P49" s="778">
        <v>7</v>
      </c>
      <c r="Q49" s="35" t="s">
        <v>825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8">
        <v>7</v>
      </c>
      <c r="H50" s="778">
        <v>7</v>
      </c>
      <c r="I50" s="778">
        <v>7</v>
      </c>
      <c r="J50" s="778">
        <v>7</v>
      </c>
      <c r="K50" s="778">
        <v>7</v>
      </c>
      <c r="L50" s="778">
        <v>7</v>
      </c>
      <c r="M50" s="778">
        <v>7</v>
      </c>
      <c r="N50" s="778">
        <v>7</v>
      </c>
      <c r="O50" s="778">
        <v>7</v>
      </c>
      <c r="P50" s="778">
        <v>7</v>
      </c>
      <c r="Q50" s="35" t="s">
        <v>825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1119</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25">
      <c r="A56" s="6"/>
      <c r="B56" s="7"/>
      <c r="C56" s="17"/>
      <c r="D56" s="26"/>
      <c r="F56" t="s">
        <v>1119</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1119</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1119</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772</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4" t="s">
        <v>785</v>
      </c>
      <c r="H95" s="944"/>
      <c r="I95" s="944"/>
      <c r="J95" s="944"/>
      <c r="K95" s="944" t="s">
        <v>786</v>
      </c>
      <c r="L95" s="944"/>
      <c r="M95" s="944" t="s">
        <v>787</v>
      </c>
      <c r="N95" s="944"/>
      <c r="O95" s="17"/>
      <c r="P95" s="22"/>
      <c r="Q95" s="22"/>
      <c r="R95" s="22"/>
      <c r="S95" s="22"/>
      <c r="T95" s="22"/>
      <c r="U95" s="17" t="s">
        <v>1118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839</v>
      </c>
      <c r="G97" s="490" t="s">
        <v>781</v>
      </c>
      <c r="H97" s="490" t="s">
        <v>773</v>
      </c>
      <c r="I97" s="490" t="s">
        <v>774</v>
      </c>
      <c r="J97" s="490" t="s">
        <v>775</v>
      </c>
      <c r="K97" s="490" t="s">
        <v>776</v>
      </c>
      <c r="L97" s="490" t="s">
        <v>777</v>
      </c>
      <c r="M97" s="490" t="s">
        <v>778</v>
      </c>
      <c r="N97" s="490" t="s">
        <v>779</v>
      </c>
      <c r="O97" s="490" t="s">
        <v>780</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789</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803</v>
      </c>
      <c r="R98" s="2"/>
      <c r="S98" s="2"/>
      <c r="T98" s="2" t="s">
        <v>789</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25">
      <c r="A99" s="6"/>
      <c r="B99" s="7"/>
      <c r="C99" s="17"/>
      <c r="D99" s="33"/>
      <c r="E99" s="27" t="s">
        <v>790</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790</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25">
      <c r="A100" s="6"/>
      <c r="B100" s="7"/>
      <c r="C100" s="17"/>
      <c r="D100" s="33"/>
      <c r="E100" s="27" t="s">
        <v>791</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791</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25">
      <c r="A101" s="6"/>
      <c r="B101" s="7"/>
      <c r="C101" s="17"/>
      <c r="D101" s="26"/>
      <c r="E101" s="27" t="s">
        <v>792</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792</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25">
      <c r="A102" s="6"/>
      <c r="B102" s="7"/>
      <c r="C102" s="17"/>
      <c r="D102" s="26"/>
      <c r="E102" s="27" t="s">
        <v>793</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979</v>
      </c>
      <c r="R102" s="151"/>
      <c r="S102" s="779"/>
      <c r="T102" s="779" t="s">
        <v>793</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25">
      <c r="A103" s="6"/>
      <c r="B103" s="7"/>
      <c r="C103" s="17"/>
      <c r="D103" s="26"/>
      <c r="E103" s="27" t="s">
        <v>794</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978</v>
      </c>
      <c r="R103" s="151"/>
      <c r="S103" s="151"/>
      <c r="T103" s="151" t="s">
        <v>794</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25">
      <c r="A104" s="6"/>
      <c r="B104" s="7"/>
      <c r="C104" s="17"/>
      <c r="D104" s="26"/>
      <c r="E104" s="27" t="s">
        <v>795</v>
      </c>
      <c r="F104" s="491">
        <v>43678</v>
      </c>
      <c r="G104" s="491">
        <v>43678</v>
      </c>
      <c r="H104" s="491">
        <v>43678</v>
      </c>
      <c r="I104" s="491">
        <v>43678</v>
      </c>
      <c r="J104" s="491">
        <v>43678</v>
      </c>
      <c r="K104" s="491">
        <v>43678</v>
      </c>
      <c r="L104" s="491">
        <v>43678</v>
      </c>
      <c r="M104" s="491">
        <v>43678</v>
      </c>
      <c r="N104" s="491">
        <v>43678</v>
      </c>
      <c r="O104" s="491">
        <v>43678</v>
      </c>
      <c r="R104" s="151"/>
      <c r="S104" s="151"/>
      <c r="T104" s="151" t="s">
        <v>795</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25">
      <c r="A105" s="6"/>
      <c r="B105" s="7"/>
      <c r="C105" s="17"/>
      <c r="D105" s="26"/>
      <c r="E105" s="27" t="s">
        <v>796</v>
      </c>
      <c r="F105" s="491">
        <v>43709</v>
      </c>
      <c r="G105" s="491">
        <v>43709</v>
      </c>
      <c r="H105" s="491">
        <v>43709</v>
      </c>
      <c r="I105" s="491">
        <v>43709</v>
      </c>
      <c r="J105" s="491">
        <v>43678</v>
      </c>
      <c r="K105" s="491">
        <v>43678</v>
      </c>
      <c r="L105" s="491">
        <v>43678</v>
      </c>
      <c r="M105" s="491">
        <v>43709</v>
      </c>
      <c r="N105" s="491">
        <v>43709</v>
      </c>
      <c r="O105" s="491">
        <v>43709</v>
      </c>
      <c r="R105" s="151"/>
      <c r="S105" s="151"/>
      <c r="T105" s="151" t="s">
        <v>796</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25">
      <c r="A106" s="6"/>
      <c r="B106" s="7"/>
      <c r="C106" s="17"/>
      <c r="D106" s="26"/>
      <c r="E106" s="27" t="s">
        <v>797</v>
      </c>
      <c r="F106" s="646">
        <v>43753</v>
      </c>
      <c r="G106" s="646">
        <v>43753</v>
      </c>
      <c r="H106" s="646">
        <v>43753</v>
      </c>
      <c r="I106" s="646">
        <v>43753</v>
      </c>
      <c r="J106" s="646">
        <v>43753</v>
      </c>
      <c r="K106" s="646">
        <v>43753</v>
      </c>
      <c r="L106" s="646">
        <v>43753</v>
      </c>
      <c r="M106" s="646">
        <v>43753</v>
      </c>
      <c r="N106" s="646">
        <v>43753</v>
      </c>
      <c r="O106" s="646">
        <v>43753</v>
      </c>
      <c r="R106" s="151"/>
      <c r="S106" s="151"/>
      <c r="T106" s="151" t="s">
        <v>797</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25">
      <c r="A107" s="6"/>
      <c r="B107" s="7"/>
      <c r="C107" s="17"/>
      <c r="D107" s="26"/>
      <c r="E107" s="27" t="s">
        <v>798</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801</v>
      </c>
      <c r="R107" s="151"/>
      <c r="S107" s="151"/>
      <c r="T107" s="151" t="s">
        <v>798</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25">
      <c r="A108" s="6"/>
      <c r="B108" s="7"/>
      <c r="C108" s="17"/>
      <c r="D108" s="26"/>
      <c r="E108" s="27" t="s">
        <v>504</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802</v>
      </c>
      <c r="R108" s="151"/>
      <c r="S108" s="151"/>
      <c r="T108" s="151" t="s">
        <v>504</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25">
      <c r="A109" s="6"/>
      <c r="B109" s="7"/>
      <c r="C109" s="17"/>
      <c r="D109" s="26"/>
      <c r="E109" s="27" t="s">
        <v>799</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804</v>
      </c>
      <c r="R109" s="2"/>
      <c r="S109" s="2"/>
      <c r="T109" s="2" t="s">
        <v>799</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25">
      <c r="A110" s="6"/>
      <c r="B110" s="7"/>
      <c r="C110" s="17"/>
      <c r="D110" s="26"/>
      <c r="E110" s="27" t="s">
        <v>800</v>
      </c>
      <c r="F110" s="491">
        <v>43862</v>
      </c>
      <c r="G110" s="491">
        <v>43862</v>
      </c>
      <c r="H110" s="491">
        <v>43862</v>
      </c>
      <c r="I110" s="491">
        <v>43862</v>
      </c>
      <c r="J110" s="491">
        <v>43862</v>
      </c>
      <c r="K110" s="491">
        <v>43862</v>
      </c>
      <c r="L110" s="491">
        <v>43862</v>
      </c>
      <c r="M110" s="491">
        <v>43862</v>
      </c>
      <c r="N110" s="491">
        <v>43862</v>
      </c>
      <c r="O110" s="491">
        <v>43862</v>
      </c>
      <c r="R110" s="2"/>
      <c r="S110" s="2"/>
      <c r="T110" s="2" t="s">
        <v>800</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25">
      <c r="A111" s="6"/>
      <c r="B111" s="7"/>
      <c r="C111" s="17"/>
      <c r="D111" s="26"/>
      <c r="E111" s="27" t="s">
        <v>805</v>
      </c>
      <c r="F111" s="491">
        <v>43891</v>
      </c>
      <c r="G111" s="491">
        <v>43891</v>
      </c>
      <c r="H111" s="491">
        <v>43891</v>
      </c>
      <c r="I111" s="491">
        <v>43891</v>
      </c>
      <c r="J111" s="491">
        <v>43891</v>
      </c>
      <c r="K111" s="491">
        <v>43891</v>
      </c>
      <c r="L111" s="491">
        <v>43891</v>
      </c>
      <c r="M111" s="491">
        <v>43891</v>
      </c>
      <c r="N111" s="491">
        <v>43891</v>
      </c>
      <c r="O111" s="491">
        <v>43891</v>
      </c>
      <c r="R111" s="2"/>
      <c r="S111" s="2"/>
      <c r="T111" s="2" t="s">
        <v>805</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25">
      <c r="A112" s="6"/>
      <c r="B112" s="7"/>
      <c r="C112" s="17"/>
      <c r="D112" s="33"/>
      <c r="E112" s="27" t="s">
        <v>1120</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1121</v>
      </c>
      <c r="R112" s="2"/>
      <c r="S112" s="2"/>
      <c r="T112" s="2" t="s">
        <v>1120</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945</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373</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374</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944</v>
      </c>
      <c r="H72" s="143" t="s">
        <v>267</v>
      </c>
      <c r="I72" s="22"/>
      <c r="J72" s="23" t="s">
        <v>98</v>
      </c>
      <c r="K72" s="23" t="s">
        <v>944</v>
      </c>
      <c r="L72" s="23" t="s">
        <v>267</v>
      </c>
      <c r="M72" s="22"/>
      <c r="N72" s="23" t="s">
        <v>98</v>
      </c>
      <c r="O72" s="23" t="s">
        <v>944</v>
      </c>
      <c r="P72" s="23" t="s">
        <v>267</v>
      </c>
      <c r="Q72" s="22"/>
      <c r="R72" s="23" t="s">
        <v>98</v>
      </c>
      <c r="S72" s="23" t="s">
        <v>944</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379</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4"/>
      <c r="F99" s="945"/>
      <c r="G99" s="23" t="s">
        <v>274</v>
      </c>
      <c r="H99" s="23"/>
      <c r="I99" s="23"/>
      <c r="J99" s="100" t="s">
        <v>375</v>
      </c>
      <c r="K99" s="100"/>
      <c r="L99" s="100"/>
      <c r="M99" s="613"/>
      <c r="N99" s="100" t="s">
        <v>376</v>
      </c>
      <c r="O99" s="100"/>
      <c r="P99" s="240"/>
      <c r="Q99" s="128"/>
      <c r="R99" s="240" t="s">
        <v>377</v>
      </c>
      <c r="S99" s="133"/>
      <c r="T99" s="133"/>
      <c r="U99" s="128"/>
      <c r="V99" s="133" t="s">
        <v>378</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944</v>
      </c>
      <c r="L100" s="23" t="s">
        <v>267</v>
      </c>
      <c r="M100" s="23"/>
      <c r="N100" s="23" t="s">
        <v>98</v>
      </c>
      <c r="O100" s="23" t="s">
        <v>944</v>
      </c>
      <c r="P100" s="23" t="s">
        <v>267</v>
      </c>
      <c r="Q100" s="23"/>
      <c r="R100" s="23" t="s">
        <v>98</v>
      </c>
      <c r="S100" s="23" t="s">
        <v>944</v>
      </c>
      <c r="T100" s="23" t="s">
        <v>267</v>
      </c>
      <c r="U100" s="23"/>
      <c r="V100" s="23" t="s">
        <v>98</v>
      </c>
      <c r="W100" s="23" t="s">
        <v>944</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1" t="s">
        <v>757</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758</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1" t="s">
        <v>756</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3" zoomScale="84" zoomScaleNormal="84" workbookViewId="0">
      <selection activeCell="S322" sqref="S322:S32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1230</v>
      </c>
      <c r="I20" s="90"/>
      <c r="J20" s="90"/>
      <c r="K20" s="922">
        <v>30</v>
      </c>
      <c r="L20" s="922">
        <f>K20</f>
        <v>30</v>
      </c>
      <c r="M20" s="922">
        <f t="shared" ref="M20:T20" si="1">L20</f>
        <v>30</v>
      </c>
      <c r="N20" s="922">
        <f t="shared" si="1"/>
        <v>30</v>
      </c>
      <c r="O20" s="922">
        <f t="shared" si="1"/>
        <v>30</v>
      </c>
      <c r="P20" s="922">
        <f t="shared" si="1"/>
        <v>30</v>
      </c>
      <c r="Q20" s="922">
        <f t="shared" si="1"/>
        <v>30</v>
      </c>
      <c r="R20" s="922">
        <f t="shared" si="1"/>
        <v>30</v>
      </c>
      <c r="S20" s="922">
        <f t="shared" si="1"/>
        <v>30</v>
      </c>
      <c r="T20" s="92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1231</v>
      </c>
      <c r="I21" s="88"/>
      <c r="J21" s="88"/>
      <c r="K21" s="924">
        <f>Periods!U$21</f>
        <v>126</v>
      </c>
      <c r="L21" s="924">
        <f>Periods!V$21</f>
        <v>105</v>
      </c>
      <c r="M21" s="924">
        <f>Periods!W$21</f>
        <v>105</v>
      </c>
      <c r="N21" s="924">
        <f>Periods!X$21</f>
        <v>105</v>
      </c>
      <c r="O21" s="924">
        <f>Periods!Y$21</f>
        <v>105</v>
      </c>
      <c r="P21" s="923">
        <f>Periods!Z$22</f>
        <v>126</v>
      </c>
      <c r="Q21" s="923">
        <f>Periods!AA$22</f>
        <v>126</v>
      </c>
      <c r="R21" s="925">
        <f>Periods!AB$23</f>
        <v>147</v>
      </c>
      <c r="S21" s="925">
        <f>Periods!AC$23</f>
        <v>147</v>
      </c>
      <c r="T21" s="92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1232</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1086</v>
      </c>
      <c r="I24" s="88"/>
      <c r="J24" s="88" t="s">
        <v>397</v>
      </c>
      <c r="K24" s="926">
        <f>MIN(1,(MAX(0, Periods!U22-(K$21+K$20))+MAX(0,K$21-Periods!U21))/(Periods!U22-Periods!U21))</f>
        <v>0</v>
      </c>
      <c r="L24" s="926">
        <f>MIN(1,(MAX(0, Periods!V22-(L$21+L$20))+MAX(0,L$21-Periods!V21))/(Periods!V22-Periods!V21))</f>
        <v>0</v>
      </c>
      <c r="M24" s="926">
        <f>MIN(1,(MAX(0, Periods!W22-(M$21+M$20))+MAX(0,M$21-Periods!W21))/(Periods!W22-Periods!W21))</f>
        <v>0</v>
      </c>
      <c r="N24" s="926">
        <f>MIN(1,(MAX(0, Periods!X22-(N$21+N$20))+MAX(0,N$21-Periods!X21))/(Periods!X22-Periods!X21))</f>
        <v>0</v>
      </c>
      <c r="O24" s="926">
        <f>MIN(1,(MAX(0, Periods!Y22-(O$21+O$20))+MAX(0,O$21-Periods!Y21))/(Periods!Y22-Periods!Y21))</f>
        <v>0</v>
      </c>
      <c r="P24" s="926">
        <f>MIN(1,(MAX(0, Periods!Z22-(P$21+P$20))+MAX(0,P$21-Periods!Z21))/(Periods!Z22-Periods!Z21))</f>
        <v>1</v>
      </c>
      <c r="Q24" s="926">
        <f>MIN(1,(MAX(0, Periods!AA22-(Q$21+Q$20))+MAX(0,Q$21-Periods!AA21))/(Periods!AA22-Periods!AA21))</f>
        <v>1</v>
      </c>
      <c r="R24" s="926">
        <f>MIN(1,(MAX(0, Periods!AB22-(R$21+R$20))+MAX(0,R$21-Periods!AB21))/(Periods!AB22-Periods!AB21))</f>
        <v>1</v>
      </c>
      <c r="S24" s="926">
        <f>MIN(1,(MAX(0, Periods!AC22-(S$21+S$20))+MAX(0,S$21-Periods!AC21))/(Periods!AC22-Periods!AC21))</f>
        <v>1</v>
      </c>
      <c r="T24" s="92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398</v>
      </c>
      <c r="K25" s="926">
        <f>MIN(1,(MAX(0, Periods!U23-(K$21+K$20))+MAX(0,K$21-Periods!U22))/(Periods!U23-Periods!U22))</f>
        <v>0.23809523809523808</v>
      </c>
      <c r="L25" s="926">
        <f>MIN(1,(MAX(0, Periods!V23-(L$21+L$20))+MAX(0,L$21-Periods!V22))/(Periods!V23-Periods!V22))</f>
        <v>0.74285714285714288</v>
      </c>
      <c r="M25" s="926">
        <f>MIN(1,(MAX(0, Periods!W23-(M$21+M$20))+MAX(0,M$21-Periods!W22))/(Periods!W23-Periods!W22))</f>
        <v>0.74285714285714288</v>
      </c>
      <c r="N25" s="926">
        <f>MIN(1,(MAX(0, Periods!X23-(N$21+N$20))+MAX(0,N$21-Periods!X22))/(Periods!X23-Periods!X22))</f>
        <v>0.74285714285714288</v>
      </c>
      <c r="O25" s="926">
        <f>MIN(1,(MAX(0, Periods!Y23-(O$21+O$20))+MAX(0,O$21-Periods!Y22))/(Periods!Y23-Periods!Y22))</f>
        <v>0.74285714285714288</v>
      </c>
      <c r="P25" s="926">
        <f>MIN(1,(MAX(0, Periods!Z23-(P$21+P$20))+MAX(0,P$21-Periods!Z22))/(Periods!Z23-Periods!Z22))</f>
        <v>0.14285714285714285</v>
      </c>
      <c r="Q25" s="926">
        <f>MIN(1,(MAX(0, Periods!AA23-(Q$21+Q$20))+MAX(0,Q$21-Periods!AA22))/(Periods!AA23-Periods!AA22))</f>
        <v>0.14285714285714285</v>
      </c>
      <c r="R25" s="926">
        <f>MIN(1,(MAX(0, Periods!AB23-(R$21+R$20))+MAX(0,R$21-Periods!AB22))/(Periods!AB23-Periods!AB22))</f>
        <v>1</v>
      </c>
      <c r="S25" s="926">
        <f>MIN(1,(MAX(0, Periods!AC23-(S$21+S$20))+MAX(0,S$21-Periods!AC22))/(Periods!AC23-Periods!AC22))</f>
        <v>1</v>
      </c>
      <c r="T25" s="92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399</v>
      </c>
      <c r="K26" s="926">
        <f>MIN(1,(MAX(0, Periods!U24-(K$21+K$20))+MAX(0,K$21-Periods!U23))/(Periods!U24-Periods!U23))</f>
        <v>1</v>
      </c>
      <c r="L26" s="926">
        <f>MIN(1,(MAX(0, Periods!V24-(L$21+L$20))+MAX(0,L$21-Periods!V23))/(Periods!V24-Periods!V23))</f>
        <v>1</v>
      </c>
      <c r="M26" s="926">
        <f>MIN(1,(MAX(0, Periods!W24-(M$21+M$20))+MAX(0,M$21-Periods!W23))/(Periods!W24-Periods!W23))</f>
        <v>1</v>
      </c>
      <c r="N26" s="926">
        <f>MIN(1,(MAX(0, Periods!X24-(N$21+N$20))+MAX(0,N$21-Periods!X23))/(Periods!X24-Periods!X23))</f>
        <v>1</v>
      </c>
      <c r="O26" s="926">
        <f>MIN(1,(MAX(0, Periods!Y24-(O$21+O$20))+MAX(0,O$21-Periods!Y23))/(Periods!Y24-Periods!Y23))</f>
        <v>1</v>
      </c>
      <c r="P26" s="926">
        <f>MIN(1,(MAX(0, Periods!Z24-(P$21+P$20))+MAX(0,P$21-Periods!Z23))/(Periods!Z24-Periods!Z23))</f>
        <v>1</v>
      </c>
      <c r="Q26" s="926">
        <f>MIN(1,(MAX(0, Periods!AA24-(Q$21+Q$20))+MAX(0,Q$21-Periods!AA23))/(Periods!AA24-Periods!AA23))</f>
        <v>1</v>
      </c>
      <c r="R26" s="926">
        <f>MIN(1,(MAX(0, Periods!AB24-(R$21+R$20))+MAX(0,R$21-Periods!AB23))/(Periods!AB24-Periods!AB23))</f>
        <v>0.5714285714285714</v>
      </c>
      <c r="S26" s="926">
        <f>MIN(1,(MAX(0, Periods!AC24-(S$21+S$20))+MAX(0,S$21-Periods!AC23))/(Periods!AC24-Periods!AC23))</f>
        <v>0.5714285714285714</v>
      </c>
      <c r="T26" s="92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400</v>
      </c>
      <c r="K27" s="926">
        <f>MIN(1,(MAX(0, Periods!U25-(K$21+K$20))+MAX(0,K$21-Periods!U24))/(Periods!U25-Periods!U24))</f>
        <v>1</v>
      </c>
      <c r="L27" s="926">
        <f>MIN(1,(MAX(0, Periods!V25-(L$21+L$20))+MAX(0,L$21-Periods!V24))/(Periods!V25-Periods!V24))</f>
        <v>1</v>
      </c>
      <c r="M27" s="926">
        <f>MIN(1,(MAX(0, Periods!W25-(M$21+M$20))+MAX(0,M$21-Periods!W24))/(Periods!W25-Periods!W24))</f>
        <v>1</v>
      </c>
      <c r="N27" s="926">
        <f>MIN(1,(MAX(0, Periods!X25-(N$21+N$20))+MAX(0,N$21-Periods!X24))/(Periods!X25-Periods!X24))</f>
        <v>1</v>
      </c>
      <c r="O27" s="926">
        <f>MIN(1,(MAX(0, Periods!Y25-(O$21+O$20))+MAX(0,O$21-Periods!Y24))/(Periods!Y25-Periods!Y24))</f>
        <v>1</v>
      </c>
      <c r="P27" s="926">
        <f>MIN(1,(MAX(0, Periods!Z25-(P$21+P$20))+MAX(0,P$21-Periods!Z24))/(Periods!Z25-Periods!Z24))</f>
        <v>1</v>
      </c>
      <c r="Q27" s="926">
        <f>MIN(1,(MAX(0, Periods!AA25-(Q$21+Q$20))+MAX(0,Q$21-Periods!AA24))/(Periods!AA25-Periods!AA24))</f>
        <v>1</v>
      </c>
      <c r="R27" s="926">
        <f>MIN(1,(MAX(0, Periods!AB25-(R$21+R$20))+MAX(0,R$21-Periods!AB24))/(Periods!AB25-Periods!AB24))</f>
        <v>1</v>
      </c>
      <c r="S27" s="926">
        <f>MIN(1,(MAX(0, Periods!AC25-(S$21+S$20))+MAX(0,S$21-Periods!AC24))/(Periods!AC25-Periods!AC24))</f>
        <v>1</v>
      </c>
      <c r="T27" s="92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401</v>
      </c>
      <c r="K28" s="926">
        <f>MIN(1,(MAX(0, Periods!U26-(K$21+K$20))+MAX(0,K$21-Periods!U25))/(Periods!U26-Periods!U25))</f>
        <v>1</v>
      </c>
      <c r="L28" s="926">
        <f>MIN(1,(MAX(0, Periods!V26-(L$21+L$20))+MAX(0,L$21-Periods!V25))/(Periods!V26-Periods!V25))</f>
        <v>1</v>
      </c>
      <c r="M28" s="926">
        <f>MIN(1,(MAX(0, Periods!W26-(M$21+M$20))+MAX(0,M$21-Periods!W25))/(Periods!W26-Periods!W25))</f>
        <v>1</v>
      </c>
      <c r="N28" s="926">
        <f>MIN(1,(MAX(0, Periods!X26-(N$21+N$20))+MAX(0,N$21-Periods!X25))/(Periods!X26-Periods!X25))</f>
        <v>1</v>
      </c>
      <c r="O28" s="926">
        <f>MIN(1,(MAX(0, Periods!Y26-(O$21+O$20))+MAX(0,O$21-Periods!Y25))/(Periods!Y26-Periods!Y25))</f>
        <v>1</v>
      </c>
      <c r="P28" s="926">
        <f>MIN(1,(MAX(0, Periods!Z26-(P$21+P$20))+MAX(0,P$21-Periods!Z25))/(Periods!Z26-Periods!Z25))</f>
        <v>1</v>
      </c>
      <c r="Q28" s="926">
        <f>MIN(1,(MAX(0, Periods!AA26-(Q$21+Q$20))+MAX(0,Q$21-Periods!AA25))/(Periods!AA26-Periods!AA25))</f>
        <v>1</v>
      </c>
      <c r="R28" s="926">
        <f>MIN(1,(MAX(0, Periods!AB26-(R$21+R$20))+MAX(0,R$21-Periods!AB25))/(Periods!AB26-Periods!AB25))</f>
        <v>1</v>
      </c>
      <c r="S28" s="926">
        <f>MIN(1,(MAX(0, Periods!AC26-(S$21+S$20))+MAX(0,S$21-Periods!AC25))/(Periods!AC26-Periods!AC25))</f>
        <v>1</v>
      </c>
      <c r="T28" s="92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402</v>
      </c>
      <c r="K29" s="926">
        <f>MIN(1,(MAX(0, Periods!U27-(K$21+K$20))+MAX(0,K$21-Periods!U26))/(Periods!U27-Periods!U26))</f>
        <v>1</v>
      </c>
      <c r="L29" s="926">
        <f>MIN(1,(MAX(0, Periods!V27-(L$21+L$20))+MAX(0,L$21-Periods!V26))/(Periods!V27-Periods!V26))</f>
        <v>1</v>
      </c>
      <c r="M29" s="926">
        <f>MIN(1,(MAX(0, Periods!W27-(M$21+M$20))+MAX(0,M$21-Periods!W26))/(Periods!W27-Periods!W26))</f>
        <v>1</v>
      </c>
      <c r="N29" s="926">
        <f>MIN(1,(MAX(0, Periods!X27-(N$21+N$20))+MAX(0,N$21-Periods!X26))/(Periods!X27-Periods!X26))</f>
        <v>1</v>
      </c>
      <c r="O29" s="926">
        <f>MIN(1,(MAX(0, Periods!Y27-(O$21+O$20))+MAX(0,O$21-Periods!Y26))/(Periods!Y27-Periods!Y26))</f>
        <v>1</v>
      </c>
      <c r="P29" s="926">
        <f>MIN(1,(MAX(0, Periods!Z27-(P$21+P$20))+MAX(0,P$21-Periods!Z26))/(Periods!Z27-Periods!Z26))</f>
        <v>1</v>
      </c>
      <c r="Q29" s="926">
        <f>MIN(1,(MAX(0, Periods!AA27-(Q$21+Q$20))+MAX(0,Q$21-Periods!AA26))/(Periods!AA27-Periods!AA26))</f>
        <v>1</v>
      </c>
      <c r="R29" s="926">
        <f>MIN(1,(MAX(0, Periods!AB27-(R$21+R$20))+MAX(0,R$21-Periods!AB26))/(Periods!AB27-Periods!AB26))</f>
        <v>1</v>
      </c>
      <c r="S29" s="926">
        <f>MIN(1,(MAX(0, Periods!AC27-(S$21+S$20))+MAX(0,S$21-Periods!AC26))/(Periods!AC27-Periods!AC26))</f>
        <v>1</v>
      </c>
      <c r="T29" s="92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403</v>
      </c>
      <c r="K30" s="926">
        <f>MIN(1,(MAX(0, Periods!U28-(K$21+K$20))+MAX(0,K$21-Periods!U27))/(Periods!U28-Periods!U27))</f>
        <v>1</v>
      </c>
      <c r="L30" s="926">
        <f>MIN(1,(MAX(0, Periods!V28-(L$21+L$20))+MAX(0,L$21-Periods!V27))/(Periods!V28-Periods!V27))</f>
        <v>1</v>
      </c>
      <c r="M30" s="926">
        <f>MIN(1,(MAX(0, Periods!W28-(M$21+M$20))+MAX(0,M$21-Periods!W27))/(Periods!W28-Periods!W27))</f>
        <v>1</v>
      </c>
      <c r="N30" s="926">
        <f>MIN(1,(MAX(0, Periods!X28-(N$21+N$20))+MAX(0,N$21-Periods!X27))/(Periods!X28-Periods!X27))</f>
        <v>1</v>
      </c>
      <c r="O30" s="926">
        <f>MIN(1,(MAX(0, Periods!Y28-(O$21+O$20))+MAX(0,O$21-Periods!Y27))/(Periods!Y28-Periods!Y27))</f>
        <v>1</v>
      </c>
      <c r="P30" s="926">
        <f>MIN(1,(MAX(0, Periods!Z28-(P$21+P$20))+MAX(0,P$21-Periods!Z27))/(Periods!Z28-Periods!Z27))</f>
        <v>1</v>
      </c>
      <c r="Q30" s="926">
        <f>MIN(1,(MAX(0, Periods!AA28-(Q$21+Q$20))+MAX(0,Q$21-Periods!AA27))/(Periods!AA28-Periods!AA27))</f>
        <v>1</v>
      </c>
      <c r="R30" s="926">
        <f>MIN(1,(MAX(0, Periods!AB28-(R$21+R$20))+MAX(0,R$21-Periods!AB27))/(Periods!AB28-Periods!AB27))</f>
        <v>1</v>
      </c>
      <c r="S30" s="926">
        <f>MIN(1,(MAX(0, Periods!AC28-(S$21+S$20))+MAX(0,S$21-Periods!AC27))/(Periods!AC28-Periods!AC27))</f>
        <v>1</v>
      </c>
      <c r="T30" s="92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404</v>
      </c>
      <c r="K31" s="926">
        <f>MIN(1,(MAX(0, Periods!U29-(K$21+K$20))+MAX(0,K$21-Periods!U28))/(Periods!U29-Periods!U28))</f>
        <v>1</v>
      </c>
      <c r="L31" s="926">
        <f>MIN(1,(MAX(0, Periods!V29-(L$21+L$20))+MAX(0,L$21-Periods!V28))/(Periods!V29-Periods!V28))</f>
        <v>1</v>
      </c>
      <c r="M31" s="926">
        <f>MIN(1,(MAX(0, Periods!W29-(M$21+M$20))+MAX(0,M$21-Periods!W28))/(Periods!W29-Periods!W28))</f>
        <v>1</v>
      </c>
      <c r="N31" s="926">
        <f>MIN(1,(MAX(0, Periods!X29-(N$21+N$20))+MAX(0,N$21-Periods!X28))/(Periods!X29-Periods!X28))</f>
        <v>1</v>
      </c>
      <c r="O31" s="926">
        <f>MIN(1,(MAX(0, Periods!Y29-(O$21+O$20))+MAX(0,O$21-Periods!Y28))/(Periods!Y29-Periods!Y28))</f>
        <v>1</v>
      </c>
      <c r="P31" s="926">
        <f>MIN(1,(MAX(0, Periods!Z29-(P$21+P$20))+MAX(0,P$21-Periods!Z28))/(Periods!Z29-Periods!Z28))</f>
        <v>1</v>
      </c>
      <c r="Q31" s="926">
        <f>MIN(1,(MAX(0, Periods!AA29-(Q$21+Q$20))+MAX(0,Q$21-Periods!AA28))/(Periods!AA29-Periods!AA28))</f>
        <v>1</v>
      </c>
      <c r="R31" s="926">
        <f>MIN(1,(MAX(0, Periods!AB29-(R$21+R$20))+MAX(0,R$21-Periods!AB28))/(Periods!AB29-Periods!AB28))</f>
        <v>1</v>
      </c>
      <c r="S31" s="926">
        <f>MIN(1,(MAX(0, Periods!AC29-(S$21+S$20))+MAX(0,S$21-Periods!AC28))/(Periods!AC29-Periods!AC28))</f>
        <v>1</v>
      </c>
      <c r="T31" s="92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405</v>
      </c>
      <c r="K32" s="926">
        <f>MIN(1,(MAX(0, Periods!U30-(K$21+K$20))+MAX(0,K$21-Periods!U29))/(Periods!U30-Periods!U29))</f>
        <v>1</v>
      </c>
      <c r="L32" s="926">
        <f>MIN(1,(MAX(0, Periods!V30-(L$21+L$20))+MAX(0,L$21-Periods!V29))/(Periods!V30-Periods!V29))</f>
        <v>1</v>
      </c>
      <c r="M32" s="926">
        <f>MIN(1,(MAX(0, Periods!W30-(M$21+M$20))+MAX(0,M$21-Periods!W29))/(Periods!W30-Periods!W29))</f>
        <v>1</v>
      </c>
      <c r="N32" s="926">
        <f>MIN(1,(MAX(0, Periods!X30-(N$21+N$20))+MAX(0,N$21-Periods!X29))/(Periods!X30-Periods!X29))</f>
        <v>1</v>
      </c>
      <c r="O32" s="926">
        <f>MIN(1,(MAX(0, Periods!Y30-(O$21+O$20))+MAX(0,O$21-Periods!Y29))/(Periods!Y30-Periods!Y29))</f>
        <v>1</v>
      </c>
      <c r="P32" s="926">
        <f>MIN(1,(MAX(0, Periods!Z30-(P$21+P$20))+MAX(0,P$21-Periods!Z29))/(Periods!Z30-Periods!Z29))</f>
        <v>1</v>
      </c>
      <c r="Q32" s="926">
        <f>MIN(1,(MAX(0, Periods!AA30-(Q$21+Q$20))+MAX(0,Q$21-Periods!AA29))/(Periods!AA30-Periods!AA29))</f>
        <v>1</v>
      </c>
      <c r="R32" s="926">
        <f>MIN(1,(MAX(0, Periods!AB30-(R$21+R$20))+MAX(0,R$21-Periods!AB29))/(Periods!AB30-Periods!AB29))</f>
        <v>1</v>
      </c>
      <c r="S32" s="926">
        <f>MIN(1,(MAX(0, Periods!AC30-(S$21+S$20))+MAX(0,S$21-Periods!AC29))/(Periods!AC30-Periods!AC29))</f>
        <v>1</v>
      </c>
      <c r="T32" s="92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406</v>
      </c>
      <c r="K33" s="926">
        <f>MIN(1,(MAX(0, Periods!U31-(K$21+K$20))+MAX(0,K$21-Periods!U30))/(Periods!U31-Periods!U30))</f>
        <v>1</v>
      </c>
      <c r="L33" s="926">
        <f>MIN(1,(MAX(0, Periods!V31-(L$21+L$20))+MAX(0,L$21-Periods!V30))/(Periods!V31-Periods!V30))</f>
        <v>1</v>
      </c>
      <c r="M33" s="926">
        <f>MIN(1,(MAX(0, Periods!W31-(M$21+M$20))+MAX(0,M$21-Periods!W30))/(Periods!W31-Periods!W30))</f>
        <v>1</v>
      </c>
      <c r="N33" s="926">
        <f>MIN(1,(MAX(0, Periods!X31-(N$21+N$20))+MAX(0,N$21-Periods!X30))/(Periods!X31-Periods!X30))</f>
        <v>1</v>
      </c>
      <c r="O33" s="926">
        <f>MIN(1,(MAX(0, Periods!Y31-(O$21+O$20))+MAX(0,O$21-Periods!Y30))/(Periods!Y31-Periods!Y30))</f>
        <v>1</v>
      </c>
      <c r="P33" s="926">
        <f>MIN(1,(MAX(0, Periods!Z31-(P$21+P$20))+MAX(0,P$21-Periods!Z30))/(Periods!Z31-Periods!Z30))</f>
        <v>1</v>
      </c>
      <c r="Q33" s="926">
        <f>MIN(1,(MAX(0, Periods!AA31-(Q$21+Q$20))+MAX(0,Q$21-Periods!AA30))/(Periods!AA31-Periods!AA30))</f>
        <v>1</v>
      </c>
      <c r="R33" s="926">
        <f>MIN(1,(MAX(0, Periods!AB31-(R$21+R$20))+MAX(0,R$21-Periods!AB30))/(Periods!AB31-Periods!AB30))</f>
        <v>1</v>
      </c>
      <c r="S33" s="926">
        <f>MIN(1,(MAX(0, Periods!AC31-(S$21+S$20))+MAX(0,S$21-Periods!AC30))/(Periods!AC31-Periods!AC30))</f>
        <v>1</v>
      </c>
      <c r="T33" s="92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845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1252</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386</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6" t="s">
        <v>1234</v>
      </c>
      <c r="I61" s="947"/>
      <c r="J61" s="947"/>
      <c r="K61" s="947"/>
      <c r="L61" s="947"/>
      <c r="M61" s="947"/>
      <c r="N61" s="947"/>
      <c r="O61" s="947"/>
      <c r="P61" s="947"/>
      <c r="Q61" s="947"/>
      <c r="R61" s="947"/>
      <c r="S61" s="947"/>
      <c r="T61" s="948"/>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839</v>
      </c>
      <c r="K75" s="23" t="s">
        <v>410</v>
      </c>
      <c r="L75" s="23" t="s">
        <v>809</v>
      </c>
      <c r="M75" s="23" t="s">
        <v>810</v>
      </c>
      <c r="N75" s="23" t="s">
        <v>811</v>
      </c>
      <c r="O75" s="23" t="s">
        <v>812</v>
      </c>
      <c r="P75" s="23" t="s">
        <v>813</v>
      </c>
      <c r="Q75" s="23" t="s">
        <v>814</v>
      </c>
      <c r="R75" s="23" t="s">
        <v>815</v>
      </c>
      <c r="S75" s="23" t="s">
        <v>816</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837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907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838</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1179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1180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387</v>
      </c>
      <c r="K98" s="23" t="s">
        <v>388</v>
      </c>
      <c r="L98" s="23" t="s">
        <v>390</v>
      </c>
      <c r="M98" s="23" t="s">
        <v>391</v>
      </c>
      <c r="N98" s="23" t="s">
        <v>392</v>
      </c>
      <c r="O98" s="23" t="s">
        <v>394</v>
      </c>
      <c r="P98" s="23" t="s">
        <v>903</v>
      </c>
      <c r="Q98" s="23" t="s">
        <v>904</v>
      </c>
      <c r="R98" s="23" t="s">
        <v>1187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1181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992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389</v>
      </c>
      <c r="J117" s="100" t="s">
        <v>994</v>
      </c>
      <c r="K117" s="100"/>
      <c r="L117" s="100"/>
      <c r="M117" s="100"/>
      <c r="N117" s="100"/>
      <c r="O117" s="100"/>
      <c r="P117" s="100"/>
      <c r="Q117" s="100"/>
      <c r="R117" s="100"/>
      <c r="S117" s="23"/>
      <c r="T117" s="100" t="s">
        <v>995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471</v>
      </c>
      <c r="I118" s="23" t="s">
        <v>38</v>
      </c>
      <c r="J118" s="23" t="s">
        <v>387</v>
      </c>
      <c r="K118" s="23" t="s">
        <v>388</v>
      </c>
      <c r="L118" s="23" t="s">
        <v>390</v>
      </c>
      <c r="M118" s="23" t="s">
        <v>391</v>
      </c>
      <c r="N118" s="23" t="s">
        <v>392</v>
      </c>
      <c r="O118" s="23" t="s">
        <v>394</v>
      </c>
      <c r="P118" s="23" t="s">
        <v>903</v>
      </c>
      <c r="Q118" s="23" t="s">
        <v>904</v>
      </c>
      <c r="R118" s="23" t="s">
        <v>1187</v>
      </c>
      <c r="S118" s="23"/>
      <c r="T118" s="23" t="s">
        <v>395</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839</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410</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809</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810</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811</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812</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813</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814</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815</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816</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1122</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1122</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1122</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1122</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389</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387</v>
      </c>
      <c r="N163" s="124" t="s">
        <v>388</v>
      </c>
      <c r="O163" s="124" t="s">
        <v>390</v>
      </c>
      <c r="P163" s="124" t="s">
        <v>391</v>
      </c>
      <c r="Q163" s="124" t="s">
        <v>392</v>
      </c>
      <c r="R163" s="124" t="s">
        <v>394</v>
      </c>
      <c r="S163" s="124" t="s">
        <v>903</v>
      </c>
      <c r="T163" s="124" t="s">
        <v>904</v>
      </c>
      <c r="U163" s="124" t="s">
        <v>1187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993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996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997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1123</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85">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85">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1216</v>
      </c>
      <c r="M184" s="115" t="s">
        <v>1217</v>
      </c>
      <c r="N184" s="187">
        <f>IF(AND(Q184=1,(Date_Destocking&lt;Periods!$K$96)),0,$P184)</f>
        <v>1</v>
      </c>
      <c r="O184" s="88"/>
      <c r="P184" s="111">
        <v>1</v>
      </c>
      <c r="Q184" s="785">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1218</v>
      </c>
      <c r="M185" s="115" t="s">
        <v>1217</v>
      </c>
      <c r="N185" s="187">
        <f>IF(AND(Q185=1,(Date_Destocking&lt;Periods!$K$96)),0,$P185)</f>
        <v>0.8</v>
      </c>
      <c r="O185" s="88"/>
      <c r="P185" s="111">
        <v>0.8</v>
      </c>
      <c r="Q185" s="785">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1219</v>
      </c>
      <c r="L186" s="115" t="s">
        <v>81</v>
      </c>
      <c r="M186" s="115" t="s">
        <v>1217</v>
      </c>
      <c r="N186" s="187">
        <f>IF(AND(Q186=1,(Date_Destocking&lt;Periods!$K$96)),0,$P186)</f>
        <v>0.375</v>
      </c>
      <c r="O186" s="88"/>
      <c r="P186" s="111">
        <v>0.375</v>
      </c>
      <c r="Q186" s="785">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1219</v>
      </c>
      <c r="L187" s="115" t="s">
        <v>82</v>
      </c>
      <c r="M187" s="115" t="s">
        <v>1217</v>
      </c>
      <c r="N187" s="187">
        <f>IF(AND(Q187=1,(Date_Destocking&lt;Periods!$K$96)),0,$P187)</f>
        <v>0.375</v>
      </c>
      <c r="O187" s="88"/>
      <c r="P187" s="111">
        <v>0.375</v>
      </c>
      <c r="Q187" s="785">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1219</v>
      </c>
      <c r="L188" s="115" t="s">
        <v>159</v>
      </c>
      <c r="M188" s="115" t="s">
        <v>1217</v>
      </c>
      <c r="N188" s="187">
        <f>IF(AND(Q188=1,(Date_Destocking&lt;Periods!$K$96)),0,$P188)</f>
        <v>0.7</v>
      </c>
      <c r="O188" s="93"/>
      <c r="P188" s="111">
        <v>0.7</v>
      </c>
      <c r="Q188" s="785">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1217</v>
      </c>
      <c r="N189" s="187">
        <f>IF(AND(Q189=1,(Date_Destocking&lt;Periods!$K$96)),0,$P189)</f>
        <v>0.2</v>
      </c>
      <c r="O189" s="93"/>
      <c r="P189" s="111">
        <v>0.2</v>
      </c>
      <c r="Q189" s="785">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1217</v>
      </c>
      <c r="N190" s="187">
        <f>IF(AND(Q190=1,(Date_Destocking&lt;Periods!$K$96)),0,$P190)</f>
        <v>0.2</v>
      </c>
      <c r="O190" s="93"/>
      <c r="P190" s="111">
        <v>0.2</v>
      </c>
      <c r="Q190" s="785">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1217</v>
      </c>
      <c r="N191" s="187">
        <f>IF(AND(Q191=1,(Date_Destocking&lt;Periods!$K$96)),0,$P191)</f>
        <v>0.4</v>
      </c>
      <c r="O191" s="93"/>
      <c r="P191" s="111">
        <v>0.4</v>
      </c>
      <c r="Q191" s="785">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1217</v>
      </c>
      <c r="N192" s="187">
        <f>IF(AND(Q192=1,(Date_Destocking&lt;Periods!$K$96)),0,$P192)</f>
        <v>0.7</v>
      </c>
      <c r="O192" s="93"/>
      <c r="P192" s="111">
        <v>0.7</v>
      </c>
      <c r="Q192" s="785">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customHeight="1" outlineLevel="1" x14ac:dyDescent="0.25">
      <c r="A205" s="104"/>
      <c r="B205" s="97"/>
      <c r="C205" s="17"/>
      <c r="D205" s="17"/>
      <c r="E205" s="17"/>
      <c r="F205" s="17"/>
      <c r="G205" s="23"/>
      <c r="H205" s="23"/>
      <c r="I205" s="23" t="s">
        <v>471</v>
      </c>
      <c r="J205" s="23" t="s">
        <v>770</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393</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customHeight="1" outlineLevel="1" x14ac:dyDescent="0.25">
      <c r="A206" s="104"/>
      <c r="B206" s="97"/>
      <c r="C206" s="17"/>
      <c r="D206" s="17"/>
      <c r="E206" s="17"/>
      <c r="F206" s="17"/>
      <c r="G206" s="23"/>
      <c r="H206" s="23"/>
      <c r="I206" s="23"/>
      <c r="J206" s="23"/>
      <c r="K206" s="23" t="s">
        <v>387</v>
      </c>
      <c r="L206" s="23" t="s">
        <v>388</v>
      </c>
      <c r="M206" s="23" t="s">
        <v>390</v>
      </c>
      <c r="N206" s="23" t="s">
        <v>391</v>
      </c>
      <c r="O206" s="23" t="s">
        <v>392</v>
      </c>
      <c r="P206" s="23" t="s">
        <v>394</v>
      </c>
      <c r="Q206" s="23" t="s">
        <v>903</v>
      </c>
      <c r="R206" s="23" t="s">
        <v>904</v>
      </c>
      <c r="S206" s="23" t="s">
        <v>1187</v>
      </c>
      <c r="T206" s="23"/>
      <c r="U206" s="23"/>
      <c r="V206" s="23" t="s">
        <v>387</v>
      </c>
      <c r="W206" s="23" t="s">
        <v>388</v>
      </c>
      <c r="X206" s="23" t="s">
        <v>390</v>
      </c>
      <c r="Y206" s="23" t="s">
        <v>391</v>
      </c>
      <c r="Z206" s="23" t="s">
        <v>392</v>
      </c>
      <c r="AA206" s="23" t="s">
        <v>394</v>
      </c>
      <c r="AB206" s="23" t="s">
        <v>903</v>
      </c>
      <c r="AC206" s="23" t="s">
        <v>904</v>
      </c>
      <c r="AD206" s="23" t="s">
        <v>1187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customHeight="1" outlineLevel="1" x14ac:dyDescent="0.25">
      <c r="A207" s="104"/>
      <c r="B207" s="97"/>
      <c r="C207" s="17"/>
      <c r="D207" s="17"/>
      <c r="E207" s="17"/>
      <c r="F207" s="13"/>
      <c r="G207" s="88"/>
      <c r="H207" s="88"/>
      <c r="I207" s="101" t="s">
        <v>839</v>
      </c>
      <c r="J207" s="101" t="s">
        <v>397</v>
      </c>
      <c r="K207" s="130">
        <v>1</v>
      </c>
      <c r="L207" s="130">
        <v>1</v>
      </c>
      <c r="M207" s="130">
        <v>1</v>
      </c>
      <c r="N207" s="130">
        <v>1</v>
      </c>
      <c r="O207" s="130">
        <v>1</v>
      </c>
      <c r="P207" s="130">
        <v>1</v>
      </c>
      <c r="Q207" s="130">
        <v>1</v>
      </c>
      <c r="R207" s="130">
        <v>1</v>
      </c>
      <c r="S207" s="130">
        <v>1</v>
      </c>
      <c r="T207" s="909">
        <v>0.9</v>
      </c>
      <c r="U207" s="101" t="s">
        <v>395</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customHeight="1" outlineLevel="1" x14ac:dyDescent="0.25">
      <c r="A208" s="104"/>
      <c r="B208" s="97"/>
      <c r="C208" s="17"/>
      <c r="D208" s="17"/>
      <c r="E208" s="17"/>
      <c r="F208" s="13"/>
      <c r="G208" s="88"/>
      <c r="H208" s="88"/>
      <c r="I208" s="101"/>
      <c r="J208" s="101" t="s">
        <v>398</v>
      </c>
      <c r="K208" s="130">
        <v>0</v>
      </c>
      <c r="L208" s="130">
        <v>22</v>
      </c>
      <c r="M208" s="130">
        <v>120</v>
      </c>
      <c r="N208" s="130">
        <v>20</v>
      </c>
      <c r="O208" s="130">
        <v>30</v>
      </c>
      <c r="P208" s="130">
        <v>230</v>
      </c>
      <c r="Q208" s="130">
        <v>50</v>
      </c>
      <c r="R208" s="130">
        <v>80</v>
      </c>
      <c r="S208" s="130">
        <f>O208</f>
        <v>30</v>
      </c>
      <c r="T208" s="909">
        <v>0.75</v>
      </c>
      <c r="U208" s="101" t="s">
        <v>141</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customHeight="1" outlineLevel="1" x14ac:dyDescent="0.25">
      <c r="A209" s="104"/>
      <c r="B209" s="97"/>
      <c r="C209" s="17"/>
      <c r="D209" s="17"/>
      <c r="E209" s="17"/>
      <c r="F209" s="13"/>
      <c r="G209" s="88"/>
      <c r="H209" s="88"/>
      <c r="I209" s="101"/>
      <c r="J209" s="101" t="s">
        <v>399</v>
      </c>
      <c r="K209" s="130">
        <v>0</v>
      </c>
      <c r="L209" s="130">
        <v>60</v>
      </c>
      <c r="M209" s="130">
        <v>185</v>
      </c>
      <c r="N209" s="130">
        <v>70</v>
      </c>
      <c r="O209" s="130">
        <v>100</v>
      </c>
      <c r="P209" s="130">
        <v>280</v>
      </c>
      <c r="Q209" s="130">
        <v>150</v>
      </c>
      <c r="R209" s="130">
        <v>150</v>
      </c>
      <c r="S209" s="130">
        <f t="shared" ref="S209:S211" si="6">O209</f>
        <v>100</v>
      </c>
      <c r="T209" s="909">
        <v>0.65</v>
      </c>
      <c r="U209" s="101" t="s">
        <v>142</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customHeight="1" outlineLevel="1" x14ac:dyDescent="0.25">
      <c r="A210" s="104"/>
      <c r="B210" s="97"/>
      <c r="C210" s="17"/>
      <c r="D210" s="17"/>
      <c r="E210" s="17"/>
      <c r="F210" s="13"/>
      <c r="G210" s="88"/>
      <c r="H210" s="88"/>
      <c r="I210" s="101"/>
      <c r="J210" s="101" t="s">
        <v>400</v>
      </c>
      <c r="K210" s="130">
        <v>60</v>
      </c>
      <c r="L210" s="130">
        <v>125</v>
      </c>
      <c r="M210" s="130">
        <v>480</v>
      </c>
      <c r="N210" s="130">
        <v>225</v>
      </c>
      <c r="O210" s="130">
        <v>425</v>
      </c>
      <c r="P210" s="130">
        <v>700</v>
      </c>
      <c r="Q210" s="130">
        <v>400</v>
      </c>
      <c r="R210" s="130">
        <v>400</v>
      </c>
      <c r="S210" s="130">
        <f t="shared" si="6"/>
        <v>425</v>
      </c>
      <c r="T210" s="909">
        <v>0.55000000000000004</v>
      </c>
      <c r="U210" s="101" t="s">
        <v>143</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customHeight="1" outlineLevel="1" x14ac:dyDescent="0.25">
      <c r="A211" s="104"/>
      <c r="B211" s="97"/>
      <c r="C211" s="17"/>
      <c r="D211" s="17"/>
      <c r="E211" s="17"/>
      <c r="F211" s="13"/>
      <c r="G211" s="88"/>
      <c r="H211" s="88"/>
      <c r="I211" s="101"/>
      <c r="J211" s="101" t="s">
        <v>401</v>
      </c>
      <c r="K211" s="130">
        <v>275</v>
      </c>
      <c r="L211" s="130">
        <v>396</v>
      </c>
      <c r="M211" s="130">
        <v>535</v>
      </c>
      <c r="N211" s="130">
        <v>480</v>
      </c>
      <c r="O211" s="130">
        <v>500</v>
      </c>
      <c r="P211" s="130">
        <v>550</v>
      </c>
      <c r="Q211" s="130">
        <v>550</v>
      </c>
      <c r="R211" s="130">
        <v>550</v>
      </c>
      <c r="S211" s="130">
        <f t="shared" si="6"/>
        <v>500</v>
      </c>
      <c r="T211" s="909">
        <v>0.45</v>
      </c>
      <c r="U211" s="101" t="s">
        <v>144</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customHeight="1" outlineLevel="1" x14ac:dyDescent="0.25">
      <c r="A212" s="104"/>
      <c r="B212" s="97"/>
      <c r="C212" s="17"/>
      <c r="D212" s="17"/>
      <c r="E212" s="17"/>
      <c r="F212" s="13"/>
      <c r="G212" s="88"/>
      <c r="H212" s="88"/>
      <c r="I212" s="101"/>
      <c r="J212" s="101" t="s">
        <v>402</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customHeight="1" outlineLevel="1" x14ac:dyDescent="0.25">
      <c r="A213" s="104"/>
      <c r="B213" s="97"/>
      <c r="C213" s="17"/>
      <c r="D213" s="17"/>
      <c r="E213" s="17"/>
      <c r="F213" s="13"/>
      <c r="G213" s="88"/>
      <c r="H213" s="88"/>
      <c r="I213" s="101"/>
      <c r="J213" s="101" t="s">
        <v>403</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customHeight="1" outlineLevel="1" x14ac:dyDescent="0.25">
      <c r="A214" s="104"/>
      <c r="B214" s="97"/>
      <c r="C214" s="17"/>
      <c r="D214" s="17"/>
      <c r="E214" s="17"/>
      <c r="F214" s="13"/>
      <c r="G214" s="88"/>
      <c r="H214" s="88"/>
      <c r="I214" s="101"/>
      <c r="J214" s="101" t="s">
        <v>404</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customHeight="1" outlineLevel="1" x14ac:dyDescent="0.25">
      <c r="A215" s="104"/>
      <c r="B215" s="97"/>
      <c r="C215" s="17"/>
      <c r="D215" s="17"/>
      <c r="E215" s="17"/>
      <c r="F215" s="13"/>
      <c r="G215" s="88"/>
      <c r="H215" s="88"/>
      <c r="I215" s="101"/>
      <c r="J215" s="101" t="s">
        <v>405</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customHeight="1" outlineLevel="1" x14ac:dyDescent="0.25">
      <c r="A216" s="104"/>
      <c r="B216" s="97"/>
      <c r="C216" s="17"/>
      <c r="D216" s="17"/>
      <c r="E216" s="17"/>
      <c r="F216" s="13"/>
      <c r="G216" s="88"/>
      <c r="H216" s="88"/>
      <c r="I216" s="101"/>
      <c r="J216" s="101" t="s">
        <v>406</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410</v>
      </c>
      <c r="J217" s="101" t="s">
        <v>397</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395</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398</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399</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400</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401</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402</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403</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404</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405</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406</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809</v>
      </c>
      <c r="J227" s="101" t="s">
        <v>397</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395</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398</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399</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400</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401</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402</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403</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404</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405</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406</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810</v>
      </c>
      <c r="J237" s="101" t="s">
        <v>397</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395</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398</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399</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400</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401</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402</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403</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404</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405</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406</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811</v>
      </c>
      <c r="J247" s="101" t="s">
        <v>397</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395</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398</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399</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400</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401</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402</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403</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404</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405</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406</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812</v>
      </c>
      <c r="J257" s="101" t="s">
        <v>397</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395</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398</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399</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400</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401</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402</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403</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404</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405</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406</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813</v>
      </c>
      <c r="J267" s="101" t="s">
        <v>397</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395</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398</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399</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400</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401</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402</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403</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404</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405</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406</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814</v>
      </c>
      <c r="J277" s="101" t="s">
        <v>397</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395</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398</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399</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400</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401</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402</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403</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404</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405</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406</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815</v>
      </c>
      <c r="J287" s="101" t="s">
        <v>397</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395</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398</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399</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400</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401</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402</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403</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404</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405</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406</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816</v>
      </c>
      <c r="J297" s="101" t="s">
        <v>397</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395</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398</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399</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400</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401</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402</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403</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404</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405</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406</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customHeight="1" outlineLevel="1" x14ac:dyDescent="0.25">
      <c r="A319" s="104"/>
      <c r="B319" s="97"/>
      <c r="C319" s="17"/>
      <c r="D319" s="17"/>
      <c r="E319" s="17"/>
      <c r="F319" s="17"/>
      <c r="G319" s="23"/>
      <c r="H319" s="23"/>
      <c r="I319" s="23" t="s">
        <v>471</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393</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customHeight="1" outlineLevel="1" x14ac:dyDescent="0.25">
      <c r="A320" s="104"/>
      <c r="B320" s="97"/>
      <c r="C320" s="17"/>
      <c r="D320" s="17"/>
      <c r="E320" s="17"/>
      <c r="F320" s="17"/>
      <c r="G320" s="23"/>
      <c r="H320" s="23"/>
      <c r="I320" s="23"/>
      <c r="J320" s="23"/>
      <c r="K320" s="23" t="s">
        <v>387</v>
      </c>
      <c r="L320" s="23" t="s">
        <v>388</v>
      </c>
      <c r="M320" s="23" t="s">
        <v>390</v>
      </c>
      <c r="N320" s="23" t="s">
        <v>391</v>
      </c>
      <c r="O320" s="23" t="s">
        <v>392</v>
      </c>
      <c r="P320" s="23" t="s">
        <v>394</v>
      </c>
      <c r="Q320" s="23" t="s">
        <v>903</v>
      </c>
      <c r="R320" s="23" t="s">
        <v>904</v>
      </c>
      <c r="S320" s="23" t="s">
        <v>1187</v>
      </c>
      <c r="T320" s="23"/>
      <c r="U320" s="23"/>
      <c r="V320" s="23" t="s">
        <v>387</v>
      </c>
      <c r="W320" s="23" t="s">
        <v>388</v>
      </c>
      <c r="X320" s="23" t="s">
        <v>390</v>
      </c>
      <c r="Y320" s="23" t="s">
        <v>391</v>
      </c>
      <c r="Z320" s="23" t="s">
        <v>392</v>
      </c>
      <c r="AA320" s="23" t="s">
        <v>394</v>
      </c>
      <c r="AB320" s="23" t="s">
        <v>903</v>
      </c>
      <c r="AC320" s="23" t="s">
        <v>904</v>
      </c>
      <c r="AD320" s="23" t="s">
        <v>1187</v>
      </c>
      <c r="AE320" s="23" t="s">
        <v>392</v>
      </c>
      <c r="AF320" s="23" t="s">
        <v>392</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customHeight="1" outlineLevel="1" x14ac:dyDescent="0.25">
      <c r="A321" s="104"/>
      <c r="B321" s="97"/>
      <c r="C321" s="17"/>
      <c r="D321" s="17"/>
      <c r="E321" s="17"/>
      <c r="F321" s="13"/>
      <c r="G321" s="88"/>
      <c r="H321" s="88"/>
      <c r="I321" s="101" t="s">
        <v>839</v>
      </c>
      <c r="J321" s="101" t="s">
        <v>395</v>
      </c>
      <c r="K321" s="130">
        <v>100</v>
      </c>
      <c r="L321" s="130">
        <v>100</v>
      </c>
      <c r="M321" s="130">
        <v>100</v>
      </c>
      <c r="N321" s="130">
        <v>100</v>
      </c>
      <c r="O321" s="130">
        <v>100</v>
      </c>
      <c r="P321" s="130">
        <v>100</v>
      </c>
      <c r="Q321" s="130">
        <v>100</v>
      </c>
      <c r="R321" s="130">
        <v>100</v>
      </c>
      <c r="S321" s="130">
        <v>100</v>
      </c>
      <c r="T321" s="88"/>
      <c r="U321" s="101" t="s">
        <v>395</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f>
        <v>315</v>
      </c>
      <c r="T322" s="88"/>
      <c r="U322" s="101" t="s">
        <v>141</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f>
        <v>739</v>
      </c>
      <c r="T323" s="88"/>
      <c r="U323" s="101" t="s">
        <v>142</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1822</v>
      </c>
      <c r="T324" s="88"/>
      <c r="U324" s="101" t="s">
        <v>143</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2864</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410</v>
      </c>
      <c r="J331" s="101" t="s">
        <v>395</v>
      </c>
      <c r="K331" s="130">
        <v>200</v>
      </c>
      <c r="L331" s="130">
        <v>300</v>
      </c>
      <c r="M331" s="130">
        <v>300</v>
      </c>
      <c r="N331" s="244">
        <f t="shared" ref="N331:N352" si="208">$O331</f>
        <v>400</v>
      </c>
      <c r="O331" s="130">
        <v>400</v>
      </c>
      <c r="P331" s="130">
        <v>0</v>
      </c>
      <c r="Q331" s="130">
        <v>0</v>
      </c>
      <c r="R331" s="130">
        <v>0</v>
      </c>
      <c r="S331" s="130">
        <v>0</v>
      </c>
      <c r="T331" s="88"/>
      <c r="U331" s="101" t="s">
        <v>395</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809</v>
      </c>
      <c r="J341" s="101" t="s">
        <v>395</v>
      </c>
      <c r="K341" s="130">
        <v>200</v>
      </c>
      <c r="L341" s="130">
        <v>300</v>
      </c>
      <c r="M341" s="130">
        <v>300</v>
      </c>
      <c r="N341" s="244">
        <f t="shared" si="208"/>
        <v>400</v>
      </c>
      <c r="O341" s="130">
        <v>400</v>
      </c>
      <c r="P341" s="130">
        <v>0</v>
      </c>
      <c r="Q341" s="130">
        <v>0</v>
      </c>
      <c r="R341" s="130">
        <v>0</v>
      </c>
      <c r="S341" s="130">
        <v>0</v>
      </c>
      <c r="T341" s="88"/>
      <c r="U341" s="101" t="s">
        <v>395</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810</v>
      </c>
      <c r="J351" s="101" t="s">
        <v>395</v>
      </c>
      <c r="K351" s="130">
        <v>200</v>
      </c>
      <c r="L351" s="130">
        <v>300</v>
      </c>
      <c r="M351" s="130">
        <v>300</v>
      </c>
      <c r="N351" s="244">
        <f t="shared" si="208"/>
        <v>400</v>
      </c>
      <c r="O351" s="130">
        <v>400</v>
      </c>
      <c r="P351" s="130">
        <v>0</v>
      </c>
      <c r="Q351" s="130">
        <v>0</v>
      </c>
      <c r="R351" s="130">
        <v>0</v>
      </c>
      <c r="S351" s="130">
        <v>0</v>
      </c>
      <c r="T351" s="88"/>
      <c r="U351" s="101" t="s">
        <v>395</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811</v>
      </c>
      <c r="J361" s="101" t="s">
        <v>395</v>
      </c>
      <c r="K361" s="130">
        <v>200</v>
      </c>
      <c r="L361" s="130">
        <v>300</v>
      </c>
      <c r="M361" s="130">
        <v>300</v>
      </c>
      <c r="N361" s="244">
        <f t="shared" si="218"/>
        <v>400</v>
      </c>
      <c r="O361" s="130">
        <v>400</v>
      </c>
      <c r="P361" s="130">
        <v>0</v>
      </c>
      <c r="Q361" s="130">
        <v>0</v>
      </c>
      <c r="R361" s="130">
        <v>0</v>
      </c>
      <c r="S361" s="130">
        <v>0</v>
      </c>
      <c r="T361" s="88"/>
      <c r="U361" s="101" t="s">
        <v>395</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812</v>
      </c>
      <c r="J371" s="101" t="s">
        <v>395</v>
      </c>
      <c r="K371" s="130">
        <v>200</v>
      </c>
      <c r="L371" s="130">
        <v>300</v>
      </c>
      <c r="M371" s="130">
        <v>300</v>
      </c>
      <c r="N371" s="244">
        <f t="shared" si="218"/>
        <v>400</v>
      </c>
      <c r="O371" s="130">
        <v>400</v>
      </c>
      <c r="P371" s="130">
        <v>0</v>
      </c>
      <c r="Q371" s="130">
        <v>0</v>
      </c>
      <c r="R371" s="130">
        <v>0</v>
      </c>
      <c r="S371" s="130">
        <v>0</v>
      </c>
      <c r="T371" s="88"/>
      <c r="U371" s="101" t="s">
        <v>395</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813</v>
      </c>
      <c r="J381" s="101" t="s">
        <v>395</v>
      </c>
      <c r="K381" s="130">
        <v>200</v>
      </c>
      <c r="L381" s="130">
        <v>300</v>
      </c>
      <c r="M381" s="130">
        <v>300</v>
      </c>
      <c r="N381" s="244">
        <f t="shared" si="218"/>
        <v>400</v>
      </c>
      <c r="O381" s="130">
        <v>400</v>
      </c>
      <c r="P381" s="130">
        <v>0</v>
      </c>
      <c r="Q381" s="130">
        <v>0</v>
      </c>
      <c r="R381" s="130">
        <v>0</v>
      </c>
      <c r="S381" s="130">
        <v>0</v>
      </c>
      <c r="T381" s="88"/>
      <c r="U381" s="101" t="s">
        <v>395</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814</v>
      </c>
      <c r="J391" s="101" t="s">
        <v>395</v>
      </c>
      <c r="K391" s="130">
        <v>200</v>
      </c>
      <c r="L391" s="130">
        <v>300</v>
      </c>
      <c r="M391" s="130">
        <v>300</v>
      </c>
      <c r="N391" s="244">
        <f t="shared" si="231"/>
        <v>400</v>
      </c>
      <c r="O391" s="130">
        <v>400</v>
      </c>
      <c r="P391" s="130">
        <v>0</v>
      </c>
      <c r="Q391" s="130">
        <v>0</v>
      </c>
      <c r="R391" s="130">
        <v>0</v>
      </c>
      <c r="S391" s="130">
        <v>0</v>
      </c>
      <c r="T391" s="88"/>
      <c r="U391" s="101" t="s">
        <v>395</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815</v>
      </c>
      <c r="J401" s="101" t="s">
        <v>395</v>
      </c>
      <c r="K401" s="130">
        <v>200</v>
      </c>
      <c r="L401" s="130">
        <v>300</v>
      </c>
      <c r="M401" s="130">
        <v>300</v>
      </c>
      <c r="N401" s="244">
        <f t="shared" si="231"/>
        <v>400</v>
      </c>
      <c r="O401" s="130">
        <v>400</v>
      </c>
      <c r="P401" s="130">
        <v>0</v>
      </c>
      <c r="Q401" s="130">
        <v>0</v>
      </c>
      <c r="R401" s="130">
        <v>0</v>
      </c>
      <c r="S401" s="130">
        <v>0</v>
      </c>
      <c r="T401" s="88"/>
      <c r="U401" s="101" t="s">
        <v>395</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816</v>
      </c>
      <c r="J411" s="101" t="s">
        <v>395</v>
      </c>
      <c r="K411" s="130">
        <v>200</v>
      </c>
      <c r="L411" s="130">
        <v>300</v>
      </c>
      <c r="M411" s="130">
        <v>300</v>
      </c>
      <c r="N411" s="244">
        <f t="shared" si="231"/>
        <v>400</v>
      </c>
      <c r="O411" s="130">
        <v>400</v>
      </c>
      <c r="P411" s="130">
        <v>0</v>
      </c>
      <c r="Q411" s="130">
        <v>0</v>
      </c>
      <c r="R411" s="130">
        <v>0</v>
      </c>
      <c r="S411" s="130">
        <v>0</v>
      </c>
      <c r="T411" s="88"/>
      <c r="U411" s="101" t="s">
        <v>395</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395</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1201</v>
      </c>
      <c r="K464" s="613"/>
      <c r="L464" s="100"/>
      <c r="M464" s="100"/>
      <c r="N464" s="100"/>
      <c r="O464" s="613"/>
      <c r="P464" s="100"/>
      <c r="Q464" s="100"/>
      <c r="R464" s="100"/>
      <c r="T464" s="22"/>
      <c r="U464" s="128" t="s">
        <v>826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397</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398</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399</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400</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401</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402</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403</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404</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405</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406</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847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846</v>
      </c>
      <c r="K490" s="17"/>
      <c r="L490" s="22"/>
      <c r="M490" s="22"/>
      <c r="N490" s="22"/>
      <c r="O490" s="22"/>
      <c r="P490" s="22"/>
      <c r="Q490" s="22"/>
      <c r="R490" s="22"/>
      <c r="S490" s="22"/>
      <c r="T490" s="23" t="s">
        <v>195</v>
      </c>
      <c r="U490" s="22"/>
      <c r="V490" s="22" t="s">
        <v>849</v>
      </c>
      <c r="W490" s="22"/>
      <c r="X490" s="23" t="s">
        <v>196</v>
      </c>
      <c r="Y490" s="23"/>
      <c r="Z490" s="24"/>
      <c r="AA490" s="24"/>
      <c r="AB490" s="24"/>
      <c r="AC490" s="240" t="s">
        <v>908</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829</v>
      </c>
      <c r="I491" s="600" t="s">
        <v>163</v>
      </c>
      <c r="J491" s="600" t="s">
        <v>396</v>
      </c>
      <c r="K491" s="600" t="s">
        <v>59</v>
      </c>
      <c r="L491" s="600" t="s">
        <v>60</v>
      </c>
      <c r="M491" s="600" t="s">
        <v>61</v>
      </c>
      <c r="N491" s="600" t="s">
        <v>62</v>
      </c>
      <c r="O491" s="600" t="s">
        <v>900</v>
      </c>
      <c r="P491" s="600" t="s">
        <v>901</v>
      </c>
      <c r="Q491" s="600" t="s">
        <v>902</v>
      </c>
      <c r="R491" s="600" t="s">
        <v>1186</v>
      </c>
      <c r="S491" s="599"/>
      <c r="T491" s="599" t="s">
        <v>197</v>
      </c>
      <c r="U491" s="599"/>
      <c r="V491" s="599" t="s">
        <v>848</v>
      </c>
      <c r="W491" s="599"/>
      <c r="X491" s="599"/>
      <c r="Y491" s="599"/>
      <c r="Z491" s="599"/>
      <c r="AA491" s="599"/>
      <c r="AB491" s="599"/>
      <c r="AC491" s="599" t="s">
        <v>829</v>
      </c>
      <c r="AD491" s="599" t="s">
        <v>909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839</v>
      </c>
      <c r="I492" s="103" t="s">
        <v>397</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398</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399</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400</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401</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402</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403</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404</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405</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406</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410</v>
      </c>
      <c r="I502" s="103" t="s">
        <v>397</v>
      </c>
      <c r="J502" s="230">
        <v>0.81</v>
      </c>
      <c r="K502" s="230">
        <v>0.81</v>
      </c>
      <c r="L502" s="230">
        <v>0.81</v>
      </c>
      <c r="M502" s="230">
        <v>0.81</v>
      </c>
      <c r="N502" s="230">
        <v>0.81</v>
      </c>
      <c r="O502" s="230">
        <v>0.81</v>
      </c>
      <c r="P502" s="230">
        <v>0.81</v>
      </c>
      <c r="Q502" s="230">
        <v>0.81</v>
      </c>
      <c r="R502" s="230">
        <v>0.81</v>
      </c>
      <c r="S502" s="601"/>
      <c r="T502" s="230">
        <v>-0.13</v>
      </c>
      <c r="U502" s="93"/>
      <c r="V502" s="794">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398</v>
      </c>
      <c r="J503" s="230">
        <v>0.81</v>
      </c>
      <c r="K503" s="230">
        <v>0.81</v>
      </c>
      <c r="L503" s="230">
        <v>0.81</v>
      </c>
      <c r="M503" s="230">
        <v>0.81</v>
      </c>
      <c r="N503" s="230">
        <v>0.81</v>
      </c>
      <c r="O503" s="230">
        <v>0.81</v>
      </c>
      <c r="P503" s="230">
        <v>0.81</v>
      </c>
      <c r="Q503" s="230">
        <v>0.81</v>
      </c>
      <c r="R503" s="230">
        <v>0.81</v>
      </c>
      <c r="S503" s="601"/>
      <c r="T503" s="230">
        <v>-0.13</v>
      </c>
      <c r="U503" s="93"/>
      <c r="V503" s="794">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399</v>
      </c>
      <c r="J504" s="230">
        <v>0.81</v>
      </c>
      <c r="K504" s="230">
        <v>0.81</v>
      </c>
      <c r="L504" s="230">
        <v>0.81</v>
      </c>
      <c r="M504" s="230">
        <v>0.81</v>
      </c>
      <c r="N504" s="230">
        <v>0.81</v>
      </c>
      <c r="O504" s="230">
        <v>0.81</v>
      </c>
      <c r="P504" s="230">
        <v>0.81</v>
      </c>
      <c r="Q504" s="230">
        <v>0.81</v>
      </c>
      <c r="R504" s="230">
        <v>0.81</v>
      </c>
      <c r="S504" s="601"/>
      <c r="T504" s="230">
        <v>-0.13</v>
      </c>
      <c r="U504" s="93"/>
      <c r="V504" s="794">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400</v>
      </c>
      <c r="J505" s="230">
        <v>0.75</v>
      </c>
      <c r="K505" s="230">
        <v>0.78</v>
      </c>
      <c r="L505" s="230">
        <v>0.78</v>
      </c>
      <c r="M505" s="230">
        <v>0.78</v>
      </c>
      <c r="N505" s="230">
        <v>0.78</v>
      </c>
      <c r="O505" s="230">
        <v>0.78</v>
      </c>
      <c r="P505" s="230">
        <v>0.78</v>
      </c>
      <c r="Q505" s="230">
        <v>0.78</v>
      </c>
      <c r="R505" s="230">
        <v>0.78</v>
      </c>
      <c r="S505" s="601"/>
      <c r="T505" s="230">
        <v>-0.1</v>
      </c>
      <c r="U505" s="93"/>
      <c r="V505" s="794">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401</v>
      </c>
      <c r="J506" s="230">
        <v>0.67</v>
      </c>
      <c r="K506" s="230">
        <v>0.72</v>
      </c>
      <c r="L506" s="230">
        <v>0.72</v>
      </c>
      <c r="M506" s="230">
        <v>0.72</v>
      </c>
      <c r="N506" s="230">
        <v>0.72</v>
      </c>
      <c r="O506" s="230">
        <v>0.72</v>
      </c>
      <c r="P506" s="230">
        <v>0.72</v>
      </c>
      <c r="Q506" s="230">
        <v>0.72</v>
      </c>
      <c r="R506" s="230">
        <v>0.72</v>
      </c>
      <c r="S506" s="601"/>
      <c r="T506" s="230">
        <v>-0.05</v>
      </c>
      <c r="U506" s="93"/>
      <c r="V506" s="794">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402</v>
      </c>
      <c r="J507" s="230">
        <v>0.73499999999999999</v>
      </c>
      <c r="K507" s="230">
        <v>0.6</v>
      </c>
      <c r="L507" s="230">
        <v>0.6</v>
      </c>
      <c r="M507" s="230">
        <v>0.6</v>
      </c>
      <c r="N507" s="230">
        <v>0.6</v>
      </c>
      <c r="O507" s="230">
        <v>0.6</v>
      </c>
      <c r="P507" s="230">
        <v>0.6</v>
      </c>
      <c r="Q507" s="230">
        <v>0.6</v>
      </c>
      <c r="R507" s="230">
        <v>0.6</v>
      </c>
      <c r="S507" s="601"/>
      <c r="T507" s="230">
        <v>-0.17</v>
      </c>
      <c r="U507" s="93"/>
      <c r="V507" s="794">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403</v>
      </c>
      <c r="J508" s="230">
        <v>0.71</v>
      </c>
      <c r="K508" s="230">
        <v>0.71</v>
      </c>
      <c r="L508" s="230">
        <v>0.71</v>
      </c>
      <c r="M508" s="230">
        <v>0.71</v>
      </c>
      <c r="N508" s="230">
        <v>0.71</v>
      </c>
      <c r="O508" s="230">
        <v>0.71</v>
      </c>
      <c r="P508" s="230">
        <v>0.71</v>
      </c>
      <c r="Q508" s="230">
        <v>0.71</v>
      </c>
      <c r="R508" s="230">
        <v>0.71</v>
      </c>
      <c r="S508" s="601"/>
      <c r="T508" s="230">
        <v>-0.17</v>
      </c>
      <c r="U508" s="93"/>
      <c r="V508" s="794">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404</v>
      </c>
      <c r="J509" s="230">
        <v>0.7</v>
      </c>
      <c r="K509" s="230">
        <v>0.75</v>
      </c>
      <c r="L509" s="230">
        <v>0.75</v>
      </c>
      <c r="M509" s="230">
        <v>0.75</v>
      </c>
      <c r="N509" s="230">
        <v>0.75</v>
      </c>
      <c r="O509" s="230">
        <v>0.75</v>
      </c>
      <c r="P509" s="230">
        <v>0.75</v>
      </c>
      <c r="Q509" s="230">
        <v>0.75</v>
      </c>
      <c r="R509" s="230">
        <v>0.75</v>
      </c>
      <c r="S509" s="601"/>
      <c r="T509" s="230">
        <v>-0.17</v>
      </c>
      <c r="U509" s="93"/>
      <c r="V509" s="794">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405</v>
      </c>
      <c r="J510" s="230">
        <v>0.74</v>
      </c>
      <c r="K510" s="230">
        <v>0.75</v>
      </c>
      <c r="L510" s="230">
        <v>0.75</v>
      </c>
      <c r="M510" s="230">
        <v>0.75</v>
      </c>
      <c r="N510" s="230">
        <v>0.75</v>
      </c>
      <c r="O510" s="230">
        <v>0.75</v>
      </c>
      <c r="P510" s="230">
        <v>0.75</v>
      </c>
      <c r="Q510" s="230">
        <v>0.75</v>
      </c>
      <c r="R510" s="230">
        <v>0.75</v>
      </c>
      <c r="S510" s="601"/>
      <c r="T510" s="230">
        <v>-0.17</v>
      </c>
      <c r="U510" s="93"/>
      <c r="V510" s="794">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406</v>
      </c>
      <c r="J511" s="230">
        <v>0.75</v>
      </c>
      <c r="K511" s="230">
        <v>0.75</v>
      </c>
      <c r="L511" s="230">
        <v>0.75</v>
      </c>
      <c r="M511" s="230">
        <v>0.75</v>
      </c>
      <c r="N511" s="230">
        <v>0.75</v>
      </c>
      <c r="O511" s="230">
        <v>0.75</v>
      </c>
      <c r="P511" s="230">
        <v>0.75</v>
      </c>
      <c r="Q511" s="230">
        <v>0.75</v>
      </c>
      <c r="R511" s="230">
        <v>0.75</v>
      </c>
      <c r="S511" s="601"/>
      <c r="T511" s="230">
        <v>-0.2</v>
      </c>
      <c r="U511" s="93"/>
      <c r="V511" s="794">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809</v>
      </c>
      <c r="I512" s="103" t="s">
        <v>397</v>
      </c>
      <c r="J512" s="230">
        <v>0.81</v>
      </c>
      <c r="K512" s="230">
        <v>0.81</v>
      </c>
      <c r="L512" s="230">
        <v>0.81</v>
      </c>
      <c r="M512" s="230">
        <v>0.81</v>
      </c>
      <c r="N512" s="230">
        <v>0.81</v>
      </c>
      <c r="O512" s="230">
        <v>0.81</v>
      </c>
      <c r="P512" s="230">
        <v>0.81</v>
      </c>
      <c r="Q512" s="230">
        <v>0.81</v>
      </c>
      <c r="R512" s="230">
        <v>0.81</v>
      </c>
      <c r="S512" s="601"/>
      <c r="T512" s="230">
        <v>-0.13</v>
      </c>
      <c r="U512" s="93"/>
      <c r="V512" s="794">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398</v>
      </c>
      <c r="J513" s="230">
        <v>0.81</v>
      </c>
      <c r="K513" s="230">
        <v>0.81</v>
      </c>
      <c r="L513" s="230">
        <v>0.81</v>
      </c>
      <c r="M513" s="230">
        <v>0.81</v>
      </c>
      <c r="N513" s="230">
        <v>0.81</v>
      </c>
      <c r="O513" s="230">
        <v>0.81</v>
      </c>
      <c r="P513" s="230">
        <v>0.81</v>
      </c>
      <c r="Q513" s="230">
        <v>0.81</v>
      </c>
      <c r="R513" s="230">
        <v>0.81</v>
      </c>
      <c r="S513" s="601"/>
      <c r="T513" s="230">
        <v>-0.13</v>
      </c>
      <c r="U513" s="93"/>
      <c r="V513" s="794">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399</v>
      </c>
      <c r="J514" s="230">
        <v>0.81</v>
      </c>
      <c r="K514" s="230">
        <v>0.81</v>
      </c>
      <c r="L514" s="230">
        <v>0.81</v>
      </c>
      <c r="M514" s="230">
        <v>0.81</v>
      </c>
      <c r="N514" s="230">
        <v>0.81</v>
      </c>
      <c r="O514" s="230">
        <v>0.81</v>
      </c>
      <c r="P514" s="230">
        <v>0.81</v>
      </c>
      <c r="Q514" s="230">
        <v>0.81</v>
      </c>
      <c r="R514" s="230">
        <v>0.81</v>
      </c>
      <c r="S514" s="601"/>
      <c r="T514" s="230">
        <v>-0.13</v>
      </c>
      <c r="U514" s="93"/>
      <c r="V514" s="794">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400</v>
      </c>
      <c r="J515" s="230">
        <v>0.75</v>
      </c>
      <c r="K515" s="230">
        <v>0.78</v>
      </c>
      <c r="L515" s="230">
        <v>0.78</v>
      </c>
      <c r="M515" s="230">
        <v>0.78</v>
      </c>
      <c r="N515" s="230">
        <v>0.78</v>
      </c>
      <c r="O515" s="230">
        <v>0.78</v>
      </c>
      <c r="P515" s="230">
        <v>0.78</v>
      </c>
      <c r="Q515" s="230">
        <v>0.78</v>
      </c>
      <c r="R515" s="230">
        <v>0.78</v>
      </c>
      <c r="S515" s="601"/>
      <c r="T515" s="230">
        <v>-0.1</v>
      </c>
      <c r="U515" s="93"/>
      <c r="V515" s="794">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401</v>
      </c>
      <c r="J516" s="230">
        <v>0.67</v>
      </c>
      <c r="K516" s="230">
        <v>0.72</v>
      </c>
      <c r="L516" s="230">
        <v>0.72</v>
      </c>
      <c r="M516" s="230">
        <v>0.72</v>
      </c>
      <c r="N516" s="230">
        <v>0.72</v>
      </c>
      <c r="O516" s="230">
        <v>0.72</v>
      </c>
      <c r="P516" s="230">
        <v>0.72</v>
      </c>
      <c r="Q516" s="230">
        <v>0.72</v>
      </c>
      <c r="R516" s="230">
        <v>0.72</v>
      </c>
      <c r="S516" s="601"/>
      <c r="T516" s="230">
        <v>-0.05</v>
      </c>
      <c r="U516" s="93"/>
      <c r="V516" s="794">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402</v>
      </c>
      <c r="J517" s="230">
        <v>0.73499999999999999</v>
      </c>
      <c r="K517" s="230">
        <v>0.6</v>
      </c>
      <c r="L517" s="230">
        <v>0.6</v>
      </c>
      <c r="M517" s="230">
        <v>0.6</v>
      </c>
      <c r="N517" s="230">
        <v>0.6</v>
      </c>
      <c r="O517" s="230">
        <v>0.6</v>
      </c>
      <c r="P517" s="230">
        <v>0.6</v>
      </c>
      <c r="Q517" s="230">
        <v>0.6</v>
      </c>
      <c r="R517" s="230">
        <v>0.6</v>
      </c>
      <c r="S517" s="601"/>
      <c r="T517" s="230">
        <v>-0.17</v>
      </c>
      <c r="U517" s="93"/>
      <c r="V517" s="794">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403</v>
      </c>
      <c r="J518" s="230">
        <v>0.71</v>
      </c>
      <c r="K518" s="230">
        <v>0.71</v>
      </c>
      <c r="L518" s="230">
        <v>0.71</v>
      </c>
      <c r="M518" s="230">
        <v>0.71</v>
      </c>
      <c r="N518" s="230">
        <v>0.71</v>
      </c>
      <c r="O518" s="230">
        <v>0.71</v>
      </c>
      <c r="P518" s="230">
        <v>0.71</v>
      </c>
      <c r="Q518" s="230">
        <v>0.71</v>
      </c>
      <c r="R518" s="230">
        <v>0.71</v>
      </c>
      <c r="S518" s="601"/>
      <c r="T518" s="230">
        <v>-0.17</v>
      </c>
      <c r="U518" s="93"/>
      <c r="V518" s="794">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404</v>
      </c>
      <c r="J519" s="230">
        <v>0.7</v>
      </c>
      <c r="K519" s="230">
        <v>0.75</v>
      </c>
      <c r="L519" s="230">
        <v>0.75</v>
      </c>
      <c r="M519" s="230">
        <v>0.75</v>
      </c>
      <c r="N519" s="230">
        <v>0.75</v>
      </c>
      <c r="O519" s="230">
        <v>0.75</v>
      </c>
      <c r="P519" s="230">
        <v>0.75</v>
      </c>
      <c r="Q519" s="230">
        <v>0.75</v>
      </c>
      <c r="R519" s="230">
        <v>0.75</v>
      </c>
      <c r="S519" s="601"/>
      <c r="T519" s="230">
        <v>-0.17</v>
      </c>
      <c r="U519" s="93"/>
      <c r="V519" s="794">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405</v>
      </c>
      <c r="J520" s="230">
        <v>0.74</v>
      </c>
      <c r="K520" s="230">
        <v>0.75</v>
      </c>
      <c r="L520" s="230">
        <v>0.75</v>
      </c>
      <c r="M520" s="230">
        <v>0.75</v>
      </c>
      <c r="N520" s="230">
        <v>0.75</v>
      </c>
      <c r="O520" s="230">
        <v>0.75</v>
      </c>
      <c r="P520" s="230">
        <v>0.75</v>
      </c>
      <c r="Q520" s="230">
        <v>0.75</v>
      </c>
      <c r="R520" s="230">
        <v>0.75</v>
      </c>
      <c r="S520" s="601"/>
      <c r="T520" s="230">
        <v>-0.17</v>
      </c>
      <c r="U520" s="93"/>
      <c r="V520" s="794">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406</v>
      </c>
      <c r="J521" s="230">
        <v>0.75</v>
      </c>
      <c r="K521" s="230">
        <v>0.75</v>
      </c>
      <c r="L521" s="230">
        <v>0.75</v>
      </c>
      <c r="M521" s="230">
        <v>0.75</v>
      </c>
      <c r="N521" s="230">
        <v>0.75</v>
      </c>
      <c r="O521" s="230">
        <v>0.75</v>
      </c>
      <c r="P521" s="230">
        <v>0.75</v>
      </c>
      <c r="Q521" s="230">
        <v>0.75</v>
      </c>
      <c r="R521" s="230">
        <v>0.75</v>
      </c>
      <c r="S521" s="601"/>
      <c r="T521" s="230">
        <v>-0.2</v>
      </c>
      <c r="U521" s="93"/>
      <c r="V521" s="794">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810</v>
      </c>
      <c r="I522" s="103" t="s">
        <v>397</v>
      </c>
      <c r="J522" s="230">
        <v>0.81</v>
      </c>
      <c r="K522" s="230">
        <v>0.81</v>
      </c>
      <c r="L522" s="230">
        <v>0.81</v>
      </c>
      <c r="M522" s="230">
        <v>0.81</v>
      </c>
      <c r="N522" s="230">
        <v>0.81</v>
      </c>
      <c r="O522" s="230">
        <v>0.81</v>
      </c>
      <c r="P522" s="230">
        <v>0.81</v>
      </c>
      <c r="Q522" s="230">
        <v>0.81</v>
      </c>
      <c r="R522" s="230">
        <v>0.81</v>
      </c>
      <c r="S522" s="601"/>
      <c r="T522" s="230">
        <v>-0.13</v>
      </c>
      <c r="U522" s="93"/>
      <c r="V522" s="794">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398</v>
      </c>
      <c r="J523" s="230">
        <v>0.81</v>
      </c>
      <c r="K523" s="230">
        <v>0.81</v>
      </c>
      <c r="L523" s="230">
        <v>0.81</v>
      </c>
      <c r="M523" s="230">
        <v>0.81</v>
      </c>
      <c r="N523" s="230">
        <v>0.81</v>
      </c>
      <c r="O523" s="230">
        <v>0.81</v>
      </c>
      <c r="P523" s="230">
        <v>0.81</v>
      </c>
      <c r="Q523" s="230">
        <v>0.81</v>
      </c>
      <c r="R523" s="230">
        <v>0.81</v>
      </c>
      <c r="S523" s="601"/>
      <c r="T523" s="230">
        <v>-0.13</v>
      </c>
      <c r="U523" s="93"/>
      <c r="V523" s="794">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399</v>
      </c>
      <c r="J524" s="230">
        <v>0.81</v>
      </c>
      <c r="K524" s="230">
        <v>0.81</v>
      </c>
      <c r="L524" s="230">
        <v>0.81</v>
      </c>
      <c r="M524" s="230">
        <v>0.81</v>
      </c>
      <c r="N524" s="230">
        <v>0.81</v>
      </c>
      <c r="O524" s="230">
        <v>0.81</v>
      </c>
      <c r="P524" s="230">
        <v>0.81</v>
      </c>
      <c r="Q524" s="230">
        <v>0.81</v>
      </c>
      <c r="R524" s="230">
        <v>0.81</v>
      </c>
      <c r="S524" s="601"/>
      <c r="T524" s="230">
        <v>-0.13</v>
      </c>
      <c r="U524" s="93"/>
      <c r="V524" s="794">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400</v>
      </c>
      <c r="J525" s="230">
        <v>0.75</v>
      </c>
      <c r="K525" s="230">
        <v>0.78</v>
      </c>
      <c r="L525" s="230">
        <v>0.78</v>
      </c>
      <c r="M525" s="230">
        <v>0.78</v>
      </c>
      <c r="N525" s="230">
        <v>0.78</v>
      </c>
      <c r="O525" s="230">
        <v>0.78</v>
      </c>
      <c r="P525" s="230">
        <v>0.78</v>
      </c>
      <c r="Q525" s="230">
        <v>0.78</v>
      </c>
      <c r="R525" s="230">
        <v>0.78</v>
      </c>
      <c r="S525" s="601"/>
      <c r="T525" s="230">
        <v>-0.1</v>
      </c>
      <c r="U525" s="93"/>
      <c r="V525" s="794">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401</v>
      </c>
      <c r="J526" s="230">
        <v>0.67</v>
      </c>
      <c r="K526" s="230">
        <v>0.72</v>
      </c>
      <c r="L526" s="230">
        <v>0.72</v>
      </c>
      <c r="M526" s="230">
        <v>0.72</v>
      </c>
      <c r="N526" s="230">
        <v>0.72</v>
      </c>
      <c r="O526" s="230">
        <v>0.72</v>
      </c>
      <c r="P526" s="230">
        <v>0.72</v>
      </c>
      <c r="Q526" s="230">
        <v>0.72</v>
      </c>
      <c r="R526" s="230">
        <v>0.72</v>
      </c>
      <c r="S526" s="601"/>
      <c r="T526" s="230">
        <v>-0.05</v>
      </c>
      <c r="U526" s="93"/>
      <c r="V526" s="794">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402</v>
      </c>
      <c r="J527" s="230">
        <v>0.73499999999999999</v>
      </c>
      <c r="K527" s="230">
        <v>0.6</v>
      </c>
      <c r="L527" s="230">
        <v>0.6</v>
      </c>
      <c r="M527" s="230">
        <v>0.6</v>
      </c>
      <c r="N527" s="230">
        <v>0.6</v>
      </c>
      <c r="O527" s="230">
        <v>0.6</v>
      </c>
      <c r="P527" s="230">
        <v>0.6</v>
      </c>
      <c r="Q527" s="230">
        <v>0.6</v>
      </c>
      <c r="R527" s="230">
        <v>0.6</v>
      </c>
      <c r="S527" s="601"/>
      <c r="T527" s="230">
        <v>-0.17</v>
      </c>
      <c r="U527" s="93"/>
      <c r="V527" s="794">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403</v>
      </c>
      <c r="J528" s="230">
        <v>0.71</v>
      </c>
      <c r="K528" s="230">
        <v>0.71</v>
      </c>
      <c r="L528" s="230">
        <v>0.71</v>
      </c>
      <c r="M528" s="230">
        <v>0.71</v>
      </c>
      <c r="N528" s="230">
        <v>0.71</v>
      </c>
      <c r="O528" s="230">
        <v>0.71</v>
      </c>
      <c r="P528" s="230">
        <v>0.71</v>
      </c>
      <c r="Q528" s="230">
        <v>0.71</v>
      </c>
      <c r="R528" s="230">
        <v>0.71</v>
      </c>
      <c r="S528" s="601"/>
      <c r="T528" s="230">
        <v>-0.17</v>
      </c>
      <c r="U528" s="93"/>
      <c r="V528" s="794">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404</v>
      </c>
      <c r="J529" s="230">
        <v>0.7</v>
      </c>
      <c r="K529" s="230">
        <v>0.75</v>
      </c>
      <c r="L529" s="230">
        <v>0.75</v>
      </c>
      <c r="M529" s="230">
        <v>0.75</v>
      </c>
      <c r="N529" s="230">
        <v>0.75</v>
      </c>
      <c r="O529" s="230">
        <v>0.75</v>
      </c>
      <c r="P529" s="230">
        <v>0.75</v>
      </c>
      <c r="Q529" s="230">
        <v>0.75</v>
      </c>
      <c r="R529" s="230">
        <v>0.75</v>
      </c>
      <c r="S529" s="601"/>
      <c r="T529" s="230">
        <v>-0.17</v>
      </c>
      <c r="U529" s="93"/>
      <c r="V529" s="794">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405</v>
      </c>
      <c r="J530" s="230">
        <v>0.74</v>
      </c>
      <c r="K530" s="230">
        <v>0.75</v>
      </c>
      <c r="L530" s="230">
        <v>0.75</v>
      </c>
      <c r="M530" s="230">
        <v>0.75</v>
      </c>
      <c r="N530" s="230">
        <v>0.75</v>
      </c>
      <c r="O530" s="230">
        <v>0.75</v>
      </c>
      <c r="P530" s="230">
        <v>0.75</v>
      </c>
      <c r="Q530" s="230">
        <v>0.75</v>
      </c>
      <c r="R530" s="230">
        <v>0.75</v>
      </c>
      <c r="S530" s="601"/>
      <c r="T530" s="230">
        <v>-0.17</v>
      </c>
      <c r="U530" s="93"/>
      <c r="V530" s="794">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406</v>
      </c>
      <c r="J531" s="230">
        <v>0.75</v>
      </c>
      <c r="K531" s="230">
        <v>0.75</v>
      </c>
      <c r="L531" s="230">
        <v>0.75</v>
      </c>
      <c r="M531" s="230">
        <v>0.75</v>
      </c>
      <c r="N531" s="230">
        <v>0.75</v>
      </c>
      <c r="O531" s="230">
        <v>0.75</v>
      </c>
      <c r="P531" s="230">
        <v>0.75</v>
      </c>
      <c r="Q531" s="230">
        <v>0.75</v>
      </c>
      <c r="R531" s="230">
        <v>0.75</v>
      </c>
      <c r="S531" s="601"/>
      <c r="T531" s="230">
        <v>-0.2</v>
      </c>
      <c r="U531" s="93"/>
      <c r="V531" s="794">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811</v>
      </c>
      <c r="I532" s="103" t="s">
        <v>397</v>
      </c>
      <c r="J532" s="230">
        <v>0.81</v>
      </c>
      <c r="K532" s="230">
        <v>0.81</v>
      </c>
      <c r="L532" s="230">
        <v>0.81</v>
      </c>
      <c r="M532" s="230">
        <v>0.81</v>
      </c>
      <c r="N532" s="230">
        <v>0.81</v>
      </c>
      <c r="O532" s="230">
        <v>0.81</v>
      </c>
      <c r="P532" s="230">
        <v>0.81</v>
      </c>
      <c r="Q532" s="230">
        <v>0.81</v>
      </c>
      <c r="R532" s="230">
        <v>0.81</v>
      </c>
      <c r="S532" s="601"/>
      <c r="T532" s="230">
        <v>-0.13</v>
      </c>
      <c r="U532" s="93"/>
      <c r="V532" s="794">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398</v>
      </c>
      <c r="J533" s="230">
        <v>0.81</v>
      </c>
      <c r="K533" s="230">
        <v>0.81</v>
      </c>
      <c r="L533" s="230">
        <v>0.81</v>
      </c>
      <c r="M533" s="230">
        <v>0.81</v>
      </c>
      <c r="N533" s="230">
        <v>0.81</v>
      </c>
      <c r="O533" s="230">
        <v>0.81</v>
      </c>
      <c r="P533" s="230">
        <v>0.81</v>
      </c>
      <c r="Q533" s="230">
        <v>0.81</v>
      </c>
      <c r="R533" s="230">
        <v>0.81</v>
      </c>
      <c r="S533" s="601"/>
      <c r="T533" s="230">
        <v>-0.13</v>
      </c>
      <c r="U533" s="93"/>
      <c r="V533" s="794">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399</v>
      </c>
      <c r="J534" s="230">
        <v>0.81</v>
      </c>
      <c r="K534" s="230">
        <v>0.81</v>
      </c>
      <c r="L534" s="230">
        <v>0.81</v>
      </c>
      <c r="M534" s="230">
        <v>0.81</v>
      </c>
      <c r="N534" s="230">
        <v>0.81</v>
      </c>
      <c r="O534" s="230">
        <v>0.81</v>
      </c>
      <c r="P534" s="230">
        <v>0.81</v>
      </c>
      <c r="Q534" s="230">
        <v>0.81</v>
      </c>
      <c r="R534" s="230">
        <v>0.81</v>
      </c>
      <c r="S534" s="601"/>
      <c r="T534" s="230">
        <v>-0.13</v>
      </c>
      <c r="U534" s="93"/>
      <c r="V534" s="794">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400</v>
      </c>
      <c r="J535" s="230">
        <v>0.75</v>
      </c>
      <c r="K535" s="230">
        <v>0.78</v>
      </c>
      <c r="L535" s="230">
        <v>0.78</v>
      </c>
      <c r="M535" s="230">
        <v>0.78</v>
      </c>
      <c r="N535" s="230">
        <v>0.78</v>
      </c>
      <c r="O535" s="230">
        <v>0.78</v>
      </c>
      <c r="P535" s="230">
        <v>0.78</v>
      </c>
      <c r="Q535" s="230">
        <v>0.78</v>
      </c>
      <c r="R535" s="230">
        <v>0.78</v>
      </c>
      <c r="S535" s="601"/>
      <c r="T535" s="230">
        <v>-0.1</v>
      </c>
      <c r="U535" s="93"/>
      <c r="V535" s="794">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401</v>
      </c>
      <c r="J536" s="230">
        <v>0.67</v>
      </c>
      <c r="K536" s="230">
        <v>0.72</v>
      </c>
      <c r="L536" s="230">
        <v>0.72</v>
      </c>
      <c r="M536" s="230">
        <v>0.72</v>
      </c>
      <c r="N536" s="230">
        <v>0.72</v>
      </c>
      <c r="O536" s="230">
        <v>0.72</v>
      </c>
      <c r="P536" s="230">
        <v>0.72</v>
      </c>
      <c r="Q536" s="230">
        <v>0.72</v>
      </c>
      <c r="R536" s="230">
        <v>0.72</v>
      </c>
      <c r="S536" s="601"/>
      <c r="T536" s="230">
        <v>-0.05</v>
      </c>
      <c r="U536" s="93"/>
      <c r="V536" s="794">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402</v>
      </c>
      <c r="J537" s="230">
        <v>0.73499999999999999</v>
      </c>
      <c r="K537" s="230">
        <v>0.6</v>
      </c>
      <c r="L537" s="230">
        <v>0.6</v>
      </c>
      <c r="M537" s="230">
        <v>0.6</v>
      </c>
      <c r="N537" s="230">
        <v>0.6</v>
      </c>
      <c r="O537" s="230">
        <v>0.6</v>
      </c>
      <c r="P537" s="230">
        <v>0.6</v>
      </c>
      <c r="Q537" s="230">
        <v>0.6</v>
      </c>
      <c r="R537" s="230">
        <v>0.6</v>
      </c>
      <c r="S537" s="601"/>
      <c r="T537" s="230">
        <v>-0.17</v>
      </c>
      <c r="U537" s="93"/>
      <c r="V537" s="794">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403</v>
      </c>
      <c r="J538" s="230">
        <v>0.71</v>
      </c>
      <c r="K538" s="230">
        <v>0.71</v>
      </c>
      <c r="L538" s="230">
        <v>0.71</v>
      </c>
      <c r="M538" s="230">
        <v>0.71</v>
      </c>
      <c r="N538" s="230">
        <v>0.71</v>
      </c>
      <c r="O538" s="230">
        <v>0.71</v>
      </c>
      <c r="P538" s="230">
        <v>0.71</v>
      </c>
      <c r="Q538" s="230">
        <v>0.71</v>
      </c>
      <c r="R538" s="230">
        <v>0.71</v>
      </c>
      <c r="S538" s="601"/>
      <c r="T538" s="230">
        <v>-0.17</v>
      </c>
      <c r="U538" s="93"/>
      <c r="V538" s="794">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404</v>
      </c>
      <c r="J539" s="230">
        <v>0.7</v>
      </c>
      <c r="K539" s="230">
        <v>0.75</v>
      </c>
      <c r="L539" s="230">
        <v>0.75</v>
      </c>
      <c r="M539" s="230">
        <v>0.75</v>
      </c>
      <c r="N539" s="230">
        <v>0.75</v>
      </c>
      <c r="O539" s="230">
        <v>0.75</v>
      </c>
      <c r="P539" s="230">
        <v>0.75</v>
      </c>
      <c r="Q539" s="230">
        <v>0.75</v>
      </c>
      <c r="R539" s="230">
        <v>0.75</v>
      </c>
      <c r="S539" s="601"/>
      <c r="T539" s="230">
        <v>-0.17</v>
      </c>
      <c r="U539" s="93"/>
      <c r="V539" s="794">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405</v>
      </c>
      <c r="J540" s="230">
        <v>0.74</v>
      </c>
      <c r="K540" s="230">
        <v>0.75</v>
      </c>
      <c r="L540" s="230">
        <v>0.75</v>
      </c>
      <c r="M540" s="230">
        <v>0.75</v>
      </c>
      <c r="N540" s="230">
        <v>0.75</v>
      </c>
      <c r="O540" s="230">
        <v>0.75</v>
      </c>
      <c r="P540" s="230">
        <v>0.75</v>
      </c>
      <c r="Q540" s="230">
        <v>0.75</v>
      </c>
      <c r="R540" s="230">
        <v>0.75</v>
      </c>
      <c r="S540" s="601"/>
      <c r="T540" s="230">
        <v>-0.17</v>
      </c>
      <c r="U540" s="93"/>
      <c r="V540" s="794">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406</v>
      </c>
      <c r="J541" s="230">
        <v>0.75</v>
      </c>
      <c r="K541" s="230">
        <v>0.75</v>
      </c>
      <c r="L541" s="230">
        <v>0.75</v>
      </c>
      <c r="M541" s="230">
        <v>0.75</v>
      </c>
      <c r="N541" s="230">
        <v>0.75</v>
      </c>
      <c r="O541" s="230">
        <v>0.75</v>
      </c>
      <c r="P541" s="230">
        <v>0.75</v>
      </c>
      <c r="Q541" s="230">
        <v>0.75</v>
      </c>
      <c r="R541" s="230">
        <v>0.75</v>
      </c>
      <c r="S541" s="601"/>
      <c r="T541" s="230">
        <v>-0.2</v>
      </c>
      <c r="U541" s="93"/>
      <c r="V541" s="794">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812</v>
      </c>
      <c r="I542" s="103" t="s">
        <v>397</v>
      </c>
      <c r="J542" s="230">
        <v>0.81</v>
      </c>
      <c r="K542" s="230">
        <v>0.81</v>
      </c>
      <c r="L542" s="230">
        <v>0.81</v>
      </c>
      <c r="M542" s="230">
        <v>0.81</v>
      </c>
      <c r="N542" s="230">
        <v>0.81</v>
      </c>
      <c r="O542" s="230">
        <v>0.81</v>
      </c>
      <c r="P542" s="230">
        <v>0.81</v>
      </c>
      <c r="Q542" s="230">
        <v>0.81</v>
      </c>
      <c r="R542" s="230">
        <v>0.81</v>
      </c>
      <c r="S542" s="601"/>
      <c r="T542" s="230">
        <v>-0.13</v>
      </c>
      <c r="U542" s="93"/>
      <c r="V542" s="794">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398</v>
      </c>
      <c r="J543" s="230">
        <v>0.81</v>
      </c>
      <c r="K543" s="230">
        <v>0.81</v>
      </c>
      <c r="L543" s="230">
        <v>0.81</v>
      </c>
      <c r="M543" s="230">
        <v>0.81</v>
      </c>
      <c r="N543" s="230">
        <v>0.81</v>
      </c>
      <c r="O543" s="230">
        <v>0.81</v>
      </c>
      <c r="P543" s="230">
        <v>0.81</v>
      </c>
      <c r="Q543" s="230">
        <v>0.81</v>
      </c>
      <c r="R543" s="230">
        <v>0.81</v>
      </c>
      <c r="S543" s="601"/>
      <c r="T543" s="230">
        <v>-0.13</v>
      </c>
      <c r="U543" s="93"/>
      <c r="V543" s="794">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399</v>
      </c>
      <c r="J544" s="230">
        <v>0.81</v>
      </c>
      <c r="K544" s="230">
        <v>0.81</v>
      </c>
      <c r="L544" s="230">
        <v>0.81</v>
      </c>
      <c r="M544" s="230">
        <v>0.81</v>
      </c>
      <c r="N544" s="230">
        <v>0.81</v>
      </c>
      <c r="O544" s="230">
        <v>0.81</v>
      </c>
      <c r="P544" s="230">
        <v>0.81</v>
      </c>
      <c r="Q544" s="230">
        <v>0.81</v>
      </c>
      <c r="R544" s="230">
        <v>0.81</v>
      </c>
      <c r="S544" s="601"/>
      <c r="T544" s="230">
        <v>-0.13</v>
      </c>
      <c r="U544" s="93"/>
      <c r="V544" s="794">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400</v>
      </c>
      <c r="J545" s="230">
        <v>0.75</v>
      </c>
      <c r="K545" s="230">
        <v>0.78</v>
      </c>
      <c r="L545" s="230">
        <v>0.78</v>
      </c>
      <c r="M545" s="230">
        <v>0.78</v>
      </c>
      <c r="N545" s="230">
        <v>0.78</v>
      </c>
      <c r="O545" s="230">
        <v>0.78</v>
      </c>
      <c r="P545" s="230">
        <v>0.78</v>
      </c>
      <c r="Q545" s="230">
        <v>0.78</v>
      </c>
      <c r="R545" s="230">
        <v>0.78</v>
      </c>
      <c r="S545" s="601"/>
      <c r="T545" s="230">
        <v>-0.1</v>
      </c>
      <c r="U545" s="93"/>
      <c r="V545" s="794">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401</v>
      </c>
      <c r="J546" s="230">
        <v>0.67</v>
      </c>
      <c r="K546" s="230">
        <v>0.72</v>
      </c>
      <c r="L546" s="230">
        <v>0.72</v>
      </c>
      <c r="M546" s="230">
        <v>0.72</v>
      </c>
      <c r="N546" s="230">
        <v>0.72</v>
      </c>
      <c r="O546" s="230">
        <v>0.72</v>
      </c>
      <c r="P546" s="230">
        <v>0.72</v>
      </c>
      <c r="Q546" s="230">
        <v>0.72</v>
      </c>
      <c r="R546" s="230">
        <v>0.72</v>
      </c>
      <c r="S546" s="601"/>
      <c r="T546" s="230">
        <v>-0.05</v>
      </c>
      <c r="U546" s="93"/>
      <c r="V546" s="794">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402</v>
      </c>
      <c r="J547" s="230">
        <v>0.73499999999999999</v>
      </c>
      <c r="K547" s="230">
        <v>0.6</v>
      </c>
      <c r="L547" s="230">
        <v>0.6</v>
      </c>
      <c r="M547" s="230">
        <v>0.6</v>
      </c>
      <c r="N547" s="230">
        <v>0.6</v>
      </c>
      <c r="O547" s="230">
        <v>0.6</v>
      </c>
      <c r="P547" s="230">
        <v>0.6</v>
      </c>
      <c r="Q547" s="230">
        <v>0.6</v>
      </c>
      <c r="R547" s="230">
        <v>0.6</v>
      </c>
      <c r="S547" s="601"/>
      <c r="T547" s="230">
        <v>-0.17</v>
      </c>
      <c r="U547" s="93"/>
      <c r="V547" s="794">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403</v>
      </c>
      <c r="J548" s="230">
        <v>0.71</v>
      </c>
      <c r="K548" s="230">
        <v>0.71</v>
      </c>
      <c r="L548" s="230">
        <v>0.71</v>
      </c>
      <c r="M548" s="230">
        <v>0.71</v>
      </c>
      <c r="N548" s="230">
        <v>0.71</v>
      </c>
      <c r="O548" s="230">
        <v>0.71</v>
      </c>
      <c r="P548" s="230">
        <v>0.71</v>
      </c>
      <c r="Q548" s="230">
        <v>0.71</v>
      </c>
      <c r="R548" s="230">
        <v>0.71</v>
      </c>
      <c r="S548" s="601"/>
      <c r="T548" s="230">
        <v>-0.17</v>
      </c>
      <c r="U548" s="93"/>
      <c r="V548" s="794">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404</v>
      </c>
      <c r="J549" s="230">
        <v>0.7</v>
      </c>
      <c r="K549" s="230">
        <v>0.75</v>
      </c>
      <c r="L549" s="230">
        <v>0.75</v>
      </c>
      <c r="M549" s="230">
        <v>0.75</v>
      </c>
      <c r="N549" s="230">
        <v>0.75</v>
      </c>
      <c r="O549" s="230">
        <v>0.75</v>
      </c>
      <c r="P549" s="230">
        <v>0.75</v>
      </c>
      <c r="Q549" s="230">
        <v>0.75</v>
      </c>
      <c r="R549" s="230">
        <v>0.75</v>
      </c>
      <c r="S549" s="601"/>
      <c r="T549" s="230">
        <v>-0.17</v>
      </c>
      <c r="U549" s="93"/>
      <c r="V549" s="794">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405</v>
      </c>
      <c r="J550" s="230">
        <v>0.74</v>
      </c>
      <c r="K550" s="230">
        <v>0.75</v>
      </c>
      <c r="L550" s="230">
        <v>0.75</v>
      </c>
      <c r="M550" s="230">
        <v>0.75</v>
      </c>
      <c r="N550" s="230">
        <v>0.75</v>
      </c>
      <c r="O550" s="230">
        <v>0.75</v>
      </c>
      <c r="P550" s="230">
        <v>0.75</v>
      </c>
      <c r="Q550" s="230">
        <v>0.75</v>
      </c>
      <c r="R550" s="230">
        <v>0.75</v>
      </c>
      <c r="S550" s="601"/>
      <c r="T550" s="230">
        <v>-0.17</v>
      </c>
      <c r="U550" s="93"/>
      <c r="V550" s="794">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406</v>
      </c>
      <c r="J551" s="230">
        <v>0.75</v>
      </c>
      <c r="K551" s="230">
        <v>0.75</v>
      </c>
      <c r="L551" s="230">
        <v>0.75</v>
      </c>
      <c r="M551" s="230">
        <v>0.75</v>
      </c>
      <c r="N551" s="230">
        <v>0.75</v>
      </c>
      <c r="O551" s="230">
        <v>0.75</v>
      </c>
      <c r="P551" s="230">
        <v>0.75</v>
      </c>
      <c r="Q551" s="230">
        <v>0.75</v>
      </c>
      <c r="R551" s="230">
        <v>0.75</v>
      </c>
      <c r="S551" s="601"/>
      <c r="T551" s="230">
        <v>-0.2</v>
      </c>
      <c r="U551" s="93"/>
      <c r="V551" s="794">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813</v>
      </c>
      <c r="I552" s="103" t="s">
        <v>397</v>
      </c>
      <c r="J552" s="230">
        <v>0.81</v>
      </c>
      <c r="K552" s="230">
        <v>0.81</v>
      </c>
      <c r="L552" s="230">
        <v>0.81</v>
      </c>
      <c r="M552" s="230">
        <v>0.81</v>
      </c>
      <c r="N552" s="230">
        <v>0.81</v>
      </c>
      <c r="O552" s="230">
        <v>0.81</v>
      </c>
      <c r="P552" s="230">
        <v>0.81</v>
      </c>
      <c r="Q552" s="230">
        <v>0.81</v>
      </c>
      <c r="R552" s="230">
        <v>0.81</v>
      </c>
      <c r="S552" s="601"/>
      <c r="T552" s="230">
        <v>-0.13</v>
      </c>
      <c r="U552" s="93"/>
      <c r="V552" s="794">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398</v>
      </c>
      <c r="J553" s="230">
        <v>0.81</v>
      </c>
      <c r="K553" s="230">
        <v>0.81</v>
      </c>
      <c r="L553" s="230">
        <v>0.81</v>
      </c>
      <c r="M553" s="230">
        <v>0.81</v>
      </c>
      <c r="N553" s="230">
        <v>0.81</v>
      </c>
      <c r="O553" s="230">
        <v>0.81</v>
      </c>
      <c r="P553" s="230">
        <v>0.81</v>
      </c>
      <c r="Q553" s="230">
        <v>0.81</v>
      </c>
      <c r="R553" s="230">
        <v>0.81</v>
      </c>
      <c r="S553" s="601"/>
      <c r="T553" s="230">
        <v>-0.13</v>
      </c>
      <c r="U553" s="93"/>
      <c r="V553" s="794">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399</v>
      </c>
      <c r="J554" s="230">
        <v>0.81</v>
      </c>
      <c r="K554" s="230">
        <v>0.81</v>
      </c>
      <c r="L554" s="230">
        <v>0.81</v>
      </c>
      <c r="M554" s="230">
        <v>0.81</v>
      </c>
      <c r="N554" s="230">
        <v>0.81</v>
      </c>
      <c r="O554" s="230">
        <v>0.81</v>
      </c>
      <c r="P554" s="230">
        <v>0.81</v>
      </c>
      <c r="Q554" s="230">
        <v>0.81</v>
      </c>
      <c r="R554" s="230">
        <v>0.81</v>
      </c>
      <c r="S554" s="601"/>
      <c r="T554" s="230">
        <v>-0.13</v>
      </c>
      <c r="U554" s="93"/>
      <c r="V554" s="794">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400</v>
      </c>
      <c r="J555" s="230">
        <v>0.75</v>
      </c>
      <c r="K555" s="230">
        <v>0.78</v>
      </c>
      <c r="L555" s="230">
        <v>0.78</v>
      </c>
      <c r="M555" s="230">
        <v>0.78</v>
      </c>
      <c r="N555" s="230">
        <v>0.78</v>
      </c>
      <c r="O555" s="230">
        <v>0.78</v>
      </c>
      <c r="P555" s="230">
        <v>0.78</v>
      </c>
      <c r="Q555" s="230">
        <v>0.78</v>
      </c>
      <c r="R555" s="230">
        <v>0.78</v>
      </c>
      <c r="S555" s="601"/>
      <c r="T555" s="230">
        <v>-0.1</v>
      </c>
      <c r="U555" s="93"/>
      <c r="V555" s="794">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401</v>
      </c>
      <c r="J556" s="230">
        <v>0.67</v>
      </c>
      <c r="K556" s="230">
        <v>0.72</v>
      </c>
      <c r="L556" s="230">
        <v>0.72</v>
      </c>
      <c r="M556" s="230">
        <v>0.72</v>
      </c>
      <c r="N556" s="230">
        <v>0.72</v>
      </c>
      <c r="O556" s="230">
        <v>0.72</v>
      </c>
      <c r="P556" s="230">
        <v>0.72</v>
      </c>
      <c r="Q556" s="230">
        <v>0.72</v>
      </c>
      <c r="R556" s="230">
        <v>0.72</v>
      </c>
      <c r="S556" s="601"/>
      <c r="T556" s="230">
        <v>-0.05</v>
      </c>
      <c r="U556" s="93"/>
      <c r="V556" s="794">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402</v>
      </c>
      <c r="J557" s="230">
        <v>0.73499999999999999</v>
      </c>
      <c r="K557" s="230">
        <v>0.6</v>
      </c>
      <c r="L557" s="230">
        <v>0.6</v>
      </c>
      <c r="M557" s="230">
        <v>0.6</v>
      </c>
      <c r="N557" s="230">
        <v>0.6</v>
      </c>
      <c r="O557" s="230">
        <v>0.6</v>
      </c>
      <c r="P557" s="230">
        <v>0.6</v>
      </c>
      <c r="Q557" s="230">
        <v>0.6</v>
      </c>
      <c r="R557" s="230">
        <v>0.6</v>
      </c>
      <c r="S557" s="601"/>
      <c r="T557" s="230">
        <v>-0.17</v>
      </c>
      <c r="U557" s="93"/>
      <c r="V557" s="794">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403</v>
      </c>
      <c r="J558" s="230">
        <v>0.71</v>
      </c>
      <c r="K558" s="230">
        <v>0.71</v>
      </c>
      <c r="L558" s="230">
        <v>0.71</v>
      </c>
      <c r="M558" s="230">
        <v>0.71</v>
      </c>
      <c r="N558" s="230">
        <v>0.71</v>
      </c>
      <c r="O558" s="230">
        <v>0.71</v>
      </c>
      <c r="P558" s="230">
        <v>0.71</v>
      </c>
      <c r="Q558" s="230">
        <v>0.71</v>
      </c>
      <c r="R558" s="230">
        <v>0.71</v>
      </c>
      <c r="S558" s="601"/>
      <c r="T558" s="230">
        <v>-0.17</v>
      </c>
      <c r="U558" s="93"/>
      <c r="V558" s="794">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404</v>
      </c>
      <c r="J559" s="230">
        <v>0.7</v>
      </c>
      <c r="K559" s="230">
        <v>0.75</v>
      </c>
      <c r="L559" s="230">
        <v>0.75</v>
      </c>
      <c r="M559" s="230">
        <v>0.75</v>
      </c>
      <c r="N559" s="230">
        <v>0.75</v>
      </c>
      <c r="O559" s="230">
        <v>0.75</v>
      </c>
      <c r="P559" s="230">
        <v>0.75</v>
      </c>
      <c r="Q559" s="230">
        <v>0.75</v>
      </c>
      <c r="R559" s="230">
        <v>0.75</v>
      </c>
      <c r="S559" s="601"/>
      <c r="T559" s="230">
        <v>-0.17</v>
      </c>
      <c r="U559" s="93"/>
      <c r="V559" s="794">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405</v>
      </c>
      <c r="J560" s="230">
        <v>0.74</v>
      </c>
      <c r="K560" s="230">
        <v>0.75</v>
      </c>
      <c r="L560" s="230">
        <v>0.75</v>
      </c>
      <c r="M560" s="230">
        <v>0.75</v>
      </c>
      <c r="N560" s="230">
        <v>0.75</v>
      </c>
      <c r="O560" s="230">
        <v>0.75</v>
      </c>
      <c r="P560" s="230">
        <v>0.75</v>
      </c>
      <c r="Q560" s="230">
        <v>0.75</v>
      </c>
      <c r="R560" s="230">
        <v>0.75</v>
      </c>
      <c r="S560" s="601"/>
      <c r="T560" s="230">
        <v>-0.17</v>
      </c>
      <c r="U560" s="93"/>
      <c r="V560" s="794">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406</v>
      </c>
      <c r="J561" s="230">
        <v>0.75</v>
      </c>
      <c r="K561" s="230">
        <v>0.75</v>
      </c>
      <c r="L561" s="230">
        <v>0.75</v>
      </c>
      <c r="M561" s="230">
        <v>0.75</v>
      </c>
      <c r="N561" s="230">
        <v>0.75</v>
      </c>
      <c r="O561" s="230">
        <v>0.75</v>
      </c>
      <c r="P561" s="230">
        <v>0.75</v>
      </c>
      <c r="Q561" s="230">
        <v>0.75</v>
      </c>
      <c r="R561" s="230">
        <v>0.75</v>
      </c>
      <c r="S561" s="601"/>
      <c r="T561" s="230">
        <v>-0.2</v>
      </c>
      <c r="U561" s="93"/>
      <c r="V561" s="794">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814</v>
      </c>
      <c r="I562" s="103" t="s">
        <v>397</v>
      </c>
      <c r="J562" s="230">
        <v>0.81</v>
      </c>
      <c r="K562" s="230">
        <v>0.81</v>
      </c>
      <c r="L562" s="230">
        <v>0.81</v>
      </c>
      <c r="M562" s="230">
        <v>0.81</v>
      </c>
      <c r="N562" s="230">
        <v>0.81</v>
      </c>
      <c r="O562" s="230">
        <v>0.81</v>
      </c>
      <c r="P562" s="230">
        <v>0.81</v>
      </c>
      <c r="Q562" s="230">
        <v>0.81</v>
      </c>
      <c r="R562" s="230">
        <v>0.81</v>
      </c>
      <c r="S562" s="601"/>
      <c r="T562" s="230">
        <v>-0.13</v>
      </c>
      <c r="U562" s="93"/>
      <c r="V562" s="794">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398</v>
      </c>
      <c r="J563" s="230">
        <v>0.81</v>
      </c>
      <c r="K563" s="230">
        <v>0.81</v>
      </c>
      <c r="L563" s="230">
        <v>0.81</v>
      </c>
      <c r="M563" s="230">
        <v>0.81</v>
      </c>
      <c r="N563" s="230">
        <v>0.81</v>
      </c>
      <c r="O563" s="230">
        <v>0.81</v>
      </c>
      <c r="P563" s="230">
        <v>0.81</v>
      </c>
      <c r="Q563" s="230">
        <v>0.81</v>
      </c>
      <c r="R563" s="230">
        <v>0.81</v>
      </c>
      <c r="S563" s="601"/>
      <c r="T563" s="230">
        <v>-0.13</v>
      </c>
      <c r="U563" s="93"/>
      <c r="V563" s="794">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399</v>
      </c>
      <c r="J564" s="230">
        <v>0.81</v>
      </c>
      <c r="K564" s="230">
        <v>0.81</v>
      </c>
      <c r="L564" s="230">
        <v>0.81</v>
      </c>
      <c r="M564" s="230">
        <v>0.81</v>
      </c>
      <c r="N564" s="230">
        <v>0.81</v>
      </c>
      <c r="O564" s="230">
        <v>0.81</v>
      </c>
      <c r="P564" s="230">
        <v>0.81</v>
      </c>
      <c r="Q564" s="230">
        <v>0.81</v>
      </c>
      <c r="R564" s="230">
        <v>0.81</v>
      </c>
      <c r="S564" s="601"/>
      <c r="T564" s="230">
        <v>-0.13</v>
      </c>
      <c r="U564" s="93"/>
      <c r="V564" s="794">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400</v>
      </c>
      <c r="J565" s="230">
        <v>0.75</v>
      </c>
      <c r="K565" s="230">
        <v>0.78</v>
      </c>
      <c r="L565" s="230">
        <v>0.78</v>
      </c>
      <c r="M565" s="230">
        <v>0.78</v>
      </c>
      <c r="N565" s="230">
        <v>0.78</v>
      </c>
      <c r="O565" s="230">
        <v>0.78</v>
      </c>
      <c r="P565" s="230">
        <v>0.78</v>
      </c>
      <c r="Q565" s="230">
        <v>0.78</v>
      </c>
      <c r="R565" s="230">
        <v>0.78</v>
      </c>
      <c r="S565" s="601"/>
      <c r="T565" s="230">
        <v>-0.1</v>
      </c>
      <c r="U565" s="93"/>
      <c r="V565" s="794">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401</v>
      </c>
      <c r="J566" s="230">
        <v>0.67</v>
      </c>
      <c r="K566" s="230">
        <v>0.72</v>
      </c>
      <c r="L566" s="230">
        <v>0.72</v>
      </c>
      <c r="M566" s="230">
        <v>0.72</v>
      </c>
      <c r="N566" s="230">
        <v>0.72</v>
      </c>
      <c r="O566" s="230">
        <v>0.72</v>
      </c>
      <c r="P566" s="230">
        <v>0.72</v>
      </c>
      <c r="Q566" s="230">
        <v>0.72</v>
      </c>
      <c r="R566" s="230">
        <v>0.72</v>
      </c>
      <c r="S566" s="601"/>
      <c r="T566" s="230">
        <v>-0.05</v>
      </c>
      <c r="U566" s="93"/>
      <c r="V566" s="794">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402</v>
      </c>
      <c r="J567" s="230">
        <v>0.73499999999999999</v>
      </c>
      <c r="K567" s="230">
        <v>0.6</v>
      </c>
      <c r="L567" s="230">
        <v>0.6</v>
      </c>
      <c r="M567" s="230">
        <v>0.6</v>
      </c>
      <c r="N567" s="230">
        <v>0.6</v>
      </c>
      <c r="O567" s="230">
        <v>0.6</v>
      </c>
      <c r="P567" s="230">
        <v>0.6</v>
      </c>
      <c r="Q567" s="230">
        <v>0.6</v>
      </c>
      <c r="R567" s="230">
        <v>0.6</v>
      </c>
      <c r="S567" s="601"/>
      <c r="T567" s="230">
        <v>-0.17</v>
      </c>
      <c r="U567" s="93"/>
      <c r="V567" s="794">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403</v>
      </c>
      <c r="J568" s="230">
        <v>0.71</v>
      </c>
      <c r="K568" s="230">
        <v>0.71</v>
      </c>
      <c r="L568" s="230">
        <v>0.71</v>
      </c>
      <c r="M568" s="230">
        <v>0.71</v>
      </c>
      <c r="N568" s="230">
        <v>0.71</v>
      </c>
      <c r="O568" s="230">
        <v>0.71</v>
      </c>
      <c r="P568" s="230">
        <v>0.71</v>
      </c>
      <c r="Q568" s="230">
        <v>0.71</v>
      </c>
      <c r="R568" s="230">
        <v>0.71</v>
      </c>
      <c r="S568" s="601"/>
      <c r="T568" s="230">
        <v>-0.17</v>
      </c>
      <c r="U568" s="93"/>
      <c r="V568" s="794">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404</v>
      </c>
      <c r="J569" s="230">
        <v>0.7</v>
      </c>
      <c r="K569" s="230">
        <v>0.75</v>
      </c>
      <c r="L569" s="230">
        <v>0.75</v>
      </c>
      <c r="M569" s="230">
        <v>0.75</v>
      </c>
      <c r="N569" s="230">
        <v>0.75</v>
      </c>
      <c r="O569" s="230">
        <v>0.75</v>
      </c>
      <c r="P569" s="230">
        <v>0.75</v>
      </c>
      <c r="Q569" s="230">
        <v>0.75</v>
      </c>
      <c r="R569" s="230">
        <v>0.75</v>
      </c>
      <c r="S569" s="601"/>
      <c r="T569" s="230">
        <v>-0.17</v>
      </c>
      <c r="U569" s="93"/>
      <c r="V569" s="794">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405</v>
      </c>
      <c r="J570" s="230">
        <v>0.74</v>
      </c>
      <c r="K570" s="230">
        <v>0.75</v>
      </c>
      <c r="L570" s="230">
        <v>0.75</v>
      </c>
      <c r="M570" s="230">
        <v>0.75</v>
      </c>
      <c r="N570" s="230">
        <v>0.75</v>
      </c>
      <c r="O570" s="230">
        <v>0.75</v>
      </c>
      <c r="P570" s="230">
        <v>0.75</v>
      </c>
      <c r="Q570" s="230">
        <v>0.75</v>
      </c>
      <c r="R570" s="230">
        <v>0.75</v>
      </c>
      <c r="S570" s="601"/>
      <c r="T570" s="230">
        <v>-0.17</v>
      </c>
      <c r="U570" s="93"/>
      <c r="V570" s="794">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406</v>
      </c>
      <c r="J571" s="230">
        <v>0.75</v>
      </c>
      <c r="K571" s="230">
        <v>0.75</v>
      </c>
      <c r="L571" s="230">
        <v>0.75</v>
      </c>
      <c r="M571" s="230">
        <v>0.75</v>
      </c>
      <c r="N571" s="230">
        <v>0.75</v>
      </c>
      <c r="O571" s="230">
        <v>0.75</v>
      </c>
      <c r="P571" s="230">
        <v>0.75</v>
      </c>
      <c r="Q571" s="230">
        <v>0.75</v>
      </c>
      <c r="R571" s="230">
        <v>0.75</v>
      </c>
      <c r="S571" s="601"/>
      <c r="T571" s="230">
        <v>-0.2</v>
      </c>
      <c r="U571" s="93"/>
      <c r="V571" s="794">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815</v>
      </c>
      <c r="I572" s="103" t="s">
        <v>397</v>
      </c>
      <c r="J572" s="230">
        <v>0.81</v>
      </c>
      <c r="K572" s="230">
        <v>0.81</v>
      </c>
      <c r="L572" s="230">
        <v>0.81</v>
      </c>
      <c r="M572" s="230">
        <v>0.81</v>
      </c>
      <c r="N572" s="230">
        <v>0.81</v>
      </c>
      <c r="O572" s="230">
        <v>0.81</v>
      </c>
      <c r="P572" s="230">
        <v>0.81</v>
      </c>
      <c r="Q572" s="230">
        <v>0.81</v>
      </c>
      <c r="R572" s="230">
        <v>0.81</v>
      </c>
      <c r="S572" s="601"/>
      <c r="T572" s="230">
        <v>-0.13</v>
      </c>
      <c r="U572" s="93"/>
      <c r="V572" s="794">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398</v>
      </c>
      <c r="J573" s="230">
        <v>0.81</v>
      </c>
      <c r="K573" s="230">
        <v>0.81</v>
      </c>
      <c r="L573" s="230">
        <v>0.81</v>
      </c>
      <c r="M573" s="230">
        <v>0.81</v>
      </c>
      <c r="N573" s="230">
        <v>0.81</v>
      </c>
      <c r="O573" s="230">
        <v>0.81</v>
      </c>
      <c r="P573" s="230">
        <v>0.81</v>
      </c>
      <c r="Q573" s="230">
        <v>0.81</v>
      </c>
      <c r="R573" s="230">
        <v>0.81</v>
      </c>
      <c r="S573" s="601"/>
      <c r="T573" s="230">
        <v>-0.13</v>
      </c>
      <c r="U573" s="93"/>
      <c r="V573" s="794">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399</v>
      </c>
      <c r="J574" s="230">
        <v>0.81</v>
      </c>
      <c r="K574" s="230">
        <v>0.81</v>
      </c>
      <c r="L574" s="230">
        <v>0.81</v>
      </c>
      <c r="M574" s="230">
        <v>0.81</v>
      </c>
      <c r="N574" s="230">
        <v>0.81</v>
      </c>
      <c r="O574" s="230">
        <v>0.81</v>
      </c>
      <c r="P574" s="230">
        <v>0.81</v>
      </c>
      <c r="Q574" s="230">
        <v>0.81</v>
      </c>
      <c r="R574" s="230">
        <v>0.81</v>
      </c>
      <c r="S574" s="601"/>
      <c r="T574" s="230">
        <v>-0.13</v>
      </c>
      <c r="U574" s="93"/>
      <c r="V574" s="794">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400</v>
      </c>
      <c r="J575" s="230">
        <v>0.75</v>
      </c>
      <c r="K575" s="230">
        <v>0.78</v>
      </c>
      <c r="L575" s="230">
        <v>0.78</v>
      </c>
      <c r="M575" s="230">
        <v>0.78</v>
      </c>
      <c r="N575" s="230">
        <v>0.78</v>
      </c>
      <c r="O575" s="230">
        <v>0.78</v>
      </c>
      <c r="P575" s="230">
        <v>0.78</v>
      </c>
      <c r="Q575" s="230">
        <v>0.78</v>
      </c>
      <c r="R575" s="230">
        <v>0.78</v>
      </c>
      <c r="S575" s="601"/>
      <c r="T575" s="230">
        <v>-0.1</v>
      </c>
      <c r="U575" s="93"/>
      <c r="V575" s="794">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401</v>
      </c>
      <c r="J576" s="230">
        <v>0.67</v>
      </c>
      <c r="K576" s="230">
        <v>0.72</v>
      </c>
      <c r="L576" s="230">
        <v>0.72</v>
      </c>
      <c r="M576" s="230">
        <v>0.72</v>
      </c>
      <c r="N576" s="230">
        <v>0.72</v>
      </c>
      <c r="O576" s="230">
        <v>0.72</v>
      </c>
      <c r="P576" s="230">
        <v>0.72</v>
      </c>
      <c r="Q576" s="230">
        <v>0.72</v>
      </c>
      <c r="R576" s="230">
        <v>0.72</v>
      </c>
      <c r="S576" s="601"/>
      <c r="T576" s="230">
        <v>-0.05</v>
      </c>
      <c r="U576" s="93"/>
      <c r="V576" s="794">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402</v>
      </c>
      <c r="J577" s="230">
        <v>0.73499999999999999</v>
      </c>
      <c r="K577" s="230">
        <v>0.6</v>
      </c>
      <c r="L577" s="230">
        <v>0.6</v>
      </c>
      <c r="M577" s="230">
        <v>0.6</v>
      </c>
      <c r="N577" s="230">
        <v>0.6</v>
      </c>
      <c r="O577" s="230">
        <v>0.6</v>
      </c>
      <c r="P577" s="230">
        <v>0.6</v>
      </c>
      <c r="Q577" s="230">
        <v>0.6</v>
      </c>
      <c r="R577" s="230">
        <v>0.6</v>
      </c>
      <c r="S577" s="601"/>
      <c r="T577" s="230">
        <v>-0.17</v>
      </c>
      <c r="U577" s="93"/>
      <c r="V577" s="794">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403</v>
      </c>
      <c r="J578" s="230">
        <v>0.71</v>
      </c>
      <c r="K578" s="230">
        <v>0.71</v>
      </c>
      <c r="L578" s="230">
        <v>0.71</v>
      </c>
      <c r="M578" s="230">
        <v>0.71</v>
      </c>
      <c r="N578" s="230">
        <v>0.71</v>
      </c>
      <c r="O578" s="230">
        <v>0.71</v>
      </c>
      <c r="P578" s="230">
        <v>0.71</v>
      </c>
      <c r="Q578" s="230">
        <v>0.71</v>
      </c>
      <c r="R578" s="230">
        <v>0.71</v>
      </c>
      <c r="S578" s="601"/>
      <c r="T578" s="230">
        <v>-0.17</v>
      </c>
      <c r="U578" s="93"/>
      <c r="V578" s="794">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404</v>
      </c>
      <c r="J579" s="230">
        <v>0.7</v>
      </c>
      <c r="K579" s="230">
        <v>0.75</v>
      </c>
      <c r="L579" s="230">
        <v>0.75</v>
      </c>
      <c r="M579" s="230">
        <v>0.75</v>
      </c>
      <c r="N579" s="230">
        <v>0.75</v>
      </c>
      <c r="O579" s="230">
        <v>0.75</v>
      </c>
      <c r="P579" s="230">
        <v>0.75</v>
      </c>
      <c r="Q579" s="230">
        <v>0.75</v>
      </c>
      <c r="R579" s="230">
        <v>0.75</v>
      </c>
      <c r="S579" s="601"/>
      <c r="T579" s="230">
        <v>-0.17</v>
      </c>
      <c r="U579" s="93"/>
      <c r="V579" s="794">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405</v>
      </c>
      <c r="J580" s="230">
        <v>0.74</v>
      </c>
      <c r="K580" s="230">
        <v>0.75</v>
      </c>
      <c r="L580" s="230">
        <v>0.75</v>
      </c>
      <c r="M580" s="230">
        <v>0.75</v>
      </c>
      <c r="N580" s="230">
        <v>0.75</v>
      </c>
      <c r="O580" s="230">
        <v>0.75</v>
      </c>
      <c r="P580" s="230">
        <v>0.75</v>
      </c>
      <c r="Q580" s="230">
        <v>0.75</v>
      </c>
      <c r="R580" s="230">
        <v>0.75</v>
      </c>
      <c r="S580" s="601"/>
      <c r="T580" s="230">
        <v>-0.17</v>
      </c>
      <c r="U580" s="93"/>
      <c r="V580" s="794">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406</v>
      </c>
      <c r="J581" s="230">
        <v>0.75</v>
      </c>
      <c r="K581" s="230">
        <v>0.75</v>
      </c>
      <c r="L581" s="230">
        <v>0.75</v>
      </c>
      <c r="M581" s="230">
        <v>0.75</v>
      </c>
      <c r="N581" s="230">
        <v>0.75</v>
      </c>
      <c r="O581" s="230">
        <v>0.75</v>
      </c>
      <c r="P581" s="230">
        <v>0.75</v>
      </c>
      <c r="Q581" s="230">
        <v>0.75</v>
      </c>
      <c r="R581" s="230">
        <v>0.75</v>
      </c>
      <c r="S581" s="601"/>
      <c r="T581" s="230">
        <v>-0.2</v>
      </c>
      <c r="U581" s="93"/>
      <c r="V581" s="794">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816</v>
      </c>
      <c r="I582" s="103" t="s">
        <v>397</v>
      </c>
      <c r="J582" s="230">
        <v>0.81</v>
      </c>
      <c r="K582" s="230">
        <v>0.81</v>
      </c>
      <c r="L582" s="230">
        <v>0.81</v>
      </c>
      <c r="M582" s="230">
        <v>0.81</v>
      </c>
      <c r="N582" s="230">
        <v>0.81</v>
      </c>
      <c r="O582" s="230">
        <v>0.81</v>
      </c>
      <c r="P582" s="230">
        <v>0.81</v>
      </c>
      <c r="Q582" s="230">
        <v>0.81</v>
      </c>
      <c r="R582" s="230">
        <v>0.81</v>
      </c>
      <c r="S582" s="601"/>
      <c r="T582" s="230">
        <v>-0.13</v>
      </c>
      <c r="U582" s="93"/>
      <c r="V582" s="794">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398</v>
      </c>
      <c r="J583" s="230">
        <v>0.81</v>
      </c>
      <c r="K583" s="230">
        <v>0.81</v>
      </c>
      <c r="L583" s="230">
        <v>0.81</v>
      </c>
      <c r="M583" s="230">
        <v>0.81</v>
      </c>
      <c r="N583" s="230">
        <v>0.81</v>
      </c>
      <c r="O583" s="230">
        <v>0.81</v>
      </c>
      <c r="P583" s="230">
        <v>0.81</v>
      </c>
      <c r="Q583" s="230">
        <v>0.81</v>
      </c>
      <c r="R583" s="230">
        <v>0.81</v>
      </c>
      <c r="S583" s="601"/>
      <c r="T583" s="230">
        <v>-0.13</v>
      </c>
      <c r="U583" s="93"/>
      <c r="V583" s="794">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399</v>
      </c>
      <c r="J584" s="230">
        <v>0.81</v>
      </c>
      <c r="K584" s="230">
        <v>0.81</v>
      </c>
      <c r="L584" s="230">
        <v>0.81</v>
      </c>
      <c r="M584" s="230">
        <v>0.81</v>
      </c>
      <c r="N584" s="230">
        <v>0.81</v>
      </c>
      <c r="O584" s="230">
        <v>0.81</v>
      </c>
      <c r="P584" s="230">
        <v>0.81</v>
      </c>
      <c r="Q584" s="230">
        <v>0.81</v>
      </c>
      <c r="R584" s="230">
        <v>0.81</v>
      </c>
      <c r="S584" s="601"/>
      <c r="T584" s="230">
        <v>-0.13</v>
      </c>
      <c r="U584" s="93"/>
      <c r="V584" s="794">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400</v>
      </c>
      <c r="J585" s="230">
        <v>0.75</v>
      </c>
      <c r="K585" s="230">
        <v>0.78</v>
      </c>
      <c r="L585" s="230">
        <v>0.78</v>
      </c>
      <c r="M585" s="230">
        <v>0.78</v>
      </c>
      <c r="N585" s="230">
        <v>0.78</v>
      </c>
      <c r="O585" s="230">
        <v>0.78</v>
      </c>
      <c r="P585" s="230">
        <v>0.78</v>
      </c>
      <c r="Q585" s="230">
        <v>0.78</v>
      </c>
      <c r="R585" s="230">
        <v>0.78</v>
      </c>
      <c r="S585" s="601"/>
      <c r="T585" s="230">
        <v>-0.1</v>
      </c>
      <c r="U585" s="93"/>
      <c r="V585" s="794">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401</v>
      </c>
      <c r="J586" s="230">
        <v>0.67</v>
      </c>
      <c r="K586" s="230">
        <v>0.72</v>
      </c>
      <c r="L586" s="230">
        <v>0.72</v>
      </c>
      <c r="M586" s="230">
        <v>0.72</v>
      </c>
      <c r="N586" s="230">
        <v>0.72</v>
      </c>
      <c r="O586" s="230">
        <v>0.72</v>
      </c>
      <c r="P586" s="230">
        <v>0.72</v>
      </c>
      <c r="Q586" s="230">
        <v>0.72</v>
      </c>
      <c r="R586" s="230">
        <v>0.72</v>
      </c>
      <c r="S586" s="601"/>
      <c r="T586" s="230">
        <v>-0.05</v>
      </c>
      <c r="U586" s="93"/>
      <c r="V586" s="794">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402</v>
      </c>
      <c r="J587" s="230">
        <v>0.73499999999999999</v>
      </c>
      <c r="K587" s="230">
        <v>0.6</v>
      </c>
      <c r="L587" s="230">
        <v>0.6</v>
      </c>
      <c r="M587" s="230">
        <v>0.6</v>
      </c>
      <c r="N587" s="230">
        <v>0.6</v>
      </c>
      <c r="O587" s="230">
        <v>0.6</v>
      </c>
      <c r="P587" s="230">
        <v>0.6</v>
      </c>
      <c r="Q587" s="230">
        <v>0.6</v>
      </c>
      <c r="R587" s="230">
        <v>0.6</v>
      </c>
      <c r="S587" s="601"/>
      <c r="T587" s="230">
        <v>-0.17</v>
      </c>
      <c r="U587" s="93"/>
      <c r="V587" s="794">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403</v>
      </c>
      <c r="J588" s="230">
        <v>0.71</v>
      </c>
      <c r="K588" s="230">
        <v>0.71</v>
      </c>
      <c r="L588" s="230">
        <v>0.71</v>
      </c>
      <c r="M588" s="230">
        <v>0.71</v>
      </c>
      <c r="N588" s="230">
        <v>0.71</v>
      </c>
      <c r="O588" s="230">
        <v>0.71</v>
      </c>
      <c r="P588" s="230">
        <v>0.71</v>
      </c>
      <c r="Q588" s="230">
        <v>0.71</v>
      </c>
      <c r="R588" s="230">
        <v>0.71</v>
      </c>
      <c r="S588" s="601"/>
      <c r="T588" s="230">
        <v>-0.17</v>
      </c>
      <c r="U588" s="93"/>
      <c r="V588" s="794">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404</v>
      </c>
      <c r="J589" s="230">
        <v>0.7</v>
      </c>
      <c r="K589" s="230">
        <v>0.75</v>
      </c>
      <c r="L589" s="230">
        <v>0.75</v>
      </c>
      <c r="M589" s="230">
        <v>0.75</v>
      </c>
      <c r="N589" s="230">
        <v>0.75</v>
      </c>
      <c r="O589" s="230">
        <v>0.75</v>
      </c>
      <c r="P589" s="230">
        <v>0.75</v>
      </c>
      <c r="Q589" s="230">
        <v>0.75</v>
      </c>
      <c r="R589" s="230">
        <v>0.75</v>
      </c>
      <c r="S589" s="601"/>
      <c r="T589" s="230">
        <v>-0.17</v>
      </c>
      <c r="U589" s="93"/>
      <c r="V589" s="794">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405</v>
      </c>
      <c r="J590" s="230">
        <v>0.74</v>
      </c>
      <c r="K590" s="230">
        <v>0.75</v>
      </c>
      <c r="L590" s="230">
        <v>0.75</v>
      </c>
      <c r="M590" s="230">
        <v>0.75</v>
      </c>
      <c r="N590" s="230">
        <v>0.75</v>
      </c>
      <c r="O590" s="230">
        <v>0.75</v>
      </c>
      <c r="P590" s="230">
        <v>0.75</v>
      </c>
      <c r="Q590" s="230">
        <v>0.75</v>
      </c>
      <c r="R590" s="230">
        <v>0.75</v>
      </c>
      <c r="S590" s="601"/>
      <c r="T590" s="230">
        <v>-0.17</v>
      </c>
      <c r="U590" s="93"/>
      <c r="V590" s="794">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406</v>
      </c>
      <c r="J591" s="230">
        <v>0.75</v>
      </c>
      <c r="K591" s="230">
        <v>0.75</v>
      </c>
      <c r="L591" s="230">
        <v>0.75</v>
      </c>
      <c r="M591" s="230">
        <v>0.75</v>
      </c>
      <c r="N591" s="230">
        <v>0.75</v>
      </c>
      <c r="O591" s="230">
        <v>0.75</v>
      </c>
      <c r="P591" s="230">
        <v>0.75</v>
      </c>
      <c r="Q591" s="230">
        <v>0.75</v>
      </c>
      <c r="R591" s="230">
        <v>0.75</v>
      </c>
      <c r="S591" s="601"/>
      <c r="T591" s="230">
        <v>-0.2</v>
      </c>
      <c r="U591" s="93"/>
      <c r="V591" s="794">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1094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49" t="s">
        <v>1095</v>
      </c>
      <c r="H599" s="949"/>
      <c r="I599" s="949"/>
      <c r="J599" s="949"/>
      <c r="K599" s="949"/>
      <c r="L599" s="949"/>
      <c r="M599" s="949"/>
      <c r="N599" s="949"/>
      <c r="O599" s="949"/>
      <c r="P599" s="949"/>
      <c r="Q599" s="949"/>
      <c r="R599" s="949"/>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471</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1096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1097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854</v>
      </c>
      <c r="O622" s="137"/>
      <c r="P622" s="46" t="s">
        <v>851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853</v>
      </c>
      <c r="O623" s="17"/>
      <c r="P623" s="46" t="s">
        <v>852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827</v>
      </c>
      <c r="O624" s="23"/>
      <c r="P624" s="23" t="s">
        <v>828</v>
      </c>
      <c r="Q624" s="22"/>
      <c r="R624" s="23"/>
      <c r="S624" s="100" t="s">
        <v>202</v>
      </c>
      <c r="T624" s="100"/>
      <c r="U624" s="23"/>
      <c r="V624" s="24" t="s">
        <v>196</v>
      </c>
      <c r="W624" s="24"/>
      <c r="X624" s="24"/>
      <c r="Y624" s="24"/>
      <c r="Z624" s="24"/>
      <c r="AA624" s="24"/>
      <c r="AB624" s="24"/>
      <c r="AC624" s="240" t="s">
        <v>908</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823</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829</v>
      </c>
      <c r="AD625" s="24" t="s">
        <v>909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839</v>
      </c>
      <c r="I628" s="101" t="s">
        <v>397</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398</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399</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400</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401</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402</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403</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404</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405</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406</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410</v>
      </c>
      <c r="I638" s="101" t="s">
        <v>397</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398</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399</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400</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401</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402</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403</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404</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405</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406</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809</v>
      </c>
      <c r="I648" s="101" t="s">
        <v>397</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398</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399</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400</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401</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402</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403</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404</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405</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406</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810</v>
      </c>
      <c r="I658" s="101" t="s">
        <v>397</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398</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399</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400</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401</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402</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403</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404</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405</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406</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811</v>
      </c>
      <c r="I668" s="101" t="s">
        <v>397</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398</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399</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400</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401</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402</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403</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404</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405</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406</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812</v>
      </c>
      <c r="I678" s="101" t="s">
        <v>397</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398</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399</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400</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401</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402</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403</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404</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405</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406</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813</v>
      </c>
      <c r="I688" s="101" t="s">
        <v>397</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398</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399</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400</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401</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402</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403</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404</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405</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406</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814</v>
      </c>
      <c r="I698" s="101" t="s">
        <v>397</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398</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399</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400</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401</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402</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403</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404</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405</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406</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815</v>
      </c>
      <c r="I708" s="101" t="s">
        <v>397</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398</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399</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400</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401</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402</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403</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404</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405</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406</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816</v>
      </c>
      <c r="I718" s="101" t="s">
        <v>397</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398</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399</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400</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401</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402</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403</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404</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405</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406</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0"/>
      <c r="M743" s="938"/>
      <c r="N743" s="938"/>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383</v>
      </c>
      <c r="M747" s="103" t="s">
        <v>396</v>
      </c>
      <c r="N747" s="103" t="s">
        <v>59</v>
      </c>
      <c r="O747" s="103" t="s">
        <v>60</v>
      </c>
      <c r="P747" s="103" t="s">
        <v>61</v>
      </c>
      <c r="Q747" s="103" t="s">
        <v>62</v>
      </c>
      <c r="R747" s="103" t="s">
        <v>900</v>
      </c>
      <c r="S747" s="103" t="s">
        <v>901</v>
      </c>
      <c r="T747" s="103" t="s">
        <v>902</v>
      </c>
      <c r="U747" s="103" t="s">
        <v>1186</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395</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410</v>
      </c>
      <c r="L758" s="101" t="s">
        <v>395</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809</v>
      </c>
      <c r="L768" s="101" t="s">
        <v>395</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810</v>
      </c>
      <c r="L778" s="101" t="s">
        <v>395</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811</v>
      </c>
      <c r="L788" s="101" t="s">
        <v>395</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812</v>
      </c>
      <c r="L798" s="101" t="s">
        <v>395</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813</v>
      </c>
      <c r="L808" s="101" t="s">
        <v>395</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814</v>
      </c>
      <c r="L818" s="101" t="s">
        <v>395</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815</v>
      </c>
      <c r="L828" s="101" t="s">
        <v>395</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816</v>
      </c>
      <c r="L838" s="101" t="s">
        <v>395</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397</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398</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399</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400</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401</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402</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403</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404</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405</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406</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396</v>
      </c>
      <c r="L892" s="23" t="s">
        <v>59</v>
      </c>
      <c r="M892" s="23" t="s">
        <v>60</v>
      </c>
      <c r="N892" s="23" t="s">
        <v>61</v>
      </c>
      <c r="O892" s="23" t="s">
        <v>62</v>
      </c>
      <c r="P892" s="23" t="s">
        <v>900</v>
      </c>
      <c r="Q892" s="23" t="s">
        <v>901</v>
      </c>
      <c r="R892" s="23" t="s">
        <v>902</v>
      </c>
      <c r="S892" s="23" t="s">
        <v>1186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839</v>
      </c>
      <c r="J893" s="145" t="s">
        <v>397</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398</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399</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400</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401</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402</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403</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404</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405</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406</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410</v>
      </c>
      <c r="J903" s="101" t="s">
        <v>395</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809</v>
      </c>
      <c r="J913" s="101" t="s">
        <v>395</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810</v>
      </c>
      <c r="J923" s="101" t="s">
        <v>395</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811</v>
      </c>
      <c r="J933" s="101" t="s">
        <v>395</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812</v>
      </c>
      <c r="J943" s="101" t="s">
        <v>395</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813</v>
      </c>
      <c r="J953" s="101" t="s">
        <v>395</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814</v>
      </c>
      <c r="J963" s="101" t="s">
        <v>395</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815</v>
      </c>
      <c r="J973" s="101" t="s">
        <v>395</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816</v>
      </c>
      <c r="J983" s="101" t="s">
        <v>395</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763</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767</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765</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371</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385</v>
      </c>
      <c r="O1009" s="478" t="s">
        <v>384</v>
      </c>
      <c r="P1009" s="478" t="s">
        <v>200</v>
      </c>
      <c r="Q1009" s="23" t="s">
        <v>762</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397</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398</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399</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400</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401</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402</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403</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404</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405</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406</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932</v>
      </c>
      <c r="H1021" s="87"/>
      <c r="I1021" s="87"/>
      <c r="J1021" s="87"/>
      <c r="K1021" s="87"/>
      <c r="L1021" s="226">
        <v>6.5</v>
      </c>
      <c r="M1021" s="87" t="s">
        <v>768</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76" zoomScale="84" zoomScaleNormal="84" workbookViewId="0">
      <selection activeCell="S308" sqref="S308:S31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1086</v>
      </c>
      <c r="I20" s="88"/>
      <c r="J20" s="88" t="s">
        <v>397</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398</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399</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400</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401</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402</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403</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404</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405</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406</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845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1252</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386</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6" t="s">
        <v>1087</v>
      </c>
      <c r="I57" s="947"/>
      <c r="J57" s="947"/>
      <c r="K57" s="947"/>
      <c r="L57" s="947"/>
      <c r="M57" s="947"/>
      <c r="N57" s="947"/>
      <c r="O57" s="947"/>
      <c r="P57" s="947"/>
      <c r="Q57" s="947"/>
      <c r="R57" s="947"/>
      <c r="S57" s="947"/>
      <c r="T57" s="948"/>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839</v>
      </c>
      <c r="K71" s="23" t="s">
        <v>410</v>
      </c>
      <c r="L71" s="23" t="s">
        <v>809</v>
      </c>
      <c r="M71" s="23" t="s">
        <v>810</v>
      </c>
      <c r="N71" s="23" t="s">
        <v>811</v>
      </c>
      <c r="O71" s="23" t="s">
        <v>812</v>
      </c>
      <c r="P71" s="23" t="s">
        <v>813</v>
      </c>
      <c r="Q71" s="23" t="s">
        <v>814</v>
      </c>
      <c r="R71" s="23" t="s">
        <v>815</v>
      </c>
      <c r="S71" s="23" t="s">
        <v>816</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837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907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838</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1179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1180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387</v>
      </c>
      <c r="K94" s="23" t="s">
        <v>388</v>
      </c>
      <c r="L94" s="23" t="s">
        <v>390</v>
      </c>
      <c r="M94" s="23" t="s">
        <v>391</v>
      </c>
      <c r="N94" s="23" t="s">
        <v>392</v>
      </c>
      <c r="O94" s="23" t="s">
        <v>394</v>
      </c>
      <c r="P94" s="23" t="s">
        <v>903</v>
      </c>
      <c r="Q94" s="23" t="s">
        <v>904</v>
      </c>
      <c r="R94" s="23" t="s">
        <v>1187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1181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992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389</v>
      </c>
      <c r="J113" s="100" t="s">
        <v>994</v>
      </c>
      <c r="K113" s="100"/>
      <c r="L113" s="100"/>
      <c r="M113" s="100"/>
      <c r="N113" s="100"/>
      <c r="O113" s="100"/>
      <c r="P113" s="100"/>
      <c r="Q113" s="100"/>
      <c r="R113" s="100"/>
      <c r="S113" s="23"/>
      <c r="T113" s="100" t="s">
        <v>995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471</v>
      </c>
      <c r="I114" s="23" t="s">
        <v>38</v>
      </c>
      <c r="J114" s="23" t="s">
        <v>387</v>
      </c>
      <c r="K114" s="23" t="s">
        <v>388</v>
      </c>
      <c r="L114" s="23" t="s">
        <v>390</v>
      </c>
      <c r="M114" s="23" t="s">
        <v>391</v>
      </c>
      <c r="N114" s="23" t="s">
        <v>392</v>
      </c>
      <c r="O114" s="23" t="s">
        <v>394</v>
      </c>
      <c r="P114" s="23" t="s">
        <v>903</v>
      </c>
      <c r="Q114" s="23" t="s">
        <v>904</v>
      </c>
      <c r="R114" s="23" t="s">
        <v>1187</v>
      </c>
      <c r="S114" s="23"/>
      <c r="T114" s="23" t="s">
        <v>395</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839</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410</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809</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810</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811</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813</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814</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815</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816</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1122</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1122</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1122</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1122</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389</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387</v>
      </c>
      <c r="N159" s="124" t="s">
        <v>388</v>
      </c>
      <c r="O159" s="124" t="s">
        <v>390</v>
      </c>
      <c r="P159" s="124" t="s">
        <v>391</v>
      </c>
      <c r="Q159" s="124" t="s">
        <v>392</v>
      </c>
      <c r="R159" s="124" t="s">
        <v>394</v>
      </c>
      <c r="S159" s="124" t="s">
        <v>903</v>
      </c>
      <c r="T159" s="124" t="s">
        <v>904</v>
      </c>
      <c r="U159" s="124" t="s">
        <v>1187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993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996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997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1123</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1183</v>
      </c>
      <c r="I178" s="115" t="s">
        <v>1183</v>
      </c>
      <c r="J178" s="115" t="s">
        <v>1183</v>
      </c>
      <c r="K178" s="115" t="s">
        <v>1183</v>
      </c>
      <c r="L178" s="115" t="s">
        <v>1183</v>
      </c>
      <c r="M178" s="115" t="s">
        <v>1182</v>
      </c>
      <c r="N178" s="187">
        <f>IF(AND(Q178=1,(Date_Destocking&lt;Periods!$K$96)),0,$P178)</f>
        <v>1</v>
      </c>
      <c r="O178" s="88"/>
      <c r="P178" s="111">
        <v>1</v>
      </c>
      <c r="Q178" s="785">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471</v>
      </c>
      <c r="J191" s="23" t="s">
        <v>770</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393</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387</v>
      </c>
      <c r="L192" s="23" t="s">
        <v>388</v>
      </c>
      <c r="M192" s="23" t="s">
        <v>390</v>
      </c>
      <c r="N192" s="23" t="s">
        <v>391</v>
      </c>
      <c r="O192" s="23" t="s">
        <v>392</v>
      </c>
      <c r="P192" s="23" t="s">
        <v>394</v>
      </c>
      <c r="Q192" s="23" t="s">
        <v>903</v>
      </c>
      <c r="R192" s="23" t="s">
        <v>904</v>
      </c>
      <c r="S192" s="23" t="s">
        <v>1187</v>
      </c>
      <c r="T192" s="23"/>
      <c r="U192" s="23"/>
      <c r="V192" s="23" t="s">
        <v>387</v>
      </c>
      <c r="W192" s="23" t="s">
        <v>388</v>
      </c>
      <c r="X192" s="23" t="s">
        <v>390</v>
      </c>
      <c r="Y192" s="23" t="s">
        <v>391</v>
      </c>
      <c r="Z192" s="23" t="s">
        <v>392</v>
      </c>
      <c r="AA192" s="23" t="s">
        <v>394</v>
      </c>
      <c r="AB192" s="23" t="s">
        <v>903</v>
      </c>
      <c r="AC192" s="23" t="s">
        <v>904</v>
      </c>
      <c r="AD192" s="23" t="s">
        <v>1187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839</v>
      </c>
      <c r="J193" s="101" t="s">
        <v>397</v>
      </c>
      <c r="K193" s="130">
        <v>1</v>
      </c>
      <c r="L193" s="130">
        <v>1</v>
      </c>
      <c r="M193" s="130">
        <v>1</v>
      </c>
      <c r="N193" s="130">
        <v>1</v>
      </c>
      <c r="O193" s="130">
        <v>1</v>
      </c>
      <c r="P193" s="130">
        <v>1</v>
      </c>
      <c r="Q193" s="130">
        <v>1</v>
      </c>
      <c r="R193" s="130">
        <v>1</v>
      </c>
      <c r="S193" s="130">
        <v>1</v>
      </c>
      <c r="T193" s="909">
        <v>0.9</v>
      </c>
      <c r="U193" s="101" t="s">
        <v>395</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398</v>
      </c>
      <c r="K194" s="130">
        <v>0</v>
      </c>
      <c r="L194" s="130">
        <v>22</v>
      </c>
      <c r="M194" s="130">
        <v>120</v>
      </c>
      <c r="N194" s="130">
        <v>20</v>
      </c>
      <c r="O194" s="130">
        <v>30</v>
      </c>
      <c r="P194" s="130">
        <v>230</v>
      </c>
      <c r="Q194" s="130">
        <v>50</v>
      </c>
      <c r="R194" s="130">
        <v>80</v>
      </c>
      <c r="S194" s="130">
        <f>O194</f>
        <v>30</v>
      </c>
      <c r="T194" s="909">
        <v>0.75</v>
      </c>
      <c r="U194" s="101" t="s">
        <v>141</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399</v>
      </c>
      <c r="K195" s="130">
        <v>0</v>
      </c>
      <c r="L195" s="130">
        <v>60</v>
      </c>
      <c r="M195" s="130">
        <v>185</v>
      </c>
      <c r="N195" s="130">
        <v>70</v>
      </c>
      <c r="O195" s="130">
        <v>100</v>
      </c>
      <c r="P195" s="130">
        <v>280</v>
      </c>
      <c r="Q195" s="130">
        <v>150</v>
      </c>
      <c r="R195" s="130">
        <v>150</v>
      </c>
      <c r="S195" s="130">
        <f t="shared" ref="S195:S197" si="5">O195</f>
        <v>100</v>
      </c>
      <c r="T195" s="909">
        <v>0.65</v>
      </c>
      <c r="U195" s="101" t="s">
        <v>142</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400</v>
      </c>
      <c r="K196" s="130">
        <v>60</v>
      </c>
      <c r="L196" s="130">
        <v>125</v>
      </c>
      <c r="M196" s="130">
        <v>480</v>
      </c>
      <c r="N196" s="130">
        <v>225</v>
      </c>
      <c r="O196" s="130">
        <v>425</v>
      </c>
      <c r="P196" s="130">
        <v>700</v>
      </c>
      <c r="Q196" s="130">
        <v>400</v>
      </c>
      <c r="R196" s="130">
        <v>400</v>
      </c>
      <c r="S196" s="130">
        <f t="shared" si="5"/>
        <v>425</v>
      </c>
      <c r="T196" s="909">
        <v>0.55000000000000004</v>
      </c>
      <c r="U196" s="101" t="s">
        <v>143</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401</v>
      </c>
      <c r="K197" s="130">
        <v>275</v>
      </c>
      <c r="L197" s="130">
        <v>396</v>
      </c>
      <c r="M197" s="130">
        <v>535</v>
      </c>
      <c r="N197" s="130">
        <v>480</v>
      </c>
      <c r="O197" s="130">
        <v>500</v>
      </c>
      <c r="P197" s="130">
        <v>550</v>
      </c>
      <c r="Q197" s="130">
        <v>550</v>
      </c>
      <c r="R197" s="130">
        <v>550</v>
      </c>
      <c r="S197" s="130">
        <f t="shared" si="5"/>
        <v>500</v>
      </c>
      <c r="T197" s="909">
        <v>0.45</v>
      </c>
      <c r="U197" s="101" t="s">
        <v>144</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402</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403</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404</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405</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406</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410</v>
      </c>
      <c r="J203" s="101" t="s">
        <v>397</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395</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398</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399</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400</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401</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402</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403</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404</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405</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406</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809</v>
      </c>
      <c r="J213" s="101" t="s">
        <v>397</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395</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398</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399</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400</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401</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402</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403</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404</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405</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406</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810</v>
      </c>
      <c r="J223" s="101" t="s">
        <v>397</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395</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398</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399</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400</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401</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402</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403</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404</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405</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406</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811</v>
      </c>
      <c r="J233" s="101" t="s">
        <v>397</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395</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398</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399</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400</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401</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402</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403</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404</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405</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406</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812</v>
      </c>
      <c r="J243" s="101" t="s">
        <v>397</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395</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398</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399</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400</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401</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402</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403</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404</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405</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406</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813</v>
      </c>
      <c r="J253" s="101" t="s">
        <v>397</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395</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398</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399</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400</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401</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402</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403</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404</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405</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406</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814</v>
      </c>
      <c r="J263" s="101" t="s">
        <v>397</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395</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398</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399</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400</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401</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402</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403</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404</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405</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406</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815</v>
      </c>
      <c r="J273" s="101" t="s">
        <v>397</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395</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398</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399</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400</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401</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402</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403</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404</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405</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406</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816</v>
      </c>
      <c r="J283" s="101" t="s">
        <v>397</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395</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398</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399</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400</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401</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402</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403</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404</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405</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406</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471</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393</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387</v>
      </c>
      <c r="L306" s="23" t="s">
        <v>388</v>
      </c>
      <c r="M306" s="23" t="s">
        <v>390</v>
      </c>
      <c r="N306" s="23" t="s">
        <v>391</v>
      </c>
      <c r="O306" s="23" t="s">
        <v>392</v>
      </c>
      <c r="P306" s="23" t="s">
        <v>394</v>
      </c>
      <c r="Q306" s="23" t="s">
        <v>903</v>
      </c>
      <c r="R306" s="23" t="s">
        <v>904</v>
      </c>
      <c r="S306" s="23" t="s">
        <v>1187</v>
      </c>
      <c r="T306" s="23"/>
      <c r="U306" s="23"/>
      <c r="V306" s="23" t="s">
        <v>387</v>
      </c>
      <c r="W306" s="23" t="s">
        <v>388</v>
      </c>
      <c r="X306" s="23" t="s">
        <v>390</v>
      </c>
      <c r="Y306" s="23" t="s">
        <v>391</v>
      </c>
      <c r="Z306" s="23" t="s">
        <v>392</v>
      </c>
      <c r="AA306" s="23" t="s">
        <v>394</v>
      </c>
      <c r="AB306" s="23" t="s">
        <v>903</v>
      </c>
      <c r="AC306" s="23" t="s">
        <v>904</v>
      </c>
      <c r="AD306" s="23" t="s">
        <v>1187</v>
      </c>
      <c r="AE306" s="23" t="s">
        <v>392</v>
      </c>
      <c r="AF306" s="23" t="s">
        <v>392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839</v>
      </c>
      <c r="J307" s="101" t="s">
        <v>395</v>
      </c>
      <c r="K307" s="130">
        <v>100</v>
      </c>
      <c r="L307" s="130">
        <v>100</v>
      </c>
      <c r="M307" s="130">
        <v>100</v>
      </c>
      <c r="N307" s="130">
        <v>100</v>
      </c>
      <c r="O307" s="130">
        <v>100</v>
      </c>
      <c r="P307" s="130">
        <v>100</v>
      </c>
      <c r="Q307" s="130">
        <v>100</v>
      </c>
      <c r="R307" s="130">
        <v>100</v>
      </c>
      <c r="S307" s="130">
        <v>100</v>
      </c>
      <c r="T307" s="88"/>
      <c r="U307" s="101" t="s">
        <v>395</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f>
        <v>315</v>
      </c>
      <c r="T308" s="88"/>
      <c r="U308" s="101" t="s">
        <v>141</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f>
        <v>739</v>
      </c>
      <c r="T309" s="88"/>
      <c r="U309" s="101" t="s">
        <v>142</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1822</v>
      </c>
      <c r="T310" s="88"/>
      <c r="U310" s="101" t="s">
        <v>143</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2864</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410</v>
      </c>
      <c r="J317" s="101" t="s">
        <v>395</v>
      </c>
      <c r="K317" s="130">
        <v>200</v>
      </c>
      <c r="L317" s="130">
        <v>300</v>
      </c>
      <c r="M317" s="130">
        <v>300</v>
      </c>
      <c r="N317" s="244">
        <f t="shared" ref="N317:N380" si="45">$O317</f>
        <v>400</v>
      </c>
      <c r="O317" s="130">
        <v>400</v>
      </c>
      <c r="P317" s="130">
        <v>0</v>
      </c>
      <c r="Q317" s="130">
        <v>0</v>
      </c>
      <c r="R317" s="130">
        <v>0</v>
      </c>
      <c r="S317" s="130">
        <v>0</v>
      </c>
      <c r="T317" s="88"/>
      <c r="U317" s="101" t="s">
        <v>395</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809</v>
      </c>
      <c r="J327" s="101" t="s">
        <v>395</v>
      </c>
      <c r="K327" s="130">
        <v>200</v>
      </c>
      <c r="L327" s="130">
        <v>300</v>
      </c>
      <c r="M327" s="130">
        <v>300</v>
      </c>
      <c r="N327" s="244">
        <f t="shared" si="45"/>
        <v>400</v>
      </c>
      <c r="O327" s="130">
        <v>400</v>
      </c>
      <c r="P327" s="130">
        <v>0</v>
      </c>
      <c r="Q327" s="130">
        <v>0</v>
      </c>
      <c r="R327" s="130">
        <v>0</v>
      </c>
      <c r="S327" s="130">
        <v>0</v>
      </c>
      <c r="T327" s="88"/>
      <c r="U327" s="101" t="s">
        <v>395</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810</v>
      </c>
      <c r="J337" s="101" t="s">
        <v>395</v>
      </c>
      <c r="K337" s="130">
        <v>200</v>
      </c>
      <c r="L337" s="130">
        <v>300</v>
      </c>
      <c r="M337" s="130">
        <v>300</v>
      </c>
      <c r="N337" s="244">
        <f t="shared" si="45"/>
        <v>400</v>
      </c>
      <c r="O337" s="130">
        <v>400</v>
      </c>
      <c r="P337" s="130">
        <v>0</v>
      </c>
      <c r="Q337" s="130">
        <v>0</v>
      </c>
      <c r="R337" s="130">
        <v>0</v>
      </c>
      <c r="S337" s="130">
        <v>0</v>
      </c>
      <c r="T337" s="88"/>
      <c r="U337" s="101" t="s">
        <v>395</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811</v>
      </c>
      <c r="J347" s="101" t="s">
        <v>395</v>
      </c>
      <c r="K347" s="130">
        <v>200</v>
      </c>
      <c r="L347" s="130">
        <v>300</v>
      </c>
      <c r="M347" s="130">
        <v>300</v>
      </c>
      <c r="N347" s="244">
        <f t="shared" si="45"/>
        <v>400</v>
      </c>
      <c r="O347" s="130">
        <v>400</v>
      </c>
      <c r="P347" s="130">
        <v>0</v>
      </c>
      <c r="Q347" s="130">
        <v>0</v>
      </c>
      <c r="R347" s="130">
        <v>0</v>
      </c>
      <c r="S347" s="130">
        <v>0</v>
      </c>
      <c r="T347" s="88"/>
      <c r="U347" s="101" t="s">
        <v>395</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812</v>
      </c>
      <c r="J357" s="101" t="s">
        <v>395</v>
      </c>
      <c r="K357" s="130">
        <v>200</v>
      </c>
      <c r="L357" s="130">
        <v>300</v>
      </c>
      <c r="M357" s="130">
        <v>300</v>
      </c>
      <c r="N357" s="244">
        <f t="shared" si="45"/>
        <v>400</v>
      </c>
      <c r="O357" s="130">
        <v>400</v>
      </c>
      <c r="P357" s="130">
        <v>0</v>
      </c>
      <c r="Q357" s="130">
        <v>0</v>
      </c>
      <c r="R357" s="130">
        <v>0</v>
      </c>
      <c r="S357" s="130">
        <v>0</v>
      </c>
      <c r="T357" s="88"/>
      <c r="U357" s="101" t="s">
        <v>395</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813</v>
      </c>
      <c r="J367" s="101" t="s">
        <v>395</v>
      </c>
      <c r="K367" s="130">
        <v>200</v>
      </c>
      <c r="L367" s="130">
        <v>300</v>
      </c>
      <c r="M367" s="130">
        <v>300</v>
      </c>
      <c r="N367" s="244">
        <f t="shared" si="45"/>
        <v>400</v>
      </c>
      <c r="O367" s="130">
        <v>400</v>
      </c>
      <c r="P367" s="130">
        <v>0</v>
      </c>
      <c r="Q367" s="130">
        <v>0</v>
      </c>
      <c r="R367" s="130">
        <v>0</v>
      </c>
      <c r="S367" s="130">
        <v>0</v>
      </c>
      <c r="T367" s="88"/>
      <c r="U367" s="101" t="s">
        <v>395</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814</v>
      </c>
      <c r="J377" s="101" t="s">
        <v>395</v>
      </c>
      <c r="K377" s="130">
        <v>200</v>
      </c>
      <c r="L377" s="130">
        <v>300</v>
      </c>
      <c r="M377" s="130">
        <v>300</v>
      </c>
      <c r="N377" s="244">
        <f t="shared" si="45"/>
        <v>400</v>
      </c>
      <c r="O377" s="130">
        <v>400</v>
      </c>
      <c r="P377" s="130">
        <v>0</v>
      </c>
      <c r="Q377" s="130">
        <v>0</v>
      </c>
      <c r="R377" s="130">
        <v>0</v>
      </c>
      <c r="S377" s="130">
        <v>0</v>
      </c>
      <c r="T377" s="88"/>
      <c r="U377" s="101" t="s">
        <v>395</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815</v>
      </c>
      <c r="J387" s="101" t="s">
        <v>395</v>
      </c>
      <c r="K387" s="130">
        <v>200</v>
      </c>
      <c r="L387" s="130">
        <v>300</v>
      </c>
      <c r="M387" s="130">
        <v>300</v>
      </c>
      <c r="N387" s="244">
        <f t="shared" si="66"/>
        <v>400</v>
      </c>
      <c r="O387" s="130">
        <v>400</v>
      </c>
      <c r="P387" s="130">
        <v>0</v>
      </c>
      <c r="Q387" s="130">
        <v>0</v>
      </c>
      <c r="R387" s="130">
        <v>0</v>
      </c>
      <c r="S387" s="130">
        <v>0</v>
      </c>
      <c r="T387" s="88"/>
      <c r="U387" s="101" t="s">
        <v>395</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816</v>
      </c>
      <c r="J397" s="101" t="s">
        <v>395</v>
      </c>
      <c r="K397" s="130">
        <v>200</v>
      </c>
      <c r="L397" s="130">
        <v>300</v>
      </c>
      <c r="M397" s="130">
        <v>300</v>
      </c>
      <c r="N397" s="244">
        <f t="shared" si="71"/>
        <v>400</v>
      </c>
      <c r="O397" s="130">
        <v>400</v>
      </c>
      <c r="P397" s="130">
        <v>0</v>
      </c>
      <c r="Q397" s="130">
        <v>0</v>
      </c>
      <c r="R397" s="130">
        <v>0</v>
      </c>
      <c r="S397" s="130">
        <v>0</v>
      </c>
      <c r="T397" s="88"/>
      <c r="U397" s="101" t="s">
        <v>395</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395</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1201</v>
      </c>
      <c r="K450" s="613"/>
      <c r="L450" s="100"/>
      <c r="M450" s="100"/>
      <c r="N450" s="100"/>
      <c r="O450" s="613"/>
      <c r="P450" s="100"/>
      <c r="Q450" s="100"/>
      <c r="R450" s="100"/>
      <c r="S450" s="22"/>
      <c r="T450" s="22"/>
      <c r="U450" s="128" t="s">
        <v>826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397</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398</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399</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400</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401</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402</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403</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404</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405</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406</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847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846</v>
      </c>
      <c r="K476" s="17"/>
      <c r="L476" s="22"/>
      <c r="M476" s="22"/>
      <c r="N476" s="22"/>
      <c r="O476" s="22"/>
      <c r="P476" s="22"/>
      <c r="Q476" s="22"/>
      <c r="R476" s="22"/>
      <c r="S476" s="22"/>
      <c r="T476" s="23" t="s">
        <v>195</v>
      </c>
      <c r="U476" s="22"/>
      <c r="V476" s="22" t="s">
        <v>849</v>
      </c>
      <c r="W476" s="22"/>
      <c r="X476" s="23" t="s">
        <v>196</v>
      </c>
      <c r="Y476" s="23"/>
      <c r="Z476" s="24"/>
      <c r="AA476" s="24"/>
      <c r="AB476" s="24"/>
      <c r="AC476" s="240" t="s">
        <v>908</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829</v>
      </c>
      <c r="I477" s="600" t="s">
        <v>163</v>
      </c>
      <c r="J477" s="600" t="s">
        <v>396</v>
      </c>
      <c r="K477" s="600" t="s">
        <v>59</v>
      </c>
      <c r="L477" s="600" t="s">
        <v>60</v>
      </c>
      <c r="M477" s="600" t="s">
        <v>61</v>
      </c>
      <c r="N477" s="600" t="s">
        <v>62</v>
      </c>
      <c r="O477" s="600" t="s">
        <v>900</v>
      </c>
      <c r="P477" s="600" t="s">
        <v>901</v>
      </c>
      <c r="Q477" s="600" t="s">
        <v>902</v>
      </c>
      <c r="R477" s="600" t="s">
        <v>1186</v>
      </c>
      <c r="S477" s="599"/>
      <c r="T477" s="599" t="s">
        <v>197</v>
      </c>
      <c r="U477" s="599"/>
      <c r="V477" s="599" t="s">
        <v>848</v>
      </c>
      <c r="W477" s="599"/>
      <c r="X477" s="599"/>
      <c r="Y477" s="599"/>
      <c r="Z477" s="599"/>
      <c r="AA477" s="599"/>
      <c r="AB477" s="599"/>
      <c r="AC477" s="599" t="s">
        <v>829</v>
      </c>
      <c r="AD477" s="599" t="s">
        <v>909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839</v>
      </c>
      <c r="I478" s="103" t="s">
        <v>397</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398</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399</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400</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401</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402</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403</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404</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405</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406</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410</v>
      </c>
      <c r="I488" s="103" t="s">
        <v>397</v>
      </c>
      <c r="J488" s="230">
        <v>0.81</v>
      </c>
      <c r="K488" s="230">
        <v>0.81</v>
      </c>
      <c r="L488" s="230">
        <v>0.81</v>
      </c>
      <c r="M488" s="230">
        <v>0.81</v>
      </c>
      <c r="N488" s="230">
        <v>0.81</v>
      </c>
      <c r="O488" s="230">
        <v>0.81</v>
      </c>
      <c r="P488" s="230">
        <v>0.81</v>
      </c>
      <c r="Q488" s="230">
        <v>0.81</v>
      </c>
      <c r="R488" s="230">
        <v>0.81</v>
      </c>
      <c r="S488" s="601"/>
      <c r="T488" s="230">
        <v>-0.13</v>
      </c>
      <c r="U488" s="93"/>
      <c r="V488" s="794">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398</v>
      </c>
      <c r="J489" s="230">
        <v>0.81</v>
      </c>
      <c r="K489" s="230">
        <v>0.81</v>
      </c>
      <c r="L489" s="230">
        <v>0.81</v>
      </c>
      <c r="M489" s="230">
        <v>0.81</v>
      </c>
      <c r="N489" s="230">
        <v>0.81</v>
      </c>
      <c r="O489" s="230">
        <v>0.81</v>
      </c>
      <c r="P489" s="230">
        <v>0.81</v>
      </c>
      <c r="Q489" s="230">
        <v>0.81</v>
      </c>
      <c r="R489" s="230">
        <v>0.81</v>
      </c>
      <c r="S489" s="601"/>
      <c r="T489" s="230">
        <v>-0.13</v>
      </c>
      <c r="U489" s="93"/>
      <c r="V489" s="794">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399</v>
      </c>
      <c r="J490" s="230">
        <v>0.81</v>
      </c>
      <c r="K490" s="230">
        <v>0.81</v>
      </c>
      <c r="L490" s="230">
        <v>0.81</v>
      </c>
      <c r="M490" s="230">
        <v>0.81</v>
      </c>
      <c r="N490" s="230">
        <v>0.81</v>
      </c>
      <c r="O490" s="230">
        <v>0.81</v>
      </c>
      <c r="P490" s="230">
        <v>0.81</v>
      </c>
      <c r="Q490" s="230">
        <v>0.81</v>
      </c>
      <c r="R490" s="230">
        <v>0.81</v>
      </c>
      <c r="S490" s="601"/>
      <c r="T490" s="230">
        <v>-0.13</v>
      </c>
      <c r="U490" s="93"/>
      <c r="V490" s="794">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400</v>
      </c>
      <c r="J491" s="230">
        <v>0.75</v>
      </c>
      <c r="K491" s="230">
        <v>0.78</v>
      </c>
      <c r="L491" s="230">
        <v>0.78</v>
      </c>
      <c r="M491" s="230">
        <v>0.78</v>
      </c>
      <c r="N491" s="230">
        <v>0.78</v>
      </c>
      <c r="O491" s="230">
        <v>0.78</v>
      </c>
      <c r="P491" s="230">
        <v>0.78</v>
      </c>
      <c r="Q491" s="230">
        <v>0.78</v>
      </c>
      <c r="R491" s="230">
        <v>0.78</v>
      </c>
      <c r="S491" s="601"/>
      <c r="T491" s="230">
        <v>-0.1</v>
      </c>
      <c r="U491" s="93"/>
      <c r="V491" s="794">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401</v>
      </c>
      <c r="J492" s="230">
        <v>0.67</v>
      </c>
      <c r="K492" s="230">
        <v>0.72</v>
      </c>
      <c r="L492" s="230">
        <v>0.72</v>
      </c>
      <c r="M492" s="230">
        <v>0.72</v>
      </c>
      <c r="N492" s="230">
        <v>0.72</v>
      </c>
      <c r="O492" s="230">
        <v>0.72</v>
      </c>
      <c r="P492" s="230">
        <v>0.72</v>
      </c>
      <c r="Q492" s="230">
        <v>0.72</v>
      </c>
      <c r="R492" s="230">
        <v>0.72</v>
      </c>
      <c r="S492" s="601"/>
      <c r="T492" s="230">
        <v>-0.05</v>
      </c>
      <c r="U492" s="93"/>
      <c r="V492" s="794">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402</v>
      </c>
      <c r="J493" s="230">
        <v>0.73499999999999999</v>
      </c>
      <c r="K493" s="230">
        <v>0.6</v>
      </c>
      <c r="L493" s="230">
        <v>0.6</v>
      </c>
      <c r="M493" s="230">
        <v>0.6</v>
      </c>
      <c r="N493" s="230">
        <v>0.6</v>
      </c>
      <c r="O493" s="230">
        <v>0.6</v>
      </c>
      <c r="P493" s="230">
        <v>0.6</v>
      </c>
      <c r="Q493" s="230">
        <v>0.6</v>
      </c>
      <c r="R493" s="230">
        <v>0.6</v>
      </c>
      <c r="S493" s="601"/>
      <c r="T493" s="230">
        <v>-0.17</v>
      </c>
      <c r="U493" s="93"/>
      <c r="V493" s="794">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403</v>
      </c>
      <c r="J494" s="230">
        <v>0.71</v>
      </c>
      <c r="K494" s="230">
        <v>0.71</v>
      </c>
      <c r="L494" s="230">
        <v>0.71</v>
      </c>
      <c r="M494" s="230">
        <v>0.71</v>
      </c>
      <c r="N494" s="230">
        <v>0.71</v>
      </c>
      <c r="O494" s="230">
        <v>0.71</v>
      </c>
      <c r="P494" s="230">
        <v>0.71</v>
      </c>
      <c r="Q494" s="230">
        <v>0.71</v>
      </c>
      <c r="R494" s="230">
        <v>0.71</v>
      </c>
      <c r="S494" s="601"/>
      <c r="T494" s="230">
        <v>-0.17</v>
      </c>
      <c r="U494" s="93"/>
      <c r="V494" s="794">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404</v>
      </c>
      <c r="J495" s="230">
        <v>0.7</v>
      </c>
      <c r="K495" s="230">
        <v>0.75</v>
      </c>
      <c r="L495" s="230">
        <v>0.75</v>
      </c>
      <c r="M495" s="230">
        <v>0.75</v>
      </c>
      <c r="N495" s="230">
        <v>0.75</v>
      </c>
      <c r="O495" s="230">
        <v>0.75</v>
      </c>
      <c r="P495" s="230">
        <v>0.75</v>
      </c>
      <c r="Q495" s="230">
        <v>0.75</v>
      </c>
      <c r="R495" s="230">
        <v>0.75</v>
      </c>
      <c r="S495" s="601"/>
      <c r="T495" s="230">
        <v>-0.17</v>
      </c>
      <c r="U495" s="93"/>
      <c r="V495" s="794">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405</v>
      </c>
      <c r="J496" s="230">
        <v>0.74</v>
      </c>
      <c r="K496" s="230">
        <v>0.75</v>
      </c>
      <c r="L496" s="230">
        <v>0.75</v>
      </c>
      <c r="M496" s="230">
        <v>0.75</v>
      </c>
      <c r="N496" s="230">
        <v>0.75</v>
      </c>
      <c r="O496" s="230">
        <v>0.75</v>
      </c>
      <c r="P496" s="230">
        <v>0.75</v>
      </c>
      <c r="Q496" s="230">
        <v>0.75</v>
      </c>
      <c r="R496" s="230">
        <v>0.75</v>
      </c>
      <c r="S496" s="601"/>
      <c r="T496" s="230">
        <v>-0.17</v>
      </c>
      <c r="U496" s="93"/>
      <c r="V496" s="794">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406</v>
      </c>
      <c r="J497" s="230">
        <v>0.75</v>
      </c>
      <c r="K497" s="230">
        <v>0.75</v>
      </c>
      <c r="L497" s="230">
        <v>0.75</v>
      </c>
      <c r="M497" s="230">
        <v>0.75</v>
      </c>
      <c r="N497" s="230">
        <v>0.75</v>
      </c>
      <c r="O497" s="230">
        <v>0.75</v>
      </c>
      <c r="P497" s="230">
        <v>0.75</v>
      </c>
      <c r="Q497" s="230">
        <v>0.75</v>
      </c>
      <c r="R497" s="230">
        <v>0.75</v>
      </c>
      <c r="S497" s="601"/>
      <c r="T497" s="230">
        <v>-0.2</v>
      </c>
      <c r="U497" s="93"/>
      <c r="V497" s="794">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809</v>
      </c>
      <c r="I498" s="103" t="s">
        <v>397</v>
      </c>
      <c r="J498" s="230">
        <v>0.81</v>
      </c>
      <c r="K498" s="230">
        <v>0.81</v>
      </c>
      <c r="L498" s="230">
        <v>0.81</v>
      </c>
      <c r="M498" s="230">
        <v>0.81</v>
      </c>
      <c r="N498" s="230">
        <v>0.81</v>
      </c>
      <c r="O498" s="230">
        <v>0.81</v>
      </c>
      <c r="P498" s="230">
        <v>0.81</v>
      </c>
      <c r="Q498" s="230">
        <v>0.81</v>
      </c>
      <c r="R498" s="230">
        <v>0.81</v>
      </c>
      <c r="S498" s="601"/>
      <c r="T498" s="230">
        <v>-0.13</v>
      </c>
      <c r="U498" s="93"/>
      <c r="V498" s="794">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398</v>
      </c>
      <c r="J499" s="230">
        <v>0.81</v>
      </c>
      <c r="K499" s="230">
        <v>0.81</v>
      </c>
      <c r="L499" s="230">
        <v>0.81</v>
      </c>
      <c r="M499" s="230">
        <v>0.81</v>
      </c>
      <c r="N499" s="230">
        <v>0.81</v>
      </c>
      <c r="O499" s="230">
        <v>0.81</v>
      </c>
      <c r="P499" s="230">
        <v>0.81</v>
      </c>
      <c r="Q499" s="230">
        <v>0.81</v>
      </c>
      <c r="R499" s="230">
        <v>0.81</v>
      </c>
      <c r="S499" s="601"/>
      <c r="T499" s="230">
        <v>-0.13</v>
      </c>
      <c r="U499" s="93"/>
      <c r="V499" s="794">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399</v>
      </c>
      <c r="J500" s="230">
        <v>0.81</v>
      </c>
      <c r="K500" s="230">
        <v>0.81</v>
      </c>
      <c r="L500" s="230">
        <v>0.81</v>
      </c>
      <c r="M500" s="230">
        <v>0.81</v>
      </c>
      <c r="N500" s="230">
        <v>0.81</v>
      </c>
      <c r="O500" s="230">
        <v>0.81</v>
      </c>
      <c r="P500" s="230">
        <v>0.81</v>
      </c>
      <c r="Q500" s="230">
        <v>0.81</v>
      </c>
      <c r="R500" s="230">
        <v>0.81</v>
      </c>
      <c r="S500" s="601"/>
      <c r="T500" s="230">
        <v>-0.13</v>
      </c>
      <c r="U500" s="93"/>
      <c r="V500" s="794">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400</v>
      </c>
      <c r="J501" s="230">
        <v>0.75</v>
      </c>
      <c r="K501" s="230">
        <v>0.78</v>
      </c>
      <c r="L501" s="230">
        <v>0.78</v>
      </c>
      <c r="M501" s="230">
        <v>0.78</v>
      </c>
      <c r="N501" s="230">
        <v>0.78</v>
      </c>
      <c r="O501" s="230">
        <v>0.78</v>
      </c>
      <c r="P501" s="230">
        <v>0.78</v>
      </c>
      <c r="Q501" s="230">
        <v>0.78</v>
      </c>
      <c r="R501" s="230">
        <v>0.78</v>
      </c>
      <c r="S501" s="601"/>
      <c r="T501" s="230">
        <v>-0.1</v>
      </c>
      <c r="U501" s="93"/>
      <c r="V501" s="794">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401</v>
      </c>
      <c r="J502" s="230">
        <v>0.67</v>
      </c>
      <c r="K502" s="230">
        <v>0.72</v>
      </c>
      <c r="L502" s="230">
        <v>0.72</v>
      </c>
      <c r="M502" s="230">
        <v>0.72</v>
      </c>
      <c r="N502" s="230">
        <v>0.72</v>
      </c>
      <c r="O502" s="230">
        <v>0.72</v>
      </c>
      <c r="P502" s="230">
        <v>0.72</v>
      </c>
      <c r="Q502" s="230">
        <v>0.72</v>
      </c>
      <c r="R502" s="230">
        <v>0.72</v>
      </c>
      <c r="S502" s="601"/>
      <c r="T502" s="230">
        <v>-0.05</v>
      </c>
      <c r="U502" s="93"/>
      <c r="V502" s="794">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402</v>
      </c>
      <c r="J503" s="230">
        <v>0.73499999999999999</v>
      </c>
      <c r="K503" s="230">
        <v>0.6</v>
      </c>
      <c r="L503" s="230">
        <v>0.6</v>
      </c>
      <c r="M503" s="230">
        <v>0.6</v>
      </c>
      <c r="N503" s="230">
        <v>0.6</v>
      </c>
      <c r="O503" s="230">
        <v>0.6</v>
      </c>
      <c r="P503" s="230">
        <v>0.6</v>
      </c>
      <c r="Q503" s="230">
        <v>0.6</v>
      </c>
      <c r="R503" s="230">
        <v>0.6</v>
      </c>
      <c r="S503" s="601"/>
      <c r="T503" s="230">
        <v>-0.17</v>
      </c>
      <c r="U503" s="93"/>
      <c r="V503" s="794">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403</v>
      </c>
      <c r="J504" s="230">
        <v>0.71</v>
      </c>
      <c r="K504" s="230">
        <v>0.71</v>
      </c>
      <c r="L504" s="230">
        <v>0.71</v>
      </c>
      <c r="M504" s="230">
        <v>0.71</v>
      </c>
      <c r="N504" s="230">
        <v>0.71</v>
      </c>
      <c r="O504" s="230">
        <v>0.71</v>
      </c>
      <c r="P504" s="230">
        <v>0.71</v>
      </c>
      <c r="Q504" s="230">
        <v>0.71</v>
      </c>
      <c r="R504" s="230">
        <v>0.71</v>
      </c>
      <c r="S504" s="601"/>
      <c r="T504" s="230">
        <v>-0.17</v>
      </c>
      <c r="U504" s="93"/>
      <c r="V504" s="794">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404</v>
      </c>
      <c r="J505" s="230">
        <v>0.7</v>
      </c>
      <c r="K505" s="230">
        <v>0.75</v>
      </c>
      <c r="L505" s="230">
        <v>0.75</v>
      </c>
      <c r="M505" s="230">
        <v>0.75</v>
      </c>
      <c r="N505" s="230">
        <v>0.75</v>
      </c>
      <c r="O505" s="230">
        <v>0.75</v>
      </c>
      <c r="P505" s="230">
        <v>0.75</v>
      </c>
      <c r="Q505" s="230">
        <v>0.75</v>
      </c>
      <c r="R505" s="230">
        <v>0.75</v>
      </c>
      <c r="S505" s="601"/>
      <c r="T505" s="230">
        <v>-0.17</v>
      </c>
      <c r="U505" s="93"/>
      <c r="V505" s="794">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405</v>
      </c>
      <c r="J506" s="230">
        <v>0.74</v>
      </c>
      <c r="K506" s="230">
        <v>0.75</v>
      </c>
      <c r="L506" s="230">
        <v>0.75</v>
      </c>
      <c r="M506" s="230">
        <v>0.75</v>
      </c>
      <c r="N506" s="230">
        <v>0.75</v>
      </c>
      <c r="O506" s="230">
        <v>0.75</v>
      </c>
      <c r="P506" s="230">
        <v>0.75</v>
      </c>
      <c r="Q506" s="230">
        <v>0.75</v>
      </c>
      <c r="R506" s="230">
        <v>0.75</v>
      </c>
      <c r="S506" s="601"/>
      <c r="T506" s="230">
        <v>-0.17</v>
      </c>
      <c r="U506" s="93"/>
      <c r="V506" s="794">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406</v>
      </c>
      <c r="J507" s="230">
        <v>0.75</v>
      </c>
      <c r="K507" s="230">
        <v>0.75</v>
      </c>
      <c r="L507" s="230">
        <v>0.75</v>
      </c>
      <c r="M507" s="230">
        <v>0.75</v>
      </c>
      <c r="N507" s="230">
        <v>0.75</v>
      </c>
      <c r="O507" s="230">
        <v>0.75</v>
      </c>
      <c r="P507" s="230">
        <v>0.75</v>
      </c>
      <c r="Q507" s="230">
        <v>0.75</v>
      </c>
      <c r="R507" s="230">
        <v>0.75</v>
      </c>
      <c r="S507" s="601"/>
      <c r="T507" s="230">
        <v>-0.2</v>
      </c>
      <c r="U507" s="93"/>
      <c r="V507" s="794">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810</v>
      </c>
      <c r="I508" s="103" t="s">
        <v>397</v>
      </c>
      <c r="J508" s="230">
        <v>0.81</v>
      </c>
      <c r="K508" s="230">
        <v>0.81</v>
      </c>
      <c r="L508" s="230">
        <v>0.81</v>
      </c>
      <c r="M508" s="230">
        <v>0.81</v>
      </c>
      <c r="N508" s="230">
        <v>0.81</v>
      </c>
      <c r="O508" s="230">
        <v>0.81</v>
      </c>
      <c r="P508" s="230">
        <v>0.81</v>
      </c>
      <c r="Q508" s="230">
        <v>0.81</v>
      </c>
      <c r="R508" s="230">
        <v>0.81</v>
      </c>
      <c r="S508" s="601"/>
      <c r="T508" s="230">
        <v>-0.13</v>
      </c>
      <c r="U508" s="93"/>
      <c r="V508" s="794">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398</v>
      </c>
      <c r="J509" s="230">
        <v>0.81</v>
      </c>
      <c r="K509" s="230">
        <v>0.81</v>
      </c>
      <c r="L509" s="230">
        <v>0.81</v>
      </c>
      <c r="M509" s="230">
        <v>0.81</v>
      </c>
      <c r="N509" s="230">
        <v>0.81</v>
      </c>
      <c r="O509" s="230">
        <v>0.81</v>
      </c>
      <c r="P509" s="230">
        <v>0.81</v>
      </c>
      <c r="Q509" s="230">
        <v>0.81</v>
      </c>
      <c r="R509" s="230">
        <v>0.81</v>
      </c>
      <c r="S509" s="601"/>
      <c r="T509" s="230">
        <v>-0.13</v>
      </c>
      <c r="U509" s="93"/>
      <c r="V509" s="794">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399</v>
      </c>
      <c r="J510" s="230">
        <v>0.81</v>
      </c>
      <c r="K510" s="230">
        <v>0.81</v>
      </c>
      <c r="L510" s="230">
        <v>0.81</v>
      </c>
      <c r="M510" s="230">
        <v>0.81</v>
      </c>
      <c r="N510" s="230">
        <v>0.81</v>
      </c>
      <c r="O510" s="230">
        <v>0.81</v>
      </c>
      <c r="P510" s="230">
        <v>0.81</v>
      </c>
      <c r="Q510" s="230">
        <v>0.81</v>
      </c>
      <c r="R510" s="230">
        <v>0.81</v>
      </c>
      <c r="S510" s="601"/>
      <c r="T510" s="230">
        <v>-0.13</v>
      </c>
      <c r="U510" s="93"/>
      <c r="V510" s="794">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400</v>
      </c>
      <c r="J511" s="230">
        <v>0.75</v>
      </c>
      <c r="K511" s="230">
        <v>0.78</v>
      </c>
      <c r="L511" s="230">
        <v>0.78</v>
      </c>
      <c r="M511" s="230">
        <v>0.78</v>
      </c>
      <c r="N511" s="230">
        <v>0.78</v>
      </c>
      <c r="O511" s="230">
        <v>0.78</v>
      </c>
      <c r="P511" s="230">
        <v>0.78</v>
      </c>
      <c r="Q511" s="230">
        <v>0.78</v>
      </c>
      <c r="R511" s="230">
        <v>0.78</v>
      </c>
      <c r="S511" s="601"/>
      <c r="T511" s="230">
        <v>-0.1</v>
      </c>
      <c r="U511" s="93"/>
      <c r="V511" s="794">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401</v>
      </c>
      <c r="J512" s="230">
        <v>0.67</v>
      </c>
      <c r="K512" s="230">
        <v>0.72</v>
      </c>
      <c r="L512" s="230">
        <v>0.72</v>
      </c>
      <c r="M512" s="230">
        <v>0.72</v>
      </c>
      <c r="N512" s="230">
        <v>0.72</v>
      </c>
      <c r="O512" s="230">
        <v>0.72</v>
      </c>
      <c r="P512" s="230">
        <v>0.72</v>
      </c>
      <c r="Q512" s="230">
        <v>0.72</v>
      </c>
      <c r="R512" s="230">
        <v>0.72</v>
      </c>
      <c r="S512" s="601"/>
      <c r="T512" s="230">
        <v>-0.05</v>
      </c>
      <c r="U512" s="93"/>
      <c r="V512" s="794">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402</v>
      </c>
      <c r="J513" s="230">
        <v>0.73499999999999999</v>
      </c>
      <c r="K513" s="230">
        <v>0.6</v>
      </c>
      <c r="L513" s="230">
        <v>0.6</v>
      </c>
      <c r="M513" s="230">
        <v>0.6</v>
      </c>
      <c r="N513" s="230">
        <v>0.6</v>
      </c>
      <c r="O513" s="230">
        <v>0.6</v>
      </c>
      <c r="P513" s="230">
        <v>0.6</v>
      </c>
      <c r="Q513" s="230">
        <v>0.6</v>
      </c>
      <c r="R513" s="230">
        <v>0.6</v>
      </c>
      <c r="S513" s="601"/>
      <c r="T513" s="230">
        <v>-0.17</v>
      </c>
      <c r="U513" s="93"/>
      <c r="V513" s="794">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403</v>
      </c>
      <c r="J514" s="230">
        <v>0.71</v>
      </c>
      <c r="K514" s="230">
        <v>0.71</v>
      </c>
      <c r="L514" s="230">
        <v>0.71</v>
      </c>
      <c r="M514" s="230">
        <v>0.71</v>
      </c>
      <c r="N514" s="230">
        <v>0.71</v>
      </c>
      <c r="O514" s="230">
        <v>0.71</v>
      </c>
      <c r="P514" s="230">
        <v>0.71</v>
      </c>
      <c r="Q514" s="230">
        <v>0.71</v>
      </c>
      <c r="R514" s="230">
        <v>0.71</v>
      </c>
      <c r="S514" s="601"/>
      <c r="T514" s="230">
        <v>-0.17</v>
      </c>
      <c r="U514" s="93"/>
      <c r="V514" s="794">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404</v>
      </c>
      <c r="J515" s="230">
        <v>0.7</v>
      </c>
      <c r="K515" s="230">
        <v>0.75</v>
      </c>
      <c r="L515" s="230">
        <v>0.75</v>
      </c>
      <c r="M515" s="230">
        <v>0.75</v>
      </c>
      <c r="N515" s="230">
        <v>0.75</v>
      </c>
      <c r="O515" s="230">
        <v>0.75</v>
      </c>
      <c r="P515" s="230">
        <v>0.75</v>
      </c>
      <c r="Q515" s="230">
        <v>0.75</v>
      </c>
      <c r="R515" s="230">
        <v>0.75</v>
      </c>
      <c r="S515" s="601"/>
      <c r="T515" s="230">
        <v>-0.17</v>
      </c>
      <c r="U515" s="93"/>
      <c r="V515" s="794">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405</v>
      </c>
      <c r="J516" s="230">
        <v>0.74</v>
      </c>
      <c r="K516" s="230">
        <v>0.75</v>
      </c>
      <c r="L516" s="230">
        <v>0.75</v>
      </c>
      <c r="M516" s="230">
        <v>0.75</v>
      </c>
      <c r="N516" s="230">
        <v>0.75</v>
      </c>
      <c r="O516" s="230">
        <v>0.75</v>
      </c>
      <c r="P516" s="230">
        <v>0.75</v>
      </c>
      <c r="Q516" s="230">
        <v>0.75</v>
      </c>
      <c r="R516" s="230">
        <v>0.75</v>
      </c>
      <c r="S516" s="601"/>
      <c r="T516" s="230">
        <v>-0.17</v>
      </c>
      <c r="U516" s="93"/>
      <c r="V516" s="794">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406</v>
      </c>
      <c r="J517" s="230">
        <v>0.75</v>
      </c>
      <c r="K517" s="230">
        <v>0.75</v>
      </c>
      <c r="L517" s="230">
        <v>0.75</v>
      </c>
      <c r="M517" s="230">
        <v>0.75</v>
      </c>
      <c r="N517" s="230">
        <v>0.75</v>
      </c>
      <c r="O517" s="230">
        <v>0.75</v>
      </c>
      <c r="P517" s="230">
        <v>0.75</v>
      </c>
      <c r="Q517" s="230">
        <v>0.75</v>
      </c>
      <c r="R517" s="230">
        <v>0.75</v>
      </c>
      <c r="S517" s="601"/>
      <c r="T517" s="230">
        <v>-0.2</v>
      </c>
      <c r="U517" s="93"/>
      <c r="V517" s="794">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811</v>
      </c>
      <c r="I518" s="103" t="s">
        <v>397</v>
      </c>
      <c r="J518" s="230">
        <v>0.81</v>
      </c>
      <c r="K518" s="230">
        <v>0.81</v>
      </c>
      <c r="L518" s="230">
        <v>0.81</v>
      </c>
      <c r="M518" s="230">
        <v>0.81</v>
      </c>
      <c r="N518" s="230">
        <v>0.81</v>
      </c>
      <c r="O518" s="230">
        <v>0.81</v>
      </c>
      <c r="P518" s="230">
        <v>0.81</v>
      </c>
      <c r="Q518" s="230">
        <v>0.81</v>
      </c>
      <c r="R518" s="230">
        <v>0.81</v>
      </c>
      <c r="S518" s="601"/>
      <c r="T518" s="230">
        <v>-0.13</v>
      </c>
      <c r="U518" s="93"/>
      <c r="V518" s="794">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398</v>
      </c>
      <c r="J519" s="230">
        <v>0.81</v>
      </c>
      <c r="K519" s="230">
        <v>0.81</v>
      </c>
      <c r="L519" s="230">
        <v>0.81</v>
      </c>
      <c r="M519" s="230">
        <v>0.81</v>
      </c>
      <c r="N519" s="230">
        <v>0.81</v>
      </c>
      <c r="O519" s="230">
        <v>0.81</v>
      </c>
      <c r="P519" s="230">
        <v>0.81</v>
      </c>
      <c r="Q519" s="230">
        <v>0.81</v>
      </c>
      <c r="R519" s="230">
        <v>0.81</v>
      </c>
      <c r="S519" s="601"/>
      <c r="T519" s="230">
        <v>-0.13</v>
      </c>
      <c r="U519" s="93"/>
      <c r="V519" s="794">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399</v>
      </c>
      <c r="J520" s="230">
        <v>0.81</v>
      </c>
      <c r="K520" s="230">
        <v>0.81</v>
      </c>
      <c r="L520" s="230">
        <v>0.81</v>
      </c>
      <c r="M520" s="230">
        <v>0.81</v>
      </c>
      <c r="N520" s="230">
        <v>0.81</v>
      </c>
      <c r="O520" s="230">
        <v>0.81</v>
      </c>
      <c r="P520" s="230">
        <v>0.81</v>
      </c>
      <c r="Q520" s="230">
        <v>0.81</v>
      </c>
      <c r="R520" s="230">
        <v>0.81</v>
      </c>
      <c r="S520" s="601"/>
      <c r="T520" s="230">
        <v>-0.13</v>
      </c>
      <c r="U520" s="93"/>
      <c r="V520" s="794">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400</v>
      </c>
      <c r="J521" s="230">
        <v>0.75</v>
      </c>
      <c r="K521" s="230">
        <v>0.78</v>
      </c>
      <c r="L521" s="230">
        <v>0.78</v>
      </c>
      <c r="M521" s="230">
        <v>0.78</v>
      </c>
      <c r="N521" s="230">
        <v>0.78</v>
      </c>
      <c r="O521" s="230">
        <v>0.78</v>
      </c>
      <c r="P521" s="230">
        <v>0.78</v>
      </c>
      <c r="Q521" s="230">
        <v>0.78</v>
      </c>
      <c r="R521" s="230">
        <v>0.78</v>
      </c>
      <c r="S521" s="601"/>
      <c r="T521" s="230">
        <v>-0.1</v>
      </c>
      <c r="U521" s="93"/>
      <c r="V521" s="794">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401</v>
      </c>
      <c r="J522" s="230">
        <v>0.67</v>
      </c>
      <c r="K522" s="230">
        <v>0.72</v>
      </c>
      <c r="L522" s="230">
        <v>0.72</v>
      </c>
      <c r="M522" s="230">
        <v>0.72</v>
      </c>
      <c r="N522" s="230">
        <v>0.72</v>
      </c>
      <c r="O522" s="230">
        <v>0.72</v>
      </c>
      <c r="P522" s="230">
        <v>0.72</v>
      </c>
      <c r="Q522" s="230">
        <v>0.72</v>
      </c>
      <c r="R522" s="230">
        <v>0.72</v>
      </c>
      <c r="S522" s="601"/>
      <c r="T522" s="230">
        <v>-0.05</v>
      </c>
      <c r="U522" s="93"/>
      <c r="V522" s="794">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402</v>
      </c>
      <c r="J523" s="230">
        <v>0.73499999999999999</v>
      </c>
      <c r="K523" s="230">
        <v>0.6</v>
      </c>
      <c r="L523" s="230">
        <v>0.6</v>
      </c>
      <c r="M523" s="230">
        <v>0.6</v>
      </c>
      <c r="N523" s="230">
        <v>0.6</v>
      </c>
      <c r="O523" s="230">
        <v>0.6</v>
      </c>
      <c r="P523" s="230">
        <v>0.6</v>
      </c>
      <c r="Q523" s="230">
        <v>0.6</v>
      </c>
      <c r="R523" s="230">
        <v>0.6</v>
      </c>
      <c r="S523" s="601"/>
      <c r="T523" s="230">
        <v>-0.17</v>
      </c>
      <c r="U523" s="93"/>
      <c r="V523" s="794">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403</v>
      </c>
      <c r="J524" s="230">
        <v>0.71</v>
      </c>
      <c r="K524" s="230">
        <v>0.71</v>
      </c>
      <c r="L524" s="230">
        <v>0.71</v>
      </c>
      <c r="M524" s="230">
        <v>0.71</v>
      </c>
      <c r="N524" s="230">
        <v>0.71</v>
      </c>
      <c r="O524" s="230">
        <v>0.71</v>
      </c>
      <c r="P524" s="230">
        <v>0.71</v>
      </c>
      <c r="Q524" s="230">
        <v>0.71</v>
      </c>
      <c r="R524" s="230">
        <v>0.71</v>
      </c>
      <c r="S524" s="601"/>
      <c r="T524" s="230">
        <v>-0.17</v>
      </c>
      <c r="U524" s="93"/>
      <c r="V524" s="794">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404</v>
      </c>
      <c r="J525" s="230">
        <v>0.7</v>
      </c>
      <c r="K525" s="230">
        <v>0.75</v>
      </c>
      <c r="L525" s="230">
        <v>0.75</v>
      </c>
      <c r="M525" s="230">
        <v>0.75</v>
      </c>
      <c r="N525" s="230">
        <v>0.75</v>
      </c>
      <c r="O525" s="230">
        <v>0.75</v>
      </c>
      <c r="P525" s="230">
        <v>0.75</v>
      </c>
      <c r="Q525" s="230">
        <v>0.75</v>
      </c>
      <c r="R525" s="230">
        <v>0.75</v>
      </c>
      <c r="S525" s="601"/>
      <c r="T525" s="230">
        <v>-0.17</v>
      </c>
      <c r="U525" s="93"/>
      <c r="V525" s="794">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405</v>
      </c>
      <c r="J526" s="230">
        <v>0.74</v>
      </c>
      <c r="K526" s="230">
        <v>0.75</v>
      </c>
      <c r="L526" s="230">
        <v>0.75</v>
      </c>
      <c r="M526" s="230">
        <v>0.75</v>
      </c>
      <c r="N526" s="230">
        <v>0.75</v>
      </c>
      <c r="O526" s="230">
        <v>0.75</v>
      </c>
      <c r="P526" s="230">
        <v>0.75</v>
      </c>
      <c r="Q526" s="230">
        <v>0.75</v>
      </c>
      <c r="R526" s="230">
        <v>0.75</v>
      </c>
      <c r="S526" s="601"/>
      <c r="T526" s="230">
        <v>-0.17</v>
      </c>
      <c r="U526" s="93"/>
      <c r="V526" s="794">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406</v>
      </c>
      <c r="J527" s="230">
        <v>0.75</v>
      </c>
      <c r="K527" s="230">
        <v>0.75</v>
      </c>
      <c r="L527" s="230">
        <v>0.75</v>
      </c>
      <c r="M527" s="230">
        <v>0.75</v>
      </c>
      <c r="N527" s="230">
        <v>0.75</v>
      </c>
      <c r="O527" s="230">
        <v>0.75</v>
      </c>
      <c r="P527" s="230">
        <v>0.75</v>
      </c>
      <c r="Q527" s="230">
        <v>0.75</v>
      </c>
      <c r="R527" s="230">
        <v>0.75</v>
      </c>
      <c r="S527" s="601"/>
      <c r="T527" s="230">
        <v>-0.2</v>
      </c>
      <c r="U527" s="93"/>
      <c r="V527" s="794">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812</v>
      </c>
      <c r="I528" s="103" t="s">
        <v>397</v>
      </c>
      <c r="J528" s="230">
        <v>0.81</v>
      </c>
      <c r="K528" s="230">
        <v>0.81</v>
      </c>
      <c r="L528" s="230">
        <v>0.81</v>
      </c>
      <c r="M528" s="230">
        <v>0.81</v>
      </c>
      <c r="N528" s="230">
        <v>0.81</v>
      </c>
      <c r="O528" s="230">
        <v>0.81</v>
      </c>
      <c r="P528" s="230">
        <v>0.81</v>
      </c>
      <c r="Q528" s="230">
        <v>0.81</v>
      </c>
      <c r="R528" s="230">
        <v>0.81</v>
      </c>
      <c r="S528" s="601"/>
      <c r="T528" s="230">
        <v>-0.13</v>
      </c>
      <c r="U528" s="93"/>
      <c r="V528" s="794">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398</v>
      </c>
      <c r="J529" s="230">
        <v>0.81</v>
      </c>
      <c r="K529" s="230">
        <v>0.81</v>
      </c>
      <c r="L529" s="230">
        <v>0.81</v>
      </c>
      <c r="M529" s="230">
        <v>0.81</v>
      </c>
      <c r="N529" s="230">
        <v>0.81</v>
      </c>
      <c r="O529" s="230">
        <v>0.81</v>
      </c>
      <c r="P529" s="230">
        <v>0.81</v>
      </c>
      <c r="Q529" s="230">
        <v>0.81</v>
      </c>
      <c r="R529" s="230">
        <v>0.81</v>
      </c>
      <c r="S529" s="601"/>
      <c r="T529" s="230">
        <v>-0.13</v>
      </c>
      <c r="U529" s="93"/>
      <c r="V529" s="794">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399</v>
      </c>
      <c r="J530" s="230">
        <v>0.81</v>
      </c>
      <c r="K530" s="230">
        <v>0.81</v>
      </c>
      <c r="L530" s="230">
        <v>0.81</v>
      </c>
      <c r="M530" s="230">
        <v>0.81</v>
      </c>
      <c r="N530" s="230">
        <v>0.81</v>
      </c>
      <c r="O530" s="230">
        <v>0.81</v>
      </c>
      <c r="P530" s="230">
        <v>0.81</v>
      </c>
      <c r="Q530" s="230">
        <v>0.81</v>
      </c>
      <c r="R530" s="230">
        <v>0.81</v>
      </c>
      <c r="S530" s="601"/>
      <c r="T530" s="230">
        <v>-0.13</v>
      </c>
      <c r="U530" s="93"/>
      <c r="V530" s="794">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400</v>
      </c>
      <c r="J531" s="230">
        <v>0.75</v>
      </c>
      <c r="K531" s="230">
        <v>0.78</v>
      </c>
      <c r="L531" s="230">
        <v>0.78</v>
      </c>
      <c r="M531" s="230">
        <v>0.78</v>
      </c>
      <c r="N531" s="230">
        <v>0.78</v>
      </c>
      <c r="O531" s="230">
        <v>0.78</v>
      </c>
      <c r="P531" s="230">
        <v>0.78</v>
      </c>
      <c r="Q531" s="230">
        <v>0.78</v>
      </c>
      <c r="R531" s="230">
        <v>0.78</v>
      </c>
      <c r="S531" s="601"/>
      <c r="T531" s="230">
        <v>-0.1</v>
      </c>
      <c r="U531" s="93"/>
      <c r="V531" s="794">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401</v>
      </c>
      <c r="J532" s="230">
        <v>0.67</v>
      </c>
      <c r="K532" s="230">
        <v>0.72</v>
      </c>
      <c r="L532" s="230">
        <v>0.72</v>
      </c>
      <c r="M532" s="230">
        <v>0.72</v>
      </c>
      <c r="N532" s="230">
        <v>0.72</v>
      </c>
      <c r="O532" s="230">
        <v>0.72</v>
      </c>
      <c r="P532" s="230">
        <v>0.72</v>
      </c>
      <c r="Q532" s="230">
        <v>0.72</v>
      </c>
      <c r="R532" s="230">
        <v>0.72</v>
      </c>
      <c r="S532" s="601"/>
      <c r="T532" s="230">
        <v>-0.05</v>
      </c>
      <c r="U532" s="93"/>
      <c r="V532" s="794">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402</v>
      </c>
      <c r="J533" s="230">
        <v>0.73499999999999999</v>
      </c>
      <c r="K533" s="230">
        <v>0.6</v>
      </c>
      <c r="L533" s="230">
        <v>0.6</v>
      </c>
      <c r="M533" s="230">
        <v>0.6</v>
      </c>
      <c r="N533" s="230">
        <v>0.6</v>
      </c>
      <c r="O533" s="230">
        <v>0.6</v>
      </c>
      <c r="P533" s="230">
        <v>0.6</v>
      </c>
      <c r="Q533" s="230">
        <v>0.6</v>
      </c>
      <c r="R533" s="230">
        <v>0.6</v>
      </c>
      <c r="S533" s="601"/>
      <c r="T533" s="230">
        <v>-0.17</v>
      </c>
      <c r="U533" s="93"/>
      <c r="V533" s="794">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403</v>
      </c>
      <c r="J534" s="230">
        <v>0.71</v>
      </c>
      <c r="K534" s="230">
        <v>0.71</v>
      </c>
      <c r="L534" s="230">
        <v>0.71</v>
      </c>
      <c r="M534" s="230">
        <v>0.71</v>
      </c>
      <c r="N534" s="230">
        <v>0.71</v>
      </c>
      <c r="O534" s="230">
        <v>0.71</v>
      </c>
      <c r="P534" s="230">
        <v>0.71</v>
      </c>
      <c r="Q534" s="230">
        <v>0.71</v>
      </c>
      <c r="R534" s="230">
        <v>0.71</v>
      </c>
      <c r="S534" s="601"/>
      <c r="T534" s="230">
        <v>-0.17</v>
      </c>
      <c r="U534" s="93"/>
      <c r="V534" s="794">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404</v>
      </c>
      <c r="J535" s="230">
        <v>0.7</v>
      </c>
      <c r="K535" s="230">
        <v>0.75</v>
      </c>
      <c r="L535" s="230">
        <v>0.75</v>
      </c>
      <c r="M535" s="230">
        <v>0.75</v>
      </c>
      <c r="N535" s="230">
        <v>0.75</v>
      </c>
      <c r="O535" s="230">
        <v>0.75</v>
      </c>
      <c r="P535" s="230">
        <v>0.75</v>
      </c>
      <c r="Q535" s="230">
        <v>0.75</v>
      </c>
      <c r="R535" s="230">
        <v>0.75</v>
      </c>
      <c r="S535" s="601"/>
      <c r="T535" s="230">
        <v>-0.17</v>
      </c>
      <c r="U535" s="93"/>
      <c r="V535" s="794">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405</v>
      </c>
      <c r="J536" s="230">
        <v>0.74</v>
      </c>
      <c r="K536" s="230">
        <v>0.75</v>
      </c>
      <c r="L536" s="230">
        <v>0.75</v>
      </c>
      <c r="M536" s="230">
        <v>0.75</v>
      </c>
      <c r="N536" s="230">
        <v>0.75</v>
      </c>
      <c r="O536" s="230">
        <v>0.75</v>
      </c>
      <c r="P536" s="230">
        <v>0.75</v>
      </c>
      <c r="Q536" s="230">
        <v>0.75</v>
      </c>
      <c r="R536" s="230">
        <v>0.75</v>
      </c>
      <c r="S536" s="601"/>
      <c r="T536" s="230">
        <v>-0.17</v>
      </c>
      <c r="U536" s="93"/>
      <c r="V536" s="794">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406</v>
      </c>
      <c r="J537" s="230">
        <v>0.75</v>
      </c>
      <c r="K537" s="230">
        <v>0.75</v>
      </c>
      <c r="L537" s="230">
        <v>0.75</v>
      </c>
      <c r="M537" s="230">
        <v>0.75</v>
      </c>
      <c r="N537" s="230">
        <v>0.75</v>
      </c>
      <c r="O537" s="230">
        <v>0.75</v>
      </c>
      <c r="P537" s="230">
        <v>0.75</v>
      </c>
      <c r="Q537" s="230">
        <v>0.75</v>
      </c>
      <c r="R537" s="230">
        <v>0.75</v>
      </c>
      <c r="S537" s="601"/>
      <c r="T537" s="230">
        <v>-0.2</v>
      </c>
      <c r="U537" s="93"/>
      <c r="V537" s="794">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813</v>
      </c>
      <c r="I538" s="103" t="s">
        <v>397</v>
      </c>
      <c r="J538" s="230">
        <v>0.81</v>
      </c>
      <c r="K538" s="230">
        <v>0.81</v>
      </c>
      <c r="L538" s="230">
        <v>0.81</v>
      </c>
      <c r="M538" s="230">
        <v>0.81</v>
      </c>
      <c r="N538" s="230">
        <v>0.81</v>
      </c>
      <c r="O538" s="230">
        <v>0.81</v>
      </c>
      <c r="P538" s="230">
        <v>0.81</v>
      </c>
      <c r="Q538" s="230">
        <v>0.81</v>
      </c>
      <c r="R538" s="230">
        <v>0.81</v>
      </c>
      <c r="S538" s="601"/>
      <c r="T538" s="230">
        <v>-0.13</v>
      </c>
      <c r="U538" s="93"/>
      <c r="V538" s="794">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398</v>
      </c>
      <c r="J539" s="230">
        <v>0.81</v>
      </c>
      <c r="K539" s="230">
        <v>0.81</v>
      </c>
      <c r="L539" s="230">
        <v>0.81</v>
      </c>
      <c r="M539" s="230">
        <v>0.81</v>
      </c>
      <c r="N539" s="230">
        <v>0.81</v>
      </c>
      <c r="O539" s="230">
        <v>0.81</v>
      </c>
      <c r="P539" s="230">
        <v>0.81</v>
      </c>
      <c r="Q539" s="230">
        <v>0.81</v>
      </c>
      <c r="R539" s="230">
        <v>0.81</v>
      </c>
      <c r="S539" s="601"/>
      <c r="T539" s="230">
        <v>-0.13</v>
      </c>
      <c r="U539" s="93"/>
      <c r="V539" s="794">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399</v>
      </c>
      <c r="J540" s="230">
        <v>0.81</v>
      </c>
      <c r="K540" s="230">
        <v>0.81</v>
      </c>
      <c r="L540" s="230">
        <v>0.81</v>
      </c>
      <c r="M540" s="230">
        <v>0.81</v>
      </c>
      <c r="N540" s="230">
        <v>0.81</v>
      </c>
      <c r="O540" s="230">
        <v>0.81</v>
      </c>
      <c r="P540" s="230">
        <v>0.81</v>
      </c>
      <c r="Q540" s="230">
        <v>0.81</v>
      </c>
      <c r="R540" s="230">
        <v>0.81</v>
      </c>
      <c r="S540" s="601"/>
      <c r="T540" s="230">
        <v>-0.13</v>
      </c>
      <c r="U540" s="93"/>
      <c r="V540" s="794">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400</v>
      </c>
      <c r="J541" s="230">
        <v>0.75</v>
      </c>
      <c r="K541" s="230">
        <v>0.78</v>
      </c>
      <c r="L541" s="230">
        <v>0.78</v>
      </c>
      <c r="M541" s="230">
        <v>0.78</v>
      </c>
      <c r="N541" s="230">
        <v>0.78</v>
      </c>
      <c r="O541" s="230">
        <v>0.78</v>
      </c>
      <c r="P541" s="230">
        <v>0.78</v>
      </c>
      <c r="Q541" s="230">
        <v>0.78</v>
      </c>
      <c r="R541" s="230">
        <v>0.78</v>
      </c>
      <c r="S541" s="601"/>
      <c r="T541" s="230">
        <v>-0.1</v>
      </c>
      <c r="U541" s="93"/>
      <c r="V541" s="794">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401</v>
      </c>
      <c r="J542" s="230">
        <v>0.67</v>
      </c>
      <c r="K542" s="230">
        <v>0.72</v>
      </c>
      <c r="L542" s="230">
        <v>0.72</v>
      </c>
      <c r="M542" s="230">
        <v>0.72</v>
      </c>
      <c r="N542" s="230">
        <v>0.72</v>
      </c>
      <c r="O542" s="230">
        <v>0.72</v>
      </c>
      <c r="P542" s="230">
        <v>0.72</v>
      </c>
      <c r="Q542" s="230">
        <v>0.72</v>
      </c>
      <c r="R542" s="230">
        <v>0.72</v>
      </c>
      <c r="S542" s="601"/>
      <c r="T542" s="230">
        <v>-0.05</v>
      </c>
      <c r="U542" s="93"/>
      <c r="V542" s="794">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402</v>
      </c>
      <c r="J543" s="230">
        <v>0.73499999999999999</v>
      </c>
      <c r="K543" s="230">
        <v>0.6</v>
      </c>
      <c r="L543" s="230">
        <v>0.6</v>
      </c>
      <c r="M543" s="230">
        <v>0.6</v>
      </c>
      <c r="N543" s="230">
        <v>0.6</v>
      </c>
      <c r="O543" s="230">
        <v>0.6</v>
      </c>
      <c r="P543" s="230">
        <v>0.6</v>
      </c>
      <c r="Q543" s="230">
        <v>0.6</v>
      </c>
      <c r="R543" s="230">
        <v>0.6</v>
      </c>
      <c r="S543" s="601"/>
      <c r="T543" s="230">
        <v>-0.17</v>
      </c>
      <c r="U543" s="93"/>
      <c r="V543" s="794">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403</v>
      </c>
      <c r="J544" s="230">
        <v>0.71</v>
      </c>
      <c r="K544" s="230">
        <v>0.71</v>
      </c>
      <c r="L544" s="230">
        <v>0.71</v>
      </c>
      <c r="M544" s="230">
        <v>0.71</v>
      </c>
      <c r="N544" s="230">
        <v>0.71</v>
      </c>
      <c r="O544" s="230">
        <v>0.71</v>
      </c>
      <c r="P544" s="230">
        <v>0.71</v>
      </c>
      <c r="Q544" s="230">
        <v>0.71</v>
      </c>
      <c r="R544" s="230">
        <v>0.71</v>
      </c>
      <c r="S544" s="601"/>
      <c r="T544" s="230">
        <v>-0.17</v>
      </c>
      <c r="U544" s="93"/>
      <c r="V544" s="794">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404</v>
      </c>
      <c r="J545" s="230">
        <v>0.7</v>
      </c>
      <c r="K545" s="230">
        <v>0.75</v>
      </c>
      <c r="L545" s="230">
        <v>0.75</v>
      </c>
      <c r="M545" s="230">
        <v>0.75</v>
      </c>
      <c r="N545" s="230">
        <v>0.75</v>
      </c>
      <c r="O545" s="230">
        <v>0.75</v>
      </c>
      <c r="P545" s="230">
        <v>0.75</v>
      </c>
      <c r="Q545" s="230">
        <v>0.75</v>
      </c>
      <c r="R545" s="230">
        <v>0.75</v>
      </c>
      <c r="S545" s="601"/>
      <c r="T545" s="230">
        <v>-0.17</v>
      </c>
      <c r="U545" s="93"/>
      <c r="V545" s="794">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405</v>
      </c>
      <c r="J546" s="230">
        <v>0.74</v>
      </c>
      <c r="K546" s="230">
        <v>0.75</v>
      </c>
      <c r="L546" s="230">
        <v>0.75</v>
      </c>
      <c r="M546" s="230">
        <v>0.75</v>
      </c>
      <c r="N546" s="230">
        <v>0.75</v>
      </c>
      <c r="O546" s="230">
        <v>0.75</v>
      </c>
      <c r="P546" s="230">
        <v>0.75</v>
      </c>
      <c r="Q546" s="230">
        <v>0.75</v>
      </c>
      <c r="R546" s="230">
        <v>0.75</v>
      </c>
      <c r="S546" s="601"/>
      <c r="T546" s="230">
        <v>-0.17</v>
      </c>
      <c r="U546" s="93"/>
      <c r="V546" s="794">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406</v>
      </c>
      <c r="J547" s="230">
        <v>0.75</v>
      </c>
      <c r="K547" s="230">
        <v>0.75</v>
      </c>
      <c r="L547" s="230">
        <v>0.75</v>
      </c>
      <c r="M547" s="230">
        <v>0.75</v>
      </c>
      <c r="N547" s="230">
        <v>0.75</v>
      </c>
      <c r="O547" s="230">
        <v>0.75</v>
      </c>
      <c r="P547" s="230">
        <v>0.75</v>
      </c>
      <c r="Q547" s="230">
        <v>0.75</v>
      </c>
      <c r="R547" s="230">
        <v>0.75</v>
      </c>
      <c r="S547" s="601"/>
      <c r="T547" s="230">
        <v>-0.2</v>
      </c>
      <c r="U547" s="93"/>
      <c r="V547" s="794">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814</v>
      </c>
      <c r="I548" s="103" t="s">
        <v>397</v>
      </c>
      <c r="J548" s="230">
        <v>0.81</v>
      </c>
      <c r="K548" s="230">
        <v>0.81</v>
      </c>
      <c r="L548" s="230">
        <v>0.81</v>
      </c>
      <c r="M548" s="230">
        <v>0.81</v>
      </c>
      <c r="N548" s="230">
        <v>0.81</v>
      </c>
      <c r="O548" s="230">
        <v>0.81</v>
      </c>
      <c r="P548" s="230">
        <v>0.81</v>
      </c>
      <c r="Q548" s="230">
        <v>0.81</v>
      </c>
      <c r="R548" s="230">
        <v>0.81</v>
      </c>
      <c r="S548" s="601"/>
      <c r="T548" s="230">
        <v>-0.13</v>
      </c>
      <c r="U548" s="93"/>
      <c r="V548" s="794">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398</v>
      </c>
      <c r="J549" s="230">
        <v>0.81</v>
      </c>
      <c r="K549" s="230">
        <v>0.81</v>
      </c>
      <c r="L549" s="230">
        <v>0.81</v>
      </c>
      <c r="M549" s="230">
        <v>0.81</v>
      </c>
      <c r="N549" s="230">
        <v>0.81</v>
      </c>
      <c r="O549" s="230">
        <v>0.81</v>
      </c>
      <c r="P549" s="230">
        <v>0.81</v>
      </c>
      <c r="Q549" s="230">
        <v>0.81</v>
      </c>
      <c r="R549" s="230">
        <v>0.81</v>
      </c>
      <c r="S549" s="601"/>
      <c r="T549" s="230">
        <v>-0.13</v>
      </c>
      <c r="U549" s="93"/>
      <c r="V549" s="794">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399</v>
      </c>
      <c r="J550" s="230">
        <v>0.81</v>
      </c>
      <c r="K550" s="230">
        <v>0.81</v>
      </c>
      <c r="L550" s="230">
        <v>0.81</v>
      </c>
      <c r="M550" s="230">
        <v>0.81</v>
      </c>
      <c r="N550" s="230">
        <v>0.81</v>
      </c>
      <c r="O550" s="230">
        <v>0.81</v>
      </c>
      <c r="P550" s="230">
        <v>0.81</v>
      </c>
      <c r="Q550" s="230">
        <v>0.81</v>
      </c>
      <c r="R550" s="230">
        <v>0.81</v>
      </c>
      <c r="S550" s="601"/>
      <c r="T550" s="230">
        <v>-0.13</v>
      </c>
      <c r="U550" s="93"/>
      <c r="V550" s="794">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400</v>
      </c>
      <c r="J551" s="230">
        <v>0.75</v>
      </c>
      <c r="K551" s="230">
        <v>0.78</v>
      </c>
      <c r="L551" s="230">
        <v>0.78</v>
      </c>
      <c r="M551" s="230">
        <v>0.78</v>
      </c>
      <c r="N551" s="230">
        <v>0.78</v>
      </c>
      <c r="O551" s="230">
        <v>0.78</v>
      </c>
      <c r="P551" s="230">
        <v>0.78</v>
      </c>
      <c r="Q551" s="230">
        <v>0.78</v>
      </c>
      <c r="R551" s="230">
        <v>0.78</v>
      </c>
      <c r="S551" s="601"/>
      <c r="T551" s="230">
        <v>-0.1</v>
      </c>
      <c r="U551" s="93"/>
      <c r="V551" s="794">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401</v>
      </c>
      <c r="J552" s="230">
        <v>0.67</v>
      </c>
      <c r="K552" s="230">
        <v>0.72</v>
      </c>
      <c r="L552" s="230">
        <v>0.72</v>
      </c>
      <c r="M552" s="230">
        <v>0.72</v>
      </c>
      <c r="N552" s="230">
        <v>0.72</v>
      </c>
      <c r="O552" s="230">
        <v>0.72</v>
      </c>
      <c r="P552" s="230">
        <v>0.72</v>
      </c>
      <c r="Q552" s="230">
        <v>0.72</v>
      </c>
      <c r="R552" s="230">
        <v>0.72</v>
      </c>
      <c r="S552" s="601"/>
      <c r="T552" s="230">
        <v>-0.05</v>
      </c>
      <c r="U552" s="93"/>
      <c r="V552" s="794">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402</v>
      </c>
      <c r="J553" s="230">
        <v>0.73499999999999999</v>
      </c>
      <c r="K553" s="230">
        <v>0.6</v>
      </c>
      <c r="L553" s="230">
        <v>0.6</v>
      </c>
      <c r="M553" s="230">
        <v>0.6</v>
      </c>
      <c r="N553" s="230">
        <v>0.6</v>
      </c>
      <c r="O553" s="230">
        <v>0.6</v>
      </c>
      <c r="P553" s="230">
        <v>0.6</v>
      </c>
      <c r="Q553" s="230">
        <v>0.6</v>
      </c>
      <c r="R553" s="230">
        <v>0.6</v>
      </c>
      <c r="S553" s="601"/>
      <c r="T553" s="230">
        <v>-0.17</v>
      </c>
      <c r="U553" s="93"/>
      <c r="V553" s="794">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403</v>
      </c>
      <c r="J554" s="230">
        <v>0.71</v>
      </c>
      <c r="K554" s="230">
        <v>0.71</v>
      </c>
      <c r="L554" s="230">
        <v>0.71</v>
      </c>
      <c r="M554" s="230">
        <v>0.71</v>
      </c>
      <c r="N554" s="230">
        <v>0.71</v>
      </c>
      <c r="O554" s="230">
        <v>0.71</v>
      </c>
      <c r="P554" s="230">
        <v>0.71</v>
      </c>
      <c r="Q554" s="230">
        <v>0.71</v>
      </c>
      <c r="R554" s="230">
        <v>0.71</v>
      </c>
      <c r="S554" s="601"/>
      <c r="T554" s="230">
        <v>-0.17</v>
      </c>
      <c r="U554" s="93"/>
      <c r="V554" s="794">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404</v>
      </c>
      <c r="J555" s="230">
        <v>0.7</v>
      </c>
      <c r="K555" s="230">
        <v>0.75</v>
      </c>
      <c r="L555" s="230">
        <v>0.75</v>
      </c>
      <c r="M555" s="230">
        <v>0.75</v>
      </c>
      <c r="N555" s="230">
        <v>0.75</v>
      </c>
      <c r="O555" s="230">
        <v>0.75</v>
      </c>
      <c r="P555" s="230">
        <v>0.75</v>
      </c>
      <c r="Q555" s="230">
        <v>0.75</v>
      </c>
      <c r="R555" s="230">
        <v>0.75</v>
      </c>
      <c r="S555" s="601"/>
      <c r="T555" s="230">
        <v>-0.17</v>
      </c>
      <c r="U555" s="93"/>
      <c r="V555" s="794">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405</v>
      </c>
      <c r="J556" s="230">
        <v>0.74</v>
      </c>
      <c r="K556" s="230">
        <v>0.75</v>
      </c>
      <c r="L556" s="230">
        <v>0.75</v>
      </c>
      <c r="M556" s="230">
        <v>0.75</v>
      </c>
      <c r="N556" s="230">
        <v>0.75</v>
      </c>
      <c r="O556" s="230">
        <v>0.75</v>
      </c>
      <c r="P556" s="230">
        <v>0.75</v>
      </c>
      <c r="Q556" s="230">
        <v>0.75</v>
      </c>
      <c r="R556" s="230">
        <v>0.75</v>
      </c>
      <c r="S556" s="601"/>
      <c r="T556" s="230">
        <v>-0.17</v>
      </c>
      <c r="U556" s="93"/>
      <c r="V556" s="794">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406</v>
      </c>
      <c r="J557" s="230">
        <v>0.75</v>
      </c>
      <c r="K557" s="230">
        <v>0.75</v>
      </c>
      <c r="L557" s="230">
        <v>0.75</v>
      </c>
      <c r="M557" s="230">
        <v>0.75</v>
      </c>
      <c r="N557" s="230">
        <v>0.75</v>
      </c>
      <c r="O557" s="230">
        <v>0.75</v>
      </c>
      <c r="P557" s="230">
        <v>0.75</v>
      </c>
      <c r="Q557" s="230">
        <v>0.75</v>
      </c>
      <c r="R557" s="230">
        <v>0.75</v>
      </c>
      <c r="S557" s="601"/>
      <c r="T557" s="230">
        <v>-0.2</v>
      </c>
      <c r="U557" s="93"/>
      <c r="V557" s="794">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815</v>
      </c>
      <c r="I558" s="103" t="s">
        <v>397</v>
      </c>
      <c r="J558" s="230">
        <v>0.81</v>
      </c>
      <c r="K558" s="230">
        <v>0.81</v>
      </c>
      <c r="L558" s="230">
        <v>0.81</v>
      </c>
      <c r="M558" s="230">
        <v>0.81</v>
      </c>
      <c r="N558" s="230">
        <v>0.81</v>
      </c>
      <c r="O558" s="230">
        <v>0.81</v>
      </c>
      <c r="P558" s="230">
        <v>0.81</v>
      </c>
      <c r="Q558" s="230">
        <v>0.81</v>
      </c>
      <c r="R558" s="230">
        <v>0.81</v>
      </c>
      <c r="S558" s="601"/>
      <c r="T558" s="230">
        <v>-0.13</v>
      </c>
      <c r="U558" s="93"/>
      <c r="V558" s="794">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398</v>
      </c>
      <c r="J559" s="230">
        <v>0.81</v>
      </c>
      <c r="K559" s="230">
        <v>0.81</v>
      </c>
      <c r="L559" s="230">
        <v>0.81</v>
      </c>
      <c r="M559" s="230">
        <v>0.81</v>
      </c>
      <c r="N559" s="230">
        <v>0.81</v>
      </c>
      <c r="O559" s="230">
        <v>0.81</v>
      </c>
      <c r="P559" s="230">
        <v>0.81</v>
      </c>
      <c r="Q559" s="230">
        <v>0.81</v>
      </c>
      <c r="R559" s="230">
        <v>0.81</v>
      </c>
      <c r="S559" s="601"/>
      <c r="T559" s="230">
        <v>-0.13</v>
      </c>
      <c r="U559" s="93"/>
      <c r="V559" s="794">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399</v>
      </c>
      <c r="J560" s="230">
        <v>0.81</v>
      </c>
      <c r="K560" s="230">
        <v>0.81</v>
      </c>
      <c r="L560" s="230">
        <v>0.81</v>
      </c>
      <c r="M560" s="230">
        <v>0.81</v>
      </c>
      <c r="N560" s="230">
        <v>0.81</v>
      </c>
      <c r="O560" s="230">
        <v>0.81</v>
      </c>
      <c r="P560" s="230">
        <v>0.81</v>
      </c>
      <c r="Q560" s="230">
        <v>0.81</v>
      </c>
      <c r="R560" s="230">
        <v>0.81</v>
      </c>
      <c r="S560" s="601"/>
      <c r="T560" s="230">
        <v>-0.13</v>
      </c>
      <c r="U560" s="93"/>
      <c r="V560" s="794">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400</v>
      </c>
      <c r="J561" s="230">
        <v>0.75</v>
      </c>
      <c r="K561" s="230">
        <v>0.78</v>
      </c>
      <c r="L561" s="230">
        <v>0.78</v>
      </c>
      <c r="M561" s="230">
        <v>0.78</v>
      </c>
      <c r="N561" s="230">
        <v>0.78</v>
      </c>
      <c r="O561" s="230">
        <v>0.78</v>
      </c>
      <c r="P561" s="230">
        <v>0.78</v>
      </c>
      <c r="Q561" s="230">
        <v>0.78</v>
      </c>
      <c r="R561" s="230">
        <v>0.78</v>
      </c>
      <c r="S561" s="601"/>
      <c r="T561" s="230">
        <v>-0.1</v>
      </c>
      <c r="U561" s="93"/>
      <c r="V561" s="794">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401</v>
      </c>
      <c r="J562" s="230">
        <v>0.67</v>
      </c>
      <c r="K562" s="230">
        <v>0.72</v>
      </c>
      <c r="L562" s="230">
        <v>0.72</v>
      </c>
      <c r="M562" s="230">
        <v>0.72</v>
      </c>
      <c r="N562" s="230">
        <v>0.72</v>
      </c>
      <c r="O562" s="230">
        <v>0.72</v>
      </c>
      <c r="P562" s="230">
        <v>0.72</v>
      </c>
      <c r="Q562" s="230">
        <v>0.72</v>
      </c>
      <c r="R562" s="230">
        <v>0.72</v>
      </c>
      <c r="S562" s="601"/>
      <c r="T562" s="230">
        <v>-0.05</v>
      </c>
      <c r="U562" s="93"/>
      <c r="V562" s="794">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402</v>
      </c>
      <c r="J563" s="230">
        <v>0.73499999999999999</v>
      </c>
      <c r="K563" s="230">
        <v>0.6</v>
      </c>
      <c r="L563" s="230">
        <v>0.6</v>
      </c>
      <c r="M563" s="230">
        <v>0.6</v>
      </c>
      <c r="N563" s="230">
        <v>0.6</v>
      </c>
      <c r="O563" s="230">
        <v>0.6</v>
      </c>
      <c r="P563" s="230">
        <v>0.6</v>
      </c>
      <c r="Q563" s="230">
        <v>0.6</v>
      </c>
      <c r="R563" s="230">
        <v>0.6</v>
      </c>
      <c r="S563" s="601"/>
      <c r="T563" s="230">
        <v>-0.17</v>
      </c>
      <c r="U563" s="93"/>
      <c r="V563" s="794">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403</v>
      </c>
      <c r="J564" s="230">
        <v>0.71</v>
      </c>
      <c r="K564" s="230">
        <v>0.71</v>
      </c>
      <c r="L564" s="230">
        <v>0.71</v>
      </c>
      <c r="M564" s="230">
        <v>0.71</v>
      </c>
      <c r="N564" s="230">
        <v>0.71</v>
      </c>
      <c r="O564" s="230">
        <v>0.71</v>
      </c>
      <c r="P564" s="230">
        <v>0.71</v>
      </c>
      <c r="Q564" s="230">
        <v>0.71</v>
      </c>
      <c r="R564" s="230">
        <v>0.71</v>
      </c>
      <c r="S564" s="601"/>
      <c r="T564" s="230">
        <v>-0.17</v>
      </c>
      <c r="U564" s="93"/>
      <c r="V564" s="794">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404</v>
      </c>
      <c r="J565" s="230">
        <v>0.7</v>
      </c>
      <c r="K565" s="230">
        <v>0.75</v>
      </c>
      <c r="L565" s="230">
        <v>0.75</v>
      </c>
      <c r="M565" s="230">
        <v>0.75</v>
      </c>
      <c r="N565" s="230">
        <v>0.75</v>
      </c>
      <c r="O565" s="230">
        <v>0.75</v>
      </c>
      <c r="P565" s="230">
        <v>0.75</v>
      </c>
      <c r="Q565" s="230">
        <v>0.75</v>
      </c>
      <c r="R565" s="230">
        <v>0.75</v>
      </c>
      <c r="S565" s="601"/>
      <c r="T565" s="230">
        <v>-0.17</v>
      </c>
      <c r="U565" s="93"/>
      <c r="V565" s="794">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405</v>
      </c>
      <c r="J566" s="230">
        <v>0.74</v>
      </c>
      <c r="K566" s="230">
        <v>0.75</v>
      </c>
      <c r="L566" s="230">
        <v>0.75</v>
      </c>
      <c r="M566" s="230">
        <v>0.75</v>
      </c>
      <c r="N566" s="230">
        <v>0.75</v>
      </c>
      <c r="O566" s="230">
        <v>0.75</v>
      </c>
      <c r="P566" s="230">
        <v>0.75</v>
      </c>
      <c r="Q566" s="230">
        <v>0.75</v>
      </c>
      <c r="R566" s="230">
        <v>0.75</v>
      </c>
      <c r="S566" s="601"/>
      <c r="T566" s="230">
        <v>-0.17</v>
      </c>
      <c r="U566" s="93"/>
      <c r="V566" s="794">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406</v>
      </c>
      <c r="J567" s="230">
        <v>0.75</v>
      </c>
      <c r="K567" s="230">
        <v>0.75</v>
      </c>
      <c r="L567" s="230">
        <v>0.75</v>
      </c>
      <c r="M567" s="230">
        <v>0.75</v>
      </c>
      <c r="N567" s="230">
        <v>0.75</v>
      </c>
      <c r="O567" s="230">
        <v>0.75</v>
      </c>
      <c r="P567" s="230">
        <v>0.75</v>
      </c>
      <c r="Q567" s="230">
        <v>0.75</v>
      </c>
      <c r="R567" s="230">
        <v>0.75</v>
      </c>
      <c r="S567" s="601"/>
      <c r="T567" s="230">
        <v>-0.2</v>
      </c>
      <c r="U567" s="93"/>
      <c r="V567" s="794">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816</v>
      </c>
      <c r="I568" s="103" t="s">
        <v>397</v>
      </c>
      <c r="J568" s="230">
        <v>0.81</v>
      </c>
      <c r="K568" s="230">
        <v>0.81</v>
      </c>
      <c r="L568" s="230">
        <v>0.81</v>
      </c>
      <c r="M568" s="230">
        <v>0.81</v>
      </c>
      <c r="N568" s="230">
        <v>0.81</v>
      </c>
      <c r="O568" s="230">
        <v>0.81</v>
      </c>
      <c r="P568" s="230">
        <v>0.81</v>
      </c>
      <c r="Q568" s="230">
        <v>0.81</v>
      </c>
      <c r="R568" s="230">
        <v>0.81</v>
      </c>
      <c r="S568" s="601"/>
      <c r="T568" s="230">
        <v>-0.13</v>
      </c>
      <c r="U568" s="93"/>
      <c r="V568" s="794">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398</v>
      </c>
      <c r="J569" s="230">
        <v>0.81</v>
      </c>
      <c r="K569" s="230">
        <v>0.81</v>
      </c>
      <c r="L569" s="230">
        <v>0.81</v>
      </c>
      <c r="M569" s="230">
        <v>0.81</v>
      </c>
      <c r="N569" s="230">
        <v>0.81</v>
      </c>
      <c r="O569" s="230">
        <v>0.81</v>
      </c>
      <c r="P569" s="230">
        <v>0.81</v>
      </c>
      <c r="Q569" s="230">
        <v>0.81</v>
      </c>
      <c r="R569" s="230">
        <v>0.81</v>
      </c>
      <c r="S569" s="601"/>
      <c r="T569" s="230">
        <v>-0.13</v>
      </c>
      <c r="U569" s="93"/>
      <c r="V569" s="794">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399</v>
      </c>
      <c r="J570" s="230">
        <v>0.81</v>
      </c>
      <c r="K570" s="230">
        <v>0.81</v>
      </c>
      <c r="L570" s="230">
        <v>0.81</v>
      </c>
      <c r="M570" s="230">
        <v>0.81</v>
      </c>
      <c r="N570" s="230">
        <v>0.81</v>
      </c>
      <c r="O570" s="230">
        <v>0.81</v>
      </c>
      <c r="P570" s="230">
        <v>0.81</v>
      </c>
      <c r="Q570" s="230">
        <v>0.81</v>
      </c>
      <c r="R570" s="230">
        <v>0.81</v>
      </c>
      <c r="S570" s="601"/>
      <c r="T570" s="230">
        <v>-0.13</v>
      </c>
      <c r="U570" s="93"/>
      <c r="V570" s="794">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400</v>
      </c>
      <c r="J571" s="230">
        <v>0.75</v>
      </c>
      <c r="K571" s="230">
        <v>0.78</v>
      </c>
      <c r="L571" s="230">
        <v>0.78</v>
      </c>
      <c r="M571" s="230">
        <v>0.78</v>
      </c>
      <c r="N571" s="230">
        <v>0.78</v>
      </c>
      <c r="O571" s="230">
        <v>0.78</v>
      </c>
      <c r="P571" s="230">
        <v>0.78</v>
      </c>
      <c r="Q571" s="230">
        <v>0.78</v>
      </c>
      <c r="R571" s="230">
        <v>0.78</v>
      </c>
      <c r="S571" s="601"/>
      <c r="T571" s="230">
        <v>-0.1</v>
      </c>
      <c r="U571" s="93"/>
      <c r="V571" s="794">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401</v>
      </c>
      <c r="J572" s="230">
        <v>0.67</v>
      </c>
      <c r="K572" s="230">
        <v>0.72</v>
      </c>
      <c r="L572" s="230">
        <v>0.72</v>
      </c>
      <c r="M572" s="230">
        <v>0.72</v>
      </c>
      <c r="N572" s="230">
        <v>0.72</v>
      </c>
      <c r="O572" s="230">
        <v>0.72</v>
      </c>
      <c r="P572" s="230">
        <v>0.72</v>
      </c>
      <c r="Q572" s="230">
        <v>0.72</v>
      </c>
      <c r="R572" s="230">
        <v>0.72</v>
      </c>
      <c r="S572" s="601"/>
      <c r="T572" s="230">
        <v>-0.05</v>
      </c>
      <c r="U572" s="93"/>
      <c r="V572" s="794">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402</v>
      </c>
      <c r="J573" s="230">
        <v>0.73499999999999999</v>
      </c>
      <c r="K573" s="230">
        <v>0.6</v>
      </c>
      <c r="L573" s="230">
        <v>0.6</v>
      </c>
      <c r="M573" s="230">
        <v>0.6</v>
      </c>
      <c r="N573" s="230">
        <v>0.6</v>
      </c>
      <c r="O573" s="230">
        <v>0.6</v>
      </c>
      <c r="P573" s="230">
        <v>0.6</v>
      </c>
      <c r="Q573" s="230">
        <v>0.6</v>
      </c>
      <c r="R573" s="230">
        <v>0.6</v>
      </c>
      <c r="S573" s="601"/>
      <c r="T573" s="230">
        <v>-0.17</v>
      </c>
      <c r="U573" s="93"/>
      <c r="V573" s="794">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403</v>
      </c>
      <c r="J574" s="230">
        <v>0.71</v>
      </c>
      <c r="K574" s="230">
        <v>0.71</v>
      </c>
      <c r="L574" s="230">
        <v>0.71</v>
      </c>
      <c r="M574" s="230">
        <v>0.71</v>
      </c>
      <c r="N574" s="230">
        <v>0.71</v>
      </c>
      <c r="O574" s="230">
        <v>0.71</v>
      </c>
      <c r="P574" s="230">
        <v>0.71</v>
      </c>
      <c r="Q574" s="230">
        <v>0.71</v>
      </c>
      <c r="R574" s="230">
        <v>0.71</v>
      </c>
      <c r="S574" s="601"/>
      <c r="T574" s="230">
        <v>-0.17</v>
      </c>
      <c r="U574" s="93"/>
      <c r="V574" s="794">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404</v>
      </c>
      <c r="J575" s="230">
        <v>0.7</v>
      </c>
      <c r="K575" s="230">
        <v>0.75</v>
      </c>
      <c r="L575" s="230">
        <v>0.75</v>
      </c>
      <c r="M575" s="230">
        <v>0.75</v>
      </c>
      <c r="N575" s="230">
        <v>0.75</v>
      </c>
      <c r="O575" s="230">
        <v>0.75</v>
      </c>
      <c r="P575" s="230">
        <v>0.75</v>
      </c>
      <c r="Q575" s="230">
        <v>0.75</v>
      </c>
      <c r="R575" s="230">
        <v>0.75</v>
      </c>
      <c r="S575" s="601"/>
      <c r="T575" s="230">
        <v>-0.17</v>
      </c>
      <c r="U575" s="93"/>
      <c r="V575" s="794">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405</v>
      </c>
      <c r="J576" s="230">
        <v>0.74</v>
      </c>
      <c r="K576" s="230">
        <v>0.75</v>
      </c>
      <c r="L576" s="230">
        <v>0.75</v>
      </c>
      <c r="M576" s="230">
        <v>0.75</v>
      </c>
      <c r="N576" s="230">
        <v>0.75</v>
      </c>
      <c r="O576" s="230">
        <v>0.75</v>
      </c>
      <c r="P576" s="230">
        <v>0.75</v>
      </c>
      <c r="Q576" s="230">
        <v>0.75</v>
      </c>
      <c r="R576" s="230">
        <v>0.75</v>
      </c>
      <c r="S576" s="601"/>
      <c r="T576" s="230">
        <v>-0.17</v>
      </c>
      <c r="U576" s="93"/>
      <c r="V576" s="794">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406</v>
      </c>
      <c r="J577" s="230">
        <v>0.75</v>
      </c>
      <c r="K577" s="230">
        <v>0.75</v>
      </c>
      <c r="L577" s="230">
        <v>0.75</v>
      </c>
      <c r="M577" s="230">
        <v>0.75</v>
      </c>
      <c r="N577" s="230">
        <v>0.75</v>
      </c>
      <c r="O577" s="230">
        <v>0.75</v>
      </c>
      <c r="P577" s="230">
        <v>0.75</v>
      </c>
      <c r="Q577" s="230">
        <v>0.75</v>
      </c>
      <c r="R577" s="230">
        <v>0.75</v>
      </c>
      <c r="S577" s="601"/>
      <c r="T577" s="230">
        <v>-0.2</v>
      </c>
      <c r="U577" s="93"/>
      <c r="V577" s="794">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1094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49" t="s">
        <v>1095</v>
      </c>
      <c r="H585" s="949"/>
      <c r="I585" s="949"/>
      <c r="J585" s="949"/>
      <c r="K585" s="949"/>
      <c r="L585" s="949"/>
      <c r="M585" s="949"/>
      <c r="N585" s="949"/>
      <c r="O585" s="949"/>
      <c r="P585" s="949"/>
      <c r="Q585" s="949"/>
      <c r="R585" s="949"/>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471</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1096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1097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854</v>
      </c>
      <c r="O608" s="137"/>
      <c r="P608" s="46" t="s">
        <v>851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853</v>
      </c>
      <c r="O609" s="17"/>
      <c r="P609" s="46" t="s">
        <v>852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827</v>
      </c>
      <c r="O610" s="23"/>
      <c r="P610" s="23" t="s">
        <v>828</v>
      </c>
      <c r="Q610" s="22"/>
      <c r="R610" s="23"/>
      <c r="S610" s="100" t="s">
        <v>202</v>
      </c>
      <c r="T610" s="100"/>
      <c r="U610" s="23"/>
      <c r="V610" s="24" t="s">
        <v>196</v>
      </c>
      <c r="W610" s="24"/>
      <c r="X610" s="24"/>
      <c r="Y610" s="24"/>
      <c r="Z610" s="24"/>
      <c r="AA610" s="24"/>
      <c r="AB610" s="24"/>
      <c r="AC610" s="240" t="s">
        <v>908</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823</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829</v>
      </c>
      <c r="AD611" s="24" t="s">
        <v>909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839</v>
      </c>
      <c r="I614" s="101" t="s">
        <v>397</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398</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399</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400</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401</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402</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403</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404</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405</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406</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410</v>
      </c>
      <c r="I624" s="101" t="s">
        <v>397</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398</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399</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400</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401</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402</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403</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404</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405</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406</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809</v>
      </c>
      <c r="I634" s="101" t="s">
        <v>397</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398</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399</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400</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401</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402</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403</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404</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405</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406</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810</v>
      </c>
      <c r="I644" s="101" t="s">
        <v>397</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398</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399</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400</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401</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402</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403</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404</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405</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406</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811</v>
      </c>
      <c r="I654" s="101" t="s">
        <v>397</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398</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399</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400</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401</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402</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403</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404</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405</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406</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812</v>
      </c>
      <c r="I664" s="101" t="s">
        <v>397</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398</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399</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400</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401</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402</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403</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404</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405</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406</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813</v>
      </c>
      <c r="I674" s="101" t="s">
        <v>397</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398</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399</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400</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401</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402</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403</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404</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405</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406</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814</v>
      </c>
      <c r="I684" s="101" t="s">
        <v>397</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398</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399</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400</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401</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402</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403</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404</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405</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406</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815</v>
      </c>
      <c r="I694" s="101" t="s">
        <v>397</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398</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399</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400</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401</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402</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403</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404</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405</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406</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816</v>
      </c>
      <c r="I704" s="101" t="s">
        <v>397</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398</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399</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400</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401</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402</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403</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404</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405</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406</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0"/>
      <c r="M729" s="938"/>
      <c r="N729" s="938"/>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383</v>
      </c>
      <c r="M733" s="103" t="s">
        <v>396</v>
      </c>
      <c r="N733" s="103" t="s">
        <v>59</v>
      </c>
      <c r="O733" s="103" t="s">
        <v>60</v>
      </c>
      <c r="P733" s="103" t="s">
        <v>61</v>
      </c>
      <c r="Q733" s="103" t="s">
        <v>62</v>
      </c>
      <c r="R733" s="103" t="s">
        <v>900</v>
      </c>
      <c r="S733" s="103" t="s">
        <v>901</v>
      </c>
      <c r="T733" s="103" t="s">
        <v>902</v>
      </c>
      <c r="U733" s="103" t="s">
        <v>1186</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395</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410</v>
      </c>
      <c r="L744" s="101" t="s">
        <v>395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809</v>
      </c>
      <c r="L754" s="101" t="s">
        <v>395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810</v>
      </c>
      <c r="L764" s="101" t="s">
        <v>395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811</v>
      </c>
      <c r="L774" s="101" t="s">
        <v>395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812</v>
      </c>
      <c r="L784" s="101" t="s">
        <v>395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813</v>
      </c>
      <c r="L794" s="101" t="s">
        <v>395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814</v>
      </c>
      <c r="L804" s="101" t="s">
        <v>395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815</v>
      </c>
      <c r="L814" s="101" t="s">
        <v>395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816</v>
      </c>
      <c r="L824" s="101" t="s">
        <v>395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397</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398</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399</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400</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401</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402</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403</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404</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405</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406</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396</v>
      </c>
      <c r="L878" s="23" t="s">
        <v>59</v>
      </c>
      <c r="M878" s="23" t="s">
        <v>60</v>
      </c>
      <c r="N878" s="23" t="s">
        <v>61</v>
      </c>
      <c r="O878" s="23" t="s">
        <v>62</v>
      </c>
      <c r="P878" s="23" t="s">
        <v>900</v>
      </c>
      <c r="Q878" s="23" t="s">
        <v>901</v>
      </c>
      <c r="R878" s="23" t="s">
        <v>902</v>
      </c>
      <c r="S878" s="23" t="s">
        <v>1186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839</v>
      </c>
      <c r="J879" s="145" t="s">
        <v>397</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398</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399</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400</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401</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402</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403</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404</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405</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406</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410</v>
      </c>
      <c r="J889" s="101" t="s">
        <v>395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809</v>
      </c>
      <c r="J899" s="101" t="s">
        <v>395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810</v>
      </c>
      <c r="J909" s="101" t="s">
        <v>395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811</v>
      </c>
      <c r="J919" s="101" t="s">
        <v>395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812</v>
      </c>
      <c r="J929" s="101" t="s">
        <v>395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813</v>
      </c>
      <c r="J939" s="101" t="s">
        <v>395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814</v>
      </c>
      <c r="J949" s="101" t="s">
        <v>395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815</v>
      </c>
      <c r="J959" s="101" t="s">
        <v>395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816</v>
      </c>
      <c r="J969" s="101" t="s">
        <v>395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763</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767</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765</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764</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371</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385</v>
      </c>
      <c r="O995" s="478" t="s">
        <v>384</v>
      </c>
      <c r="P995" s="478" t="s">
        <v>200</v>
      </c>
      <c r="Q995" s="23" t="s">
        <v>762</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397</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398</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399</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400</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401</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402</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403</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404</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405</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406</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932</v>
      </c>
      <c r="H1007" s="87"/>
      <c r="I1007" s="87"/>
      <c r="J1007" s="87"/>
      <c r="K1007" s="87"/>
      <c r="L1007" s="226">
        <v>6.5</v>
      </c>
      <c r="M1007" s="87" t="s">
        <v>768</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11" sqref="J11:X11"/>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414</v>
      </c>
      <c r="F6" s="325">
        <v>2</v>
      </c>
      <c r="G6" s="263"/>
      <c r="H6" s="654" t="s">
        <v>415</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416</v>
      </c>
      <c r="F7" s="331">
        <v>1</v>
      </c>
      <c r="G7" s="267"/>
      <c r="H7" s="268" t="s">
        <v>417</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423</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424</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425</v>
      </c>
      <c r="I11" s="487">
        <v>44910.676203703697</v>
      </c>
      <c r="J11" s="956" t="s">
        <v>1233</v>
      </c>
      <c r="K11" s="957"/>
      <c r="L11" s="957"/>
      <c r="M11" s="957"/>
      <c r="N11" s="957"/>
      <c r="O11" s="957"/>
      <c r="P11" s="957"/>
      <c r="Q11" s="957"/>
      <c r="R11" s="957"/>
      <c r="S11" s="957"/>
      <c r="T11" s="957"/>
      <c r="U11" s="957"/>
      <c r="V11" s="957"/>
      <c r="W11" s="957"/>
      <c r="X11" s="958"/>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426</v>
      </c>
      <c r="I12" s="375">
        <v>45121.806638773101</v>
      </c>
      <c r="J12" s="959" t="s">
        <v>1253</v>
      </c>
      <c r="K12" s="959"/>
      <c r="L12" s="959"/>
      <c r="M12" s="959"/>
      <c r="N12" s="959"/>
      <c r="O12" s="959"/>
      <c r="P12" s="959"/>
      <c r="Q12" s="959"/>
      <c r="R12" s="959"/>
      <c r="S12" s="959"/>
      <c r="T12" s="959"/>
      <c r="U12" s="959"/>
      <c r="V12" s="959"/>
      <c r="W12" s="959"/>
      <c r="X12" s="959"/>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427</v>
      </c>
      <c r="AR13" s="261"/>
      <c r="AS13" s="249"/>
      <c r="AT13" s="249"/>
      <c r="AU13" s="249"/>
    </row>
    <row r="14" spans="1:47" ht="5.0999999999999996" hidden="1" customHeight="1" outlineLevel="3" x14ac:dyDescent="0.25">
      <c r="A14" s="249"/>
      <c r="B14" s="258"/>
      <c r="C14" s="251">
        <f>INT($C$6)+3.005</f>
        <v>4.0049999999999999</v>
      </c>
      <c r="D14" s="274" t="s">
        <v>423</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428</v>
      </c>
      <c r="I15" s="281" t="s">
        <v>429</v>
      </c>
      <c r="J15" s="282">
        <v>15</v>
      </c>
      <c r="K15" s="281" t="s">
        <v>430</v>
      </c>
      <c r="L15" s="282">
        <v>8.43</v>
      </c>
      <c r="M15" s="279" t="s">
        <v>431</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432</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433</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434</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435</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427</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414</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416</v>
      </c>
      <c r="F30" s="331">
        <v>1</v>
      </c>
      <c r="G30" s="267"/>
      <c r="H30" s="268" t="s">
        <v>436</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420</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421</v>
      </c>
      <c r="C38" s="251">
        <f>INT(MAX($C$40:$C$169))+1</f>
        <v>5</v>
      </c>
      <c r="D38" s="274" t="s">
        <v>422</v>
      </c>
      <c r="E38" s="331"/>
      <c r="F38" s="331"/>
      <c r="G38" s="274"/>
      <c r="AQ38" s="274"/>
      <c r="AR38" s="261"/>
      <c r="AS38" s="249"/>
      <c r="AT38" s="249"/>
      <c r="AU38" s="249"/>
    </row>
    <row r="39" spans="1:47" outlineLevel="1" x14ac:dyDescent="0.25">
      <c r="A39" s="249"/>
      <c r="B39" s="258"/>
      <c r="C39" s="251">
        <f>INT($C$29)+1</f>
        <v>2</v>
      </c>
      <c r="D39" s="274"/>
      <c r="E39" s="331"/>
      <c r="F39" s="331"/>
      <c r="G39" s="274"/>
      <c r="H39" s="291" t="s">
        <v>437</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423</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438</v>
      </c>
      <c r="I41" s="295"/>
      <c r="J41" s="296">
        <v>2</v>
      </c>
      <c r="K41" s="279"/>
      <c r="L41" s="279" t="s">
        <v>911</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439</v>
      </c>
      <c r="I42" s="295"/>
      <c r="J42" s="296">
        <v>0</v>
      </c>
      <c r="K42" s="279"/>
      <c r="L42" s="279" t="s">
        <v>440</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441</v>
      </c>
      <c r="I43" s="295" t="s">
        <v>442</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443</v>
      </c>
      <c r="I44" s="295" t="s">
        <v>442</v>
      </c>
      <c r="J44" s="296">
        <v>10</v>
      </c>
      <c r="K44" s="279"/>
      <c r="L44" s="279" t="s">
        <v>444</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445</v>
      </c>
      <c r="I45" s="295"/>
      <c r="J45" s="296">
        <v>0</v>
      </c>
      <c r="K45" s="279"/>
      <c r="L45" s="279" t="s">
        <v>446</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447</v>
      </c>
      <c r="I46" s="298" t="s">
        <v>448</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449</v>
      </c>
      <c r="I47" s="295"/>
      <c r="J47" s="296">
        <v>1.25</v>
      </c>
      <c r="K47" s="279"/>
      <c r="L47" s="279" t="s">
        <v>450</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451</v>
      </c>
      <c r="I48" s="295" t="s">
        <v>452</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453</v>
      </c>
      <c r="I49" s="279"/>
      <c r="J49" s="282">
        <v>35</v>
      </c>
      <c r="K49" s="279"/>
      <c r="L49" s="279" t="s">
        <v>983</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454</v>
      </c>
      <c r="I50" s="295" t="s">
        <v>448</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1189</v>
      </c>
      <c r="I51" s="911" t="s">
        <v>1190</v>
      </c>
      <c r="J51" s="317">
        <v>0</v>
      </c>
      <c r="K51" s="279"/>
      <c r="L51" s="279" t="s">
        <v>1191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455</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456</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457</v>
      </c>
      <c r="J55" s="302"/>
      <c r="K55" s="302" t="s">
        <v>458</v>
      </c>
      <c r="L55" s="302"/>
      <c r="M55" s="302" t="s">
        <v>459</v>
      </c>
      <c r="N55" s="302"/>
      <c r="O55" s="302" t="s">
        <v>460</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461</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461</v>
      </c>
      <c r="I57" s="786">
        <f t="shared" ref="I57:P57" si="0">MIN(363,INT((I56 - DATE(YEAR(I56),1,1))))+364*(YEAR(I56)-i_startyear)</f>
        <v>0</v>
      </c>
      <c r="J57" s="786">
        <f t="shared" si="0"/>
        <v>0</v>
      </c>
      <c r="K57" s="786">
        <f t="shared" si="0"/>
        <v>0</v>
      </c>
      <c r="L57" s="786">
        <f t="shared" si="0"/>
        <v>0</v>
      </c>
      <c r="M57" s="786">
        <f t="shared" si="0"/>
        <v>0</v>
      </c>
      <c r="N57" s="786">
        <f t="shared" si="0"/>
        <v>0</v>
      </c>
      <c r="O57" s="786">
        <f t="shared" si="0"/>
        <v>0</v>
      </c>
      <c r="P57" s="786">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427</v>
      </c>
      <c r="AR58" s="261"/>
      <c r="AS58" s="249"/>
      <c r="AT58" s="249"/>
      <c r="AU58" s="249"/>
    </row>
    <row r="59" spans="1:47" outlineLevel="1" x14ac:dyDescent="0.25">
      <c r="A59" s="249"/>
      <c r="B59" s="258"/>
      <c r="C59" s="251">
        <f>INT($C$29)+1</f>
        <v>2</v>
      </c>
      <c r="D59" s="274"/>
      <c r="E59" s="331"/>
      <c r="F59" s="331"/>
      <c r="G59" s="274"/>
      <c r="H59" s="291" t="s">
        <v>462</v>
      </c>
      <c r="I59" s="292"/>
      <c r="J59" s="293"/>
      <c r="K59" s="305" t="s">
        <v>463</v>
      </c>
      <c r="L59" s="305" t="s">
        <v>464</v>
      </c>
      <c r="M59" s="306"/>
      <c r="N59" s="307"/>
      <c r="O59" s="264" t="s">
        <v>465</v>
      </c>
      <c r="P59" s="264"/>
      <c r="Q59" s="264" t="s">
        <v>466</v>
      </c>
      <c r="R59" s="264"/>
      <c r="S59" s="308" t="s">
        <v>22</v>
      </c>
      <c r="T59" s="293"/>
      <c r="U59" s="661" t="s">
        <v>467</v>
      </c>
      <c r="V59" s="264" t="s">
        <v>987</v>
      </c>
      <c r="W59" s="293"/>
      <c r="X59" s="307" t="s">
        <v>469</v>
      </c>
      <c r="Y59" s="309" t="s">
        <v>468</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470</v>
      </c>
      <c r="I60" s="308" t="s">
        <v>471</v>
      </c>
      <c r="J60" s="307"/>
      <c r="K60" s="305"/>
      <c r="L60" s="305" t="s">
        <v>472</v>
      </c>
      <c r="M60" s="306"/>
      <c r="N60" s="307"/>
      <c r="O60" s="308" t="s">
        <v>474</v>
      </c>
      <c r="P60" s="308" t="s">
        <v>475</v>
      </c>
      <c r="Q60" s="308" t="s">
        <v>474</v>
      </c>
      <c r="R60" s="308" t="s">
        <v>475</v>
      </c>
      <c r="S60" s="308" t="s">
        <v>473</v>
      </c>
      <c r="T60" s="307" t="s">
        <v>476</v>
      </c>
      <c r="U60" s="307" t="s">
        <v>477</v>
      </c>
      <c r="V60" s="308" t="s">
        <v>988</v>
      </c>
      <c r="W60" s="307"/>
      <c r="X60" s="307" t="s">
        <v>478</v>
      </c>
      <c r="Y60" s="595" t="s">
        <v>457</v>
      </c>
      <c r="Z60" s="595"/>
      <c r="AA60" s="595"/>
      <c r="AB60" s="595" t="s">
        <v>458</v>
      </c>
      <c r="AC60" s="595"/>
      <c r="AD60" s="595"/>
      <c r="AE60" s="595" t="s">
        <v>460</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423</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761</v>
      </c>
      <c r="Y62" s="279"/>
      <c r="Z62" s="279"/>
      <c r="AA62" s="279"/>
      <c r="AB62" s="279"/>
      <c r="AC62" s="279"/>
      <c r="AD62" s="279"/>
      <c r="AE62" s="279"/>
      <c r="AF62" s="279"/>
      <c r="AG62" s="279"/>
      <c r="AH62" s="279" t="s">
        <v>1202</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760</v>
      </c>
      <c r="Z63" s="301"/>
      <c r="AA63" s="301"/>
      <c r="AB63" s="301"/>
      <c r="AC63" s="301"/>
      <c r="AD63" s="473"/>
      <c r="AE63" s="366"/>
      <c r="AF63" s="279"/>
      <c r="AG63" s="279"/>
      <c r="AH63" s="295"/>
      <c r="AI63" s="301" t="s">
        <v>1203</v>
      </c>
      <c r="AJ63" s="301"/>
      <c r="AK63" s="295"/>
      <c r="AL63" s="295"/>
      <c r="AM63" s="295"/>
      <c r="AN63" s="301" t="s">
        <v>1204</v>
      </c>
      <c r="AO63" s="301"/>
      <c r="AP63" s="301"/>
      <c r="AQ63" s="274"/>
      <c r="AR63" s="261"/>
      <c r="AS63" s="249"/>
      <c r="AT63" s="249"/>
      <c r="AU63" s="249"/>
    </row>
    <row r="64" spans="1:47" ht="45" customHeight="1" outlineLevel="2" x14ac:dyDescent="0.25">
      <c r="A64" s="249"/>
      <c r="B64" s="258"/>
      <c r="C64" s="251">
        <f>INT($C$29)+2</f>
        <v>3</v>
      </c>
      <c r="D64" s="274"/>
      <c r="E64" s="917" t="s">
        <v>1214</v>
      </c>
      <c r="F64" s="917" t="s">
        <v>1215</v>
      </c>
      <c r="G64" s="274"/>
      <c r="H64" s="279"/>
      <c r="I64" s="295" t="s">
        <v>471</v>
      </c>
      <c r="J64" s="295" t="s">
        <v>163</v>
      </c>
      <c r="K64" s="295" t="s">
        <v>162</v>
      </c>
      <c r="L64" s="295" t="s">
        <v>464</v>
      </c>
      <c r="M64" s="279"/>
      <c r="N64" s="537" t="s">
        <v>843</v>
      </c>
      <c r="O64" s="751" t="s">
        <v>842</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6" t="s">
        <v>1205</v>
      </c>
      <c r="AI64" s="295" t="s">
        <v>1206</v>
      </c>
      <c r="AJ64" s="295" t="s">
        <v>1207</v>
      </c>
      <c r="AK64" s="537" t="s">
        <v>1208</v>
      </c>
      <c r="AL64" s="537" t="s">
        <v>1209</v>
      </c>
      <c r="AM64" s="537" t="s">
        <v>1210</v>
      </c>
      <c r="AN64" s="537" t="s">
        <v>1211</v>
      </c>
      <c r="AO64" s="537" t="s">
        <v>1212</v>
      </c>
      <c r="AP64" s="537" t="s">
        <v>1213</v>
      </c>
      <c r="AQ64" s="274"/>
      <c r="AR64" s="261"/>
      <c r="AS64" s="249"/>
      <c r="AT64" s="249"/>
      <c r="AU64" s="249"/>
    </row>
    <row r="65" spans="1:47" outlineLevel="2" x14ac:dyDescent="0.25">
      <c r="A65" s="249"/>
      <c r="B65" s="258"/>
      <c r="C65" s="251">
        <f>INT($C$29)+2</f>
        <v>3</v>
      </c>
      <c r="D65" s="274"/>
      <c r="E65" s="331">
        <v>-1</v>
      </c>
      <c r="F65" s="918">
        <f>$K65+364*($K65&lt;$AN65)</f>
        <v>43595</v>
      </c>
      <c r="G65" s="274"/>
      <c r="H65" s="295"/>
      <c r="I65" s="295" t="s">
        <v>839</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9">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18">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9">
        <f>INDEX(Periods!$F$21:$O$31,INDEX(Annual!EndGS,1,$E66+2)+2,$E66+2)</f>
        <v>43749</v>
      </c>
      <c r="AQ66" s="274"/>
      <c r="AR66" s="261"/>
      <c r="AS66" s="249"/>
      <c r="AT66" s="249"/>
      <c r="AU66" s="249"/>
    </row>
    <row r="67" spans="1:47" outlineLevel="2" x14ac:dyDescent="0.25">
      <c r="A67" s="249"/>
      <c r="B67" s="258"/>
      <c r="C67" s="251">
        <f t="shared" si="3"/>
        <v>3</v>
      </c>
      <c r="D67" s="274"/>
      <c r="E67" s="331">
        <v>-1</v>
      </c>
      <c r="F67" s="918">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9">
        <f>INDEX(Periods!$F$21:$O$31,INDEX(Annual!EndGS,1,$E67+2)+2,$E67+2)</f>
        <v>43749</v>
      </c>
      <c r="AQ67" s="274"/>
      <c r="AR67" s="261"/>
      <c r="AS67" s="249"/>
      <c r="AT67" s="249"/>
      <c r="AU67" s="249"/>
    </row>
    <row r="68" spans="1:47" outlineLevel="2" x14ac:dyDescent="0.25">
      <c r="A68" s="249"/>
      <c r="B68" s="258"/>
      <c r="C68" s="251">
        <f t="shared" si="3"/>
        <v>3</v>
      </c>
      <c r="D68" s="274"/>
      <c r="E68" s="331">
        <v>-1</v>
      </c>
      <c r="F68" s="918">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9">
        <f>INDEX(Periods!$F$21:$O$31,INDEX(Annual!EndGS,1,$E68+2)+2,$E68+2)</f>
        <v>43749</v>
      </c>
      <c r="AQ68" s="274"/>
      <c r="AR68" s="261"/>
      <c r="AS68" s="249"/>
      <c r="AT68" s="249"/>
      <c r="AU68" s="249"/>
    </row>
    <row r="69" spans="1:47" outlineLevel="2" x14ac:dyDescent="0.25">
      <c r="A69" s="249"/>
      <c r="B69" s="258"/>
      <c r="C69" s="251">
        <f t="shared" si="3"/>
        <v>3</v>
      </c>
      <c r="D69" s="274"/>
      <c r="E69" s="331">
        <v>-1</v>
      </c>
      <c r="F69" s="918">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9">
        <f>INDEX(Periods!$F$21:$O$31,INDEX(Annual!EndGS,1,$E69+2)+2,$E69+2)</f>
        <v>43749</v>
      </c>
      <c r="AQ69" s="274"/>
      <c r="AR69" s="261"/>
      <c r="AS69" s="249"/>
      <c r="AT69" s="249"/>
      <c r="AU69" s="249"/>
    </row>
    <row r="70" spans="1:47" outlineLevel="2" x14ac:dyDescent="0.25">
      <c r="A70" s="249"/>
      <c r="B70" s="258"/>
      <c r="C70" s="251">
        <f t="shared" si="3"/>
        <v>3</v>
      </c>
      <c r="D70" s="274"/>
      <c r="E70" s="331">
        <v>-1</v>
      </c>
      <c r="F70" s="918">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9">
        <f>INDEX(Periods!$F$21:$O$31,INDEX(Annual!EndGS,1,$E70+2)+2,$E70+2)</f>
        <v>43749</v>
      </c>
      <c r="AQ70" s="274"/>
      <c r="AR70" s="261"/>
      <c r="AS70" s="249"/>
      <c r="AT70" s="249"/>
      <c r="AU70" s="249"/>
    </row>
    <row r="71" spans="1:47" outlineLevel="2" x14ac:dyDescent="0.25">
      <c r="A71" s="249"/>
      <c r="B71" s="258"/>
      <c r="C71" s="251">
        <f t="shared" si="3"/>
        <v>3</v>
      </c>
      <c r="D71" s="274"/>
      <c r="E71" s="331">
        <v>-1</v>
      </c>
      <c r="F71" s="918">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9">
        <f>INDEX(Periods!$F$21:$O$31,INDEX(Annual!EndGS,1,$E71+2)+2,$E71+2)</f>
        <v>43749</v>
      </c>
      <c r="AQ71" s="274"/>
      <c r="AR71" s="261"/>
      <c r="AS71" s="249"/>
      <c r="AT71" s="249"/>
      <c r="AU71" s="249"/>
    </row>
    <row r="72" spans="1:47" outlineLevel="2" x14ac:dyDescent="0.25">
      <c r="A72" s="249"/>
      <c r="B72" s="258"/>
      <c r="C72" s="251">
        <f t="shared" si="3"/>
        <v>3</v>
      </c>
      <c r="D72" s="274"/>
      <c r="E72" s="331">
        <v>-1</v>
      </c>
      <c r="F72" s="918">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9">
        <f>INDEX(Periods!$F$21:$O$31,INDEX(Annual!EndGS,1,$E72+2)+2,$E72+2)</f>
        <v>43749</v>
      </c>
      <c r="AQ72" s="274"/>
      <c r="AR72" s="261"/>
      <c r="AS72" s="249"/>
      <c r="AT72" s="249"/>
      <c r="AU72" s="249"/>
    </row>
    <row r="73" spans="1:47" outlineLevel="2" x14ac:dyDescent="0.25">
      <c r="A73" s="249"/>
      <c r="B73" s="258"/>
      <c r="C73" s="251">
        <f t="shared" si="3"/>
        <v>3</v>
      </c>
      <c r="D73" s="274"/>
      <c r="E73" s="331">
        <v>-1</v>
      </c>
      <c r="F73" s="918">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9">
        <f>INDEX(Periods!$F$21:$O$31,INDEX(Annual!EndGS,1,$E73+2)+2,$E73+2)</f>
        <v>43749</v>
      </c>
      <c r="AQ73" s="274"/>
      <c r="AR73" s="261"/>
      <c r="AS73" s="249"/>
      <c r="AT73" s="249"/>
      <c r="AU73" s="249"/>
    </row>
    <row r="74" spans="1:47" outlineLevel="2" x14ac:dyDescent="0.25">
      <c r="A74" s="249"/>
      <c r="B74" s="258"/>
      <c r="C74" s="251">
        <f t="shared" si="3"/>
        <v>3</v>
      </c>
      <c r="D74" s="274"/>
      <c r="E74" s="331">
        <v>-1</v>
      </c>
      <c r="F74" s="918">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9">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18">
        <f t="shared" si="4"/>
        <v>43572</v>
      </c>
      <c r="G75" s="274"/>
      <c r="H75" s="295"/>
      <c r="I75" s="523" t="s">
        <v>781</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3"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9">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18">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4"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9">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18">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4"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9">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18">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4"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9">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18">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4"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9">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18">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4"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9">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18">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4"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9">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18">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4"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9">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18">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4"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9">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18">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5"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9">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18">
        <f t="shared" si="4"/>
        <v>43572</v>
      </c>
      <c r="G85" s="274"/>
      <c r="H85" s="295"/>
      <c r="I85" s="523" t="s">
        <v>773</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3"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9">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18">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4"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9">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18">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4"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9">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18">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4"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9">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18">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4"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9">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18">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4"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9">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18">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4"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9">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18">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4"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9">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18">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4"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9">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18">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5"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9">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18">
        <f t="shared" si="4"/>
        <v>43572</v>
      </c>
      <c r="G95" s="274"/>
      <c r="H95" s="295"/>
      <c r="I95" s="523" t="s">
        <v>774</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3"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9">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18">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4"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9">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18">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4"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9">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18">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4"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9">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18">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4"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9">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18">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4"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9">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18">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4"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9">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18">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4"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9">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18">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4"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9">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18">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5"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9">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18">
        <f t="shared" si="4"/>
        <v>43936</v>
      </c>
      <c r="G105" s="274"/>
      <c r="H105" s="295"/>
      <c r="I105" s="523" t="s">
        <v>775</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3"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9">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18">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4"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9">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18">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4"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9">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18">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4"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9">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18">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4"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9">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18">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4"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9">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18">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4"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9">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18">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4"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9">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18">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4"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9">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18">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5"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9">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18">
        <f t="shared" si="4"/>
        <v>43936</v>
      </c>
      <c r="G115" s="274"/>
      <c r="H115" s="295"/>
      <c r="I115" s="523" t="s">
        <v>776</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3"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9">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18">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4"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9">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18">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4"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9">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18">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4"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9">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18">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4"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9">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18">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4"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9">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18">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4"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9">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18">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4"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9">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18">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4"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9">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18">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5"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9">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18">
        <f t="shared" si="4"/>
        <v>43936</v>
      </c>
      <c r="G125" s="274"/>
      <c r="H125" s="295"/>
      <c r="I125" s="523" t="s">
        <v>777</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3"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9">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18">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4"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9">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18">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4"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9">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18">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4"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9">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18">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4"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9">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18">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4"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9">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18">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4"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9">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18">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4"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9">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18">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4"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9">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18">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5"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9">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18">
        <f t="shared" si="25"/>
        <v>43936</v>
      </c>
      <c r="G135" s="274"/>
      <c r="H135" s="295"/>
      <c r="I135" s="523" t="s">
        <v>778</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3"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9">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18">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4"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9">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18">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4"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9">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18">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4"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9">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18">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4"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9">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18">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4"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9">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18">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4"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9">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18">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4"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9">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18">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4"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9">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18">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5"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9">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18">
        <f t="shared" si="25"/>
        <v>43936</v>
      </c>
      <c r="G145" s="274"/>
      <c r="H145" s="295"/>
      <c r="I145" s="523" t="s">
        <v>779</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3"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9">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18">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4"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9">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18">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4"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9">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18">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4"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9">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18">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4"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9">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18">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4"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9">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18">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4"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9">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18">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4"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9">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18">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4"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9">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18">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5"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9">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18">
        <f t="shared" si="25"/>
        <v>43936</v>
      </c>
      <c r="G155" s="274"/>
      <c r="H155" s="295"/>
      <c r="I155" s="523" t="s">
        <v>780</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3"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9">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18">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4"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9">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18">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4"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9">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18">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4"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9">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18">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4"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9">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18">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4"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9">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18">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4"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9">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18">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4"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9">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18">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4"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9">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18">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5"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9">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427</v>
      </c>
      <c r="AR166" s="261"/>
      <c r="AS166" s="249"/>
      <c r="AT166" s="249"/>
      <c r="AU166" s="249"/>
    </row>
    <row r="167" spans="1:47" ht="5.0999999999999996" hidden="1" customHeight="1" outlineLevel="3" x14ac:dyDescent="0.25">
      <c r="A167" s="249"/>
      <c r="B167" s="258"/>
      <c r="C167" s="251">
        <f>INT($C$29)+3.005</f>
        <v>4.0049999999999999</v>
      </c>
      <c r="D167" s="274" t="s">
        <v>423</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479</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427</v>
      </c>
      <c r="AR169" s="261"/>
      <c r="AS169" s="249"/>
      <c r="AT169" s="249"/>
      <c r="AU169" s="249"/>
    </row>
    <row r="170" spans="1:47" outlineLevel="1" x14ac:dyDescent="0.25">
      <c r="A170" s="249"/>
      <c r="B170" s="258"/>
      <c r="C170" s="251">
        <f>INT($C$29)+1</f>
        <v>2</v>
      </c>
      <c r="D170" s="274"/>
      <c r="E170" s="331"/>
      <c r="F170" s="331"/>
      <c r="G170" s="274"/>
      <c r="H170" s="291" t="s">
        <v>480</v>
      </c>
      <c r="I170" s="315"/>
      <c r="J170" s="308" t="s">
        <v>481</v>
      </c>
      <c r="K170" s="264" t="s">
        <v>482</v>
      </c>
      <c r="L170" s="264"/>
      <c r="M170" s="264"/>
      <c r="N170" s="308"/>
      <c r="O170" s="264" t="s">
        <v>483</v>
      </c>
      <c r="P170" s="264"/>
      <c r="Q170" s="264"/>
      <c r="R170" s="264"/>
      <c r="S170" s="264"/>
      <c r="T170" s="264"/>
      <c r="U170" s="264" t="s">
        <v>484</v>
      </c>
      <c r="V170" s="264"/>
      <c r="W170" s="264"/>
      <c r="X170" s="264"/>
      <c r="Y170" s="309"/>
      <c r="Z170" s="309"/>
      <c r="AA170" s="309"/>
      <c r="AB170" s="316"/>
      <c r="AC170" s="309" t="s">
        <v>1222</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485</v>
      </c>
      <c r="P171" s="308" t="s">
        <v>486</v>
      </c>
      <c r="Q171" s="308" t="s">
        <v>487</v>
      </c>
      <c r="R171" s="308" t="s">
        <v>910</v>
      </c>
      <c r="S171" s="308" t="s">
        <v>488</v>
      </c>
      <c r="T171" s="308" t="s">
        <v>489</v>
      </c>
      <c r="U171" s="264" t="s">
        <v>490</v>
      </c>
      <c r="V171" s="264"/>
      <c r="W171" s="264"/>
      <c r="X171" s="264"/>
      <c r="Y171" s="309"/>
      <c r="Z171" s="309"/>
      <c r="AA171" s="309"/>
      <c r="AB171" s="316"/>
      <c r="AC171" s="316" t="s">
        <v>1223</v>
      </c>
      <c r="AD171" s="316" t="s">
        <v>1224</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423</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491</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492</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493</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494</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495</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496</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497</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498</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499</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500</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501</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502</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427</v>
      </c>
      <c r="AR185" s="261"/>
      <c r="AS185" s="249"/>
      <c r="AT185" s="249"/>
      <c r="AU185" s="249"/>
    </row>
    <row r="186" spans="1:47" ht="5.0999999999999996" hidden="1" customHeight="1" outlineLevel="3" x14ac:dyDescent="0.25">
      <c r="A186" s="249"/>
      <c r="B186" s="258"/>
      <c r="C186" s="251">
        <f>INT($C$29)+3.005</f>
        <v>4.0049999999999999</v>
      </c>
      <c r="D186" s="274" t="s">
        <v>423</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912</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427</v>
      </c>
      <c r="AR188" s="261"/>
      <c r="AS188" s="249"/>
      <c r="AT188" s="249"/>
      <c r="AU188" s="249"/>
    </row>
    <row r="189" spans="1:47" outlineLevel="1" x14ac:dyDescent="0.25">
      <c r="A189" s="249"/>
      <c r="B189" s="258"/>
      <c r="C189" s="251">
        <f>INT($C$29)+1</f>
        <v>2</v>
      </c>
      <c r="D189" s="274"/>
      <c r="E189" s="331"/>
      <c r="F189" s="331"/>
      <c r="G189" s="274"/>
      <c r="H189" s="291" t="s">
        <v>503</v>
      </c>
      <c r="I189" s="292"/>
      <c r="J189" s="319" t="s">
        <v>395</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423</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505</v>
      </c>
      <c r="I191" s="295"/>
      <c r="J191" s="320">
        <v>50</v>
      </c>
      <c r="K191" s="279"/>
      <c r="L191" s="279"/>
      <c r="M191" s="279" t="s">
        <v>506</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507</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508</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509</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510</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511</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512</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513</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514</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515</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516</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427</v>
      </c>
      <c r="AR203" s="261"/>
      <c r="AS203" s="249"/>
      <c r="AT203" s="249"/>
      <c r="AU203" s="249"/>
    </row>
    <row r="204" spans="1:47" outlineLevel="1" x14ac:dyDescent="0.25">
      <c r="A204" s="249"/>
      <c r="B204" s="258"/>
      <c r="C204" s="251">
        <f>INT($C$29)+1</f>
        <v>2</v>
      </c>
      <c r="D204" s="274"/>
      <c r="E204" s="331"/>
      <c r="F204" s="331"/>
      <c r="G204" s="274"/>
      <c r="H204" s="291" t="s">
        <v>517</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423</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518</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427</v>
      </c>
      <c r="AR207" s="261"/>
      <c r="AS207" s="249"/>
      <c r="AT207" s="249"/>
      <c r="AU207" s="249"/>
    </row>
    <row r="208" spans="1:47" outlineLevel="1" x14ac:dyDescent="0.25">
      <c r="A208" s="249"/>
      <c r="B208" s="258"/>
      <c r="C208" s="251">
        <f>INT($C$29)+1</f>
        <v>2</v>
      </c>
      <c r="D208" s="274"/>
      <c r="E208" s="331"/>
      <c r="F208" s="331"/>
      <c r="G208" s="274"/>
      <c r="H208" s="291" t="s">
        <v>519</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423</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520</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521</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522</v>
      </c>
      <c r="J213" s="295" t="s">
        <v>523</v>
      </c>
      <c r="K213" s="295" t="s">
        <v>771</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427</v>
      </c>
      <c r="AR215" s="261"/>
      <c r="AS215" s="249"/>
      <c r="AT215" s="249"/>
      <c r="AU215" s="249"/>
    </row>
    <row r="216" spans="1:47" ht="15" customHeight="1" outlineLevel="1" x14ac:dyDescent="0.25">
      <c r="A216" s="249"/>
      <c r="B216" s="258"/>
      <c r="C216" s="251">
        <f>INT($C$29)+1</f>
        <v>2</v>
      </c>
      <c r="D216" s="274"/>
      <c r="E216" s="331"/>
      <c r="F216" s="331"/>
      <c r="G216" s="274"/>
      <c r="H216" s="291" t="s">
        <v>973</v>
      </c>
      <c r="I216" s="292"/>
      <c r="J216" s="637" t="s">
        <v>975</v>
      </c>
      <c r="K216" s="637" t="s">
        <v>975</v>
      </c>
      <c r="L216" s="637" t="s">
        <v>974</v>
      </c>
      <c r="M216" s="637" t="s">
        <v>974</v>
      </c>
      <c r="N216" s="308"/>
      <c r="O216" s="308" t="s">
        <v>1000</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423</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86">
        <f>MIN(363,INT((J218 - DATE(YEAR(J218),1,1))))+364*(YEAR(J218)-i_startyear)</f>
        <v>339</v>
      </c>
      <c r="L218" s="375">
        <f>DATE(i_startyear,MONTH(MIN($N$685:$U$687)-21),DAY(MIN($N$685:$U$687)-21))</f>
        <v>43763</v>
      </c>
      <c r="M218" s="786">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6">
        <f>MIN(363,INT((J219 - DATE(YEAR(J219),1,1))))+364*(YEAR(J219)-i_startyear)</f>
        <v>4</v>
      </c>
      <c r="L219" s="375">
        <f>DATE(i_startyear,MONTH(MIN($N$709:$U$711)-21),DAY(MIN($N$709:$U$711)-21))</f>
        <v>43793</v>
      </c>
      <c r="M219" s="786">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86">
        <f>MIN(363,INT((J220 - DATE(YEAR(J220),1,1))))+364*(YEAR(J220)-i_startyear)</f>
        <v>35</v>
      </c>
      <c r="L220" s="375">
        <f>DATE(i_startyear,MONTH(MIN($N$733:$U$735)-21),DAY(MIN($N$733:$U$735)-21))</f>
        <v>43824</v>
      </c>
      <c r="M220" s="786">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427</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414</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416</v>
      </c>
      <c r="F233" s="328">
        <v>1</v>
      </c>
      <c r="G233" s="267"/>
      <c r="H233" s="268" t="s">
        <v>525</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457</v>
      </c>
      <c r="L237" s="332"/>
      <c r="M237" s="332"/>
      <c r="N237" s="332" t="s">
        <v>458</v>
      </c>
      <c r="O237" s="332"/>
      <c r="P237" s="332"/>
      <c r="Q237" s="332"/>
      <c r="R237" s="332" t="s">
        <v>460</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526</v>
      </c>
      <c r="M238" s="321" t="s">
        <v>4</v>
      </c>
      <c r="N238" s="321" t="s">
        <v>527</v>
      </c>
      <c r="O238" s="321" t="s">
        <v>528</v>
      </c>
      <c r="P238" s="321" t="s">
        <v>529</v>
      </c>
      <c r="Q238" s="321" t="s">
        <v>530</v>
      </c>
      <c r="R238" s="321" t="s">
        <v>527</v>
      </c>
      <c r="S238" s="321" t="s">
        <v>528</v>
      </c>
      <c r="T238" s="321" t="s">
        <v>529</v>
      </c>
      <c r="U238" s="321" t="s">
        <v>530</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420</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531</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421</v>
      </c>
      <c r="C241" s="251">
        <f>INT(MAX($C$244:$C$357))+1</f>
        <v>5</v>
      </c>
      <c r="D241" s="274" t="s">
        <v>422</v>
      </c>
      <c r="E241" s="331"/>
      <c r="F241" s="331"/>
      <c r="G241" s="274"/>
      <c r="H241" s="331" t="s">
        <v>532</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421</v>
      </c>
      <c r="C242" s="251">
        <f>INT(MAX($C$244:$C$357))+1</f>
        <v>5</v>
      </c>
      <c r="D242" s="274" t="s">
        <v>422</v>
      </c>
      <c r="E242" s="331"/>
      <c r="F242" s="331"/>
      <c r="G242" s="274"/>
      <c r="H242" s="331" t="s">
        <v>1085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533</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423</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534</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535</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427</v>
      </c>
      <c r="AR248" s="261"/>
      <c r="AS248" s="249"/>
      <c r="AT248" s="249"/>
      <c r="AU248" s="249"/>
    </row>
    <row r="249" spans="1:47" outlineLevel="1" x14ac:dyDescent="0.25">
      <c r="A249" s="249"/>
      <c r="B249" s="258"/>
      <c r="C249" s="251">
        <f>INT($C$232)+1</f>
        <v>2</v>
      </c>
      <c r="D249" s="274"/>
      <c r="E249" s="331"/>
      <c r="F249" s="331"/>
      <c r="G249" s="274"/>
      <c r="H249" s="334" t="s">
        <v>536</v>
      </c>
      <c r="I249" s="264" t="s">
        <v>537</v>
      </c>
      <c r="J249" s="337"/>
      <c r="K249" s="264" t="s">
        <v>538</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423</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868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539</v>
      </c>
      <c r="X251" s="301"/>
      <c r="Y251" s="301"/>
      <c r="Z251" s="301"/>
      <c r="AA251" s="301"/>
      <c r="AB251" s="279"/>
      <c r="AC251" s="960" t="s">
        <v>540</v>
      </c>
      <c r="AD251" s="961"/>
      <c r="AE251" s="961"/>
      <c r="AF251" s="962"/>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867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3"/>
      <c r="AD252" s="964"/>
      <c r="AE252" s="964"/>
      <c r="AF252" s="965"/>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866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6"/>
      <c r="AD253" s="967"/>
      <c r="AE253" s="967"/>
      <c r="AF253" s="968"/>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541</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0" t="s">
        <v>542</v>
      </c>
      <c r="AD254" s="961"/>
      <c r="AE254" s="961"/>
      <c r="AF254" s="962"/>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543</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6"/>
      <c r="AD255" s="967"/>
      <c r="AE255" s="967"/>
      <c r="AF255" s="968"/>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544</v>
      </c>
      <c r="F256" s="331"/>
      <c r="G256" s="274"/>
      <c r="H256" s="344" t="s">
        <v>545</v>
      </c>
      <c r="I256" s="302" t="s">
        <v>546</v>
      </c>
      <c r="J256" s="345"/>
      <c r="K256" s="282">
        <f>COUNTA($H$257:$H$312)</f>
        <v>3</v>
      </c>
      <c r="L256" s="282">
        <f>COUNTA($I$257:$I$312)/K256</f>
        <v>8</v>
      </c>
      <c r="M256" s="346">
        <v>-8</v>
      </c>
      <c r="N256" s="302" t="s">
        <v>830</v>
      </c>
      <c r="O256" s="302"/>
      <c r="P256" s="302"/>
      <c r="Q256" s="302"/>
      <c r="R256" s="302" t="s">
        <v>547</v>
      </c>
      <c r="S256" s="302"/>
      <c r="T256" s="302"/>
      <c r="U256" s="302"/>
      <c r="V256" s="279"/>
      <c r="W256" s="347" t="s">
        <v>548</v>
      </c>
      <c r="X256" s="347" t="s">
        <v>549</v>
      </c>
      <c r="Y256" s="347" t="s">
        <v>550</v>
      </c>
      <c r="Z256" s="347" t="s">
        <v>551</v>
      </c>
      <c r="AA256" s="348"/>
      <c r="AB256" s="279"/>
      <c r="AC256" s="347" t="s">
        <v>548</v>
      </c>
      <c r="AD256" s="347" t="s">
        <v>549</v>
      </c>
      <c r="AE256" s="347" t="s">
        <v>550</v>
      </c>
      <c r="AF256" s="347" t="s">
        <v>551</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552</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553</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554</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555</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556</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557</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558</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559</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552</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553</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560</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561</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562</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563</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564</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565</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552</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553</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560</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561</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562</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563</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564</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565</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87" t="s">
        <v>1124</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86">
        <f t="shared" ref="K284:Q286" si="63">MIN(363,INT((K251 - DATE(YEAR(K251),1,1))))+364*(YEAR(K251)-i_startyear)</f>
        <v>120</v>
      </c>
      <c r="L284" s="786">
        <f t="shared" si="63"/>
        <v>120</v>
      </c>
      <c r="M284" s="786">
        <f t="shared" si="63"/>
        <v>120</v>
      </c>
      <c r="N284" s="786">
        <f t="shared" si="63"/>
        <v>120</v>
      </c>
      <c r="O284" s="786">
        <f t="shared" si="63"/>
        <v>120</v>
      </c>
      <c r="P284" s="786">
        <f t="shared" si="63"/>
        <v>120</v>
      </c>
      <c r="Q284" s="786">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86">
        <f t="shared" si="63"/>
        <v>154</v>
      </c>
      <c r="L285" s="786">
        <f t="shared" si="63"/>
        <v>154</v>
      </c>
      <c r="M285" s="786">
        <f t="shared" si="63"/>
        <v>154</v>
      </c>
      <c r="N285" s="786">
        <f t="shared" si="63"/>
        <v>154</v>
      </c>
      <c r="O285" s="786">
        <f t="shared" si="63"/>
        <v>154</v>
      </c>
      <c r="P285" s="786">
        <f t="shared" si="63"/>
        <v>154</v>
      </c>
      <c r="Q285" s="786">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86">
        <f t="shared" si="63"/>
        <v>189</v>
      </c>
      <c r="L286" s="786">
        <f t="shared" si="63"/>
        <v>189</v>
      </c>
      <c r="M286" s="786">
        <f t="shared" si="63"/>
        <v>189</v>
      </c>
      <c r="N286" s="786">
        <f t="shared" si="63"/>
        <v>189</v>
      </c>
      <c r="O286" s="786">
        <f t="shared" si="63"/>
        <v>189</v>
      </c>
      <c r="P286" s="786">
        <f t="shared" si="63"/>
        <v>189</v>
      </c>
      <c r="Q286" s="786">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86">
        <f>MIN(363,INT((N257 - DATE(YEAR(N257),1,1))))+364*INT(YEAR(N257)-i_startyear)</f>
        <v>485</v>
      </c>
      <c r="O288" s="786">
        <f t="shared" ref="O288:U297" si="64">MIN(363,INT((O257 - DATE(YEAR(O257),1,1))))+364*(YEAR(O257)-i_startyear)</f>
        <v>485</v>
      </c>
      <c r="P288" s="786">
        <f t="shared" si="64"/>
        <v>485</v>
      </c>
      <c r="Q288" s="786">
        <f t="shared" si="64"/>
        <v>485</v>
      </c>
      <c r="R288" s="788">
        <f t="shared" si="64"/>
        <v>120</v>
      </c>
      <c r="S288" s="788">
        <f t="shared" si="64"/>
        <v>120</v>
      </c>
      <c r="T288" s="788">
        <f t="shared" si="64"/>
        <v>120</v>
      </c>
      <c r="U288" s="788">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86">
        <f t="shared" ref="N289:N311" si="65">MIN(363,INT((N258 - DATE(YEAR(N258),1,1))))+364*(YEAR(N258)-i_startyear)</f>
        <v>848</v>
      </c>
      <c r="O289" s="786">
        <f t="shared" si="64"/>
        <v>848</v>
      </c>
      <c r="P289" s="786">
        <f t="shared" si="64"/>
        <v>848</v>
      </c>
      <c r="Q289" s="786">
        <f t="shared" si="64"/>
        <v>848</v>
      </c>
      <c r="R289" s="788">
        <f t="shared" si="64"/>
        <v>120</v>
      </c>
      <c r="S289" s="788">
        <f t="shared" si="64"/>
        <v>120</v>
      </c>
      <c r="T289" s="788">
        <f t="shared" si="64"/>
        <v>120</v>
      </c>
      <c r="U289" s="788">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86">
        <f t="shared" si="65"/>
        <v>1212</v>
      </c>
      <c r="O290" s="786">
        <f t="shared" si="64"/>
        <v>1212</v>
      </c>
      <c r="P290" s="786">
        <f t="shared" si="64"/>
        <v>1212</v>
      </c>
      <c r="Q290" s="786">
        <f t="shared" si="64"/>
        <v>1212</v>
      </c>
      <c r="R290" s="788">
        <f t="shared" si="64"/>
        <v>120</v>
      </c>
      <c r="S290" s="788">
        <f t="shared" si="64"/>
        <v>120</v>
      </c>
      <c r="T290" s="788">
        <f t="shared" si="64"/>
        <v>120</v>
      </c>
      <c r="U290" s="788">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86">
        <f t="shared" si="65"/>
        <v>1576</v>
      </c>
      <c r="O291" s="786">
        <f t="shared" si="64"/>
        <v>1576</v>
      </c>
      <c r="P291" s="786">
        <f t="shared" si="64"/>
        <v>1576</v>
      </c>
      <c r="Q291" s="786">
        <f t="shared" si="64"/>
        <v>1576</v>
      </c>
      <c r="R291" s="788">
        <f t="shared" si="64"/>
        <v>120</v>
      </c>
      <c r="S291" s="788">
        <f t="shared" si="64"/>
        <v>120</v>
      </c>
      <c r="T291" s="788">
        <f t="shared" si="64"/>
        <v>120</v>
      </c>
      <c r="U291" s="788">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86">
        <f t="shared" si="65"/>
        <v>1941</v>
      </c>
      <c r="O292" s="786">
        <f t="shared" si="64"/>
        <v>1941</v>
      </c>
      <c r="P292" s="786">
        <f t="shared" si="64"/>
        <v>1941</v>
      </c>
      <c r="Q292" s="786">
        <f t="shared" si="64"/>
        <v>1941</v>
      </c>
      <c r="R292" s="788">
        <f t="shared" si="64"/>
        <v>120</v>
      </c>
      <c r="S292" s="788">
        <f t="shared" si="64"/>
        <v>120</v>
      </c>
      <c r="T292" s="788">
        <f t="shared" si="64"/>
        <v>120</v>
      </c>
      <c r="U292" s="788">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86">
        <f t="shared" si="65"/>
        <v>2304</v>
      </c>
      <c r="O293" s="786">
        <f t="shared" si="64"/>
        <v>2304</v>
      </c>
      <c r="P293" s="786">
        <f t="shared" si="64"/>
        <v>2304</v>
      </c>
      <c r="Q293" s="786">
        <f t="shared" si="64"/>
        <v>2304</v>
      </c>
      <c r="R293" s="788">
        <f t="shared" si="64"/>
        <v>120</v>
      </c>
      <c r="S293" s="788">
        <f t="shared" si="64"/>
        <v>120</v>
      </c>
      <c r="T293" s="788">
        <f t="shared" si="64"/>
        <v>120</v>
      </c>
      <c r="U293" s="788">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86">
        <f t="shared" si="65"/>
        <v>2668</v>
      </c>
      <c r="O294" s="786">
        <f t="shared" si="64"/>
        <v>2668</v>
      </c>
      <c r="P294" s="786">
        <f t="shared" si="64"/>
        <v>2668</v>
      </c>
      <c r="Q294" s="786">
        <f t="shared" si="64"/>
        <v>2668</v>
      </c>
      <c r="R294" s="788">
        <f t="shared" si="64"/>
        <v>120</v>
      </c>
      <c r="S294" s="788">
        <f t="shared" si="64"/>
        <v>120</v>
      </c>
      <c r="T294" s="788">
        <f t="shared" si="64"/>
        <v>120</v>
      </c>
      <c r="U294" s="788">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86">
        <f t="shared" si="65"/>
        <v>3032</v>
      </c>
      <c r="O295" s="786">
        <f t="shared" si="64"/>
        <v>3032</v>
      </c>
      <c r="P295" s="786">
        <f t="shared" si="64"/>
        <v>3032</v>
      </c>
      <c r="Q295" s="786">
        <f t="shared" si="64"/>
        <v>3032</v>
      </c>
      <c r="R295" s="788">
        <f t="shared" si="64"/>
        <v>120</v>
      </c>
      <c r="S295" s="788">
        <f t="shared" si="64"/>
        <v>120</v>
      </c>
      <c r="T295" s="788">
        <f t="shared" si="64"/>
        <v>120</v>
      </c>
      <c r="U295" s="788">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86">
        <f t="shared" si="65"/>
        <v>519</v>
      </c>
      <c r="O296" s="786">
        <f t="shared" si="64"/>
        <v>519</v>
      </c>
      <c r="P296" s="786">
        <f t="shared" si="64"/>
        <v>519</v>
      </c>
      <c r="Q296" s="786">
        <f t="shared" si="64"/>
        <v>519</v>
      </c>
      <c r="R296" s="788">
        <f t="shared" si="64"/>
        <v>154</v>
      </c>
      <c r="S296" s="788">
        <f t="shared" si="64"/>
        <v>154</v>
      </c>
      <c r="T296" s="788">
        <f t="shared" si="64"/>
        <v>154</v>
      </c>
      <c r="U296" s="788">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86">
        <f t="shared" si="65"/>
        <v>882</v>
      </c>
      <c r="O297" s="786">
        <f t="shared" si="64"/>
        <v>882</v>
      </c>
      <c r="P297" s="786">
        <f t="shared" si="64"/>
        <v>882</v>
      </c>
      <c r="Q297" s="786">
        <f t="shared" si="64"/>
        <v>882</v>
      </c>
      <c r="R297" s="788">
        <f t="shared" si="64"/>
        <v>154</v>
      </c>
      <c r="S297" s="788">
        <f t="shared" si="64"/>
        <v>154</v>
      </c>
      <c r="T297" s="788">
        <f t="shared" si="64"/>
        <v>154</v>
      </c>
      <c r="U297" s="788">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86">
        <f t="shared" si="65"/>
        <v>1246</v>
      </c>
      <c r="O298" s="786">
        <f t="shared" ref="O298:U307" si="66">MIN(363,INT((O267 - DATE(YEAR(O267),1,1))))+364*(YEAR(O267)-i_startyear)</f>
        <v>1246</v>
      </c>
      <c r="P298" s="786">
        <f t="shared" si="66"/>
        <v>1246</v>
      </c>
      <c r="Q298" s="786">
        <f t="shared" si="66"/>
        <v>1246</v>
      </c>
      <c r="R298" s="788">
        <f t="shared" si="66"/>
        <v>154</v>
      </c>
      <c r="S298" s="788">
        <f t="shared" si="66"/>
        <v>154</v>
      </c>
      <c r="T298" s="788">
        <f t="shared" si="66"/>
        <v>154</v>
      </c>
      <c r="U298" s="788">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86">
        <f t="shared" si="65"/>
        <v>1610</v>
      </c>
      <c r="O299" s="786">
        <f t="shared" si="66"/>
        <v>1610</v>
      </c>
      <c r="P299" s="786">
        <f t="shared" si="66"/>
        <v>1610</v>
      </c>
      <c r="Q299" s="786">
        <f t="shared" si="66"/>
        <v>1610</v>
      </c>
      <c r="R299" s="788">
        <f t="shared" si="66"/>
        <v>154</v>
      </c>
      <c r="S299" s="788">
        <f t="shared" si="66"/>
        <v>154</v>
      </c>
      <c r="T299" s="788">
        <f t="shared" si="66"/>
        <v>154</v>
      </c>
      <c r="U299" s="788">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86">
        <f t="shared" si="65"/>
        <v>1975</v>
      </c>
      <c r="O300" s="786">
        <f t="shared" si="66"/>
        <v>1975</v>
      </c>
      <c r="P300" s="786">
        <f t="shared" si="66"/>
        <v>1975</v>
      </c>
      <c r="Q300" s="786">
        <f t="shared" si="66"/>
        <v>1975</v>
      </c>
      <c r="R300" s="788">
        <f t="shared" si="66"/>
        <v>154</v>
      </c>
      <c r="S300" s="788">
        <f t="shared" si="66"/>
        <v>154</v>
      </c>
      <c r="T300" s="788">
        <f t="shared" si="66"/>
        <v>154</v>
      </c>
      <c r="U300" s="788">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86">
        <f t="shared" si="65"/>
        <v>2338</v>
      </c>
      <c r="O301" s="786">
        <f t="shared" si="66"/>
        <v>2338</v>
      </c>
      <c r="P301" s="786">
        <f t="shared" si="66"/>
        <v>2338</v>
      </c>
      <c r="Q301" s="786">
        <f t="shared" si="66"/>
        <v>2338</v>
      </c>
      <c r="R301" s="788">
        <f t="shared" si="66"/>
        <v>154</v>
      </c>
      <c r="S301" s="788">
        <f t="shared" si="66"/>
        <v>154</v>
      </c>
      <c r="T301" s="788">
        <f t="shared" si="66"/>
        <v>154</v>
      </c>
      <c r="U301" s="788">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86">
        <f t="shared" si="65"/>
        <v>2702</v>
      </c>
      <c r="O302" s="786">
        <f t="shared" si="66"/>
        <v>2702</v>
      </c>
      <c r="P302" s="786">
        <f t="shared" si="66"/>
        <v>2702</v>
      </c>
      <c r="Q302" s="786">
        <f t="shared" si="66"/>
        <v>2702</v>
      </c>
      <c r="R302" s="788">
        <f t="shared" si="66"/>
        <v>154</v>
      </c>
      <c r="S302" s="788">
        <f t="shared" si="66"/>
        <v>154</v>
      </c>
      <c r="T302" s="788">
        <f t="shared" si="66"/>
        <v>154</v>
      </c>
      <c r="U302" s="788">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86">
        <f t="shared" si="65"/>
        <v>3066</v>
      </c>
      <c r="O303" s="786">
        <f t="shared" si="66"/>
        <v>3066</v>
      </c>
      <c r="P303" s="786">
        <f t="shared" si="66"/>
        <v>3066</v>
      </c>
      <c r="Q303" s="786">
        <f t="shared" si="66"/>
        <v>3066</v>
      </c>
      <c r="R303" s="788">
        <f t="shared" si="66"/>
        <v>154</v>
      </c>
      <c r="S303" s="788">
        <f t="shared" si="66"/>
        <v>154</v>
      </c>
      <c r="T303" s="788">
        <f t="shared" si="66"/>
        <v>154</v>
      </c>
      <c r="U303" s="788">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86">
        <f t="shared" si="65"/>
        <v>554</v>
      </c>
      <c r="O304" s="786">
        <f t="shared" si="66"/>
        <v>554</v>
      </c>
      <c r="P304" s="786">
        <f t="shared" si="66"/>
        <v>554</v>
      </c>
      <c r="Q304" s="786">
        <f t="shared" si="66"/>
        <v>554</v>
      </c>
      <c r="R304" s="788">
        <f t="shared" si="66"/>
        <v>189</v>
      </c>
      <c r="S304" s="788">
        <f t="shared" si="66"/>
        <v>189</v>
      </c>
      <c r="T304" s="788">
        <f t="shared" si="66"/>
        <v>189</v>
      </c>
      <c r="U304" s="788">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86">
        <f t="shared" si="65"/>
        <v>917</v>
      </c>
      <c r="O305" s="786">
        <f t="shared" si="66"/>
        <v>917</v>
      </c>
      <c r="P305" s="786">
        <f t="shared" si="66"/>
        <v>917</v>
      </c>
      <c r="Q305" s="786">
        <f t="shared" si="66"/>
        <v>917</v>
      </c>
      <c r="R305" s="788">
        <f t="shared" si="66"/>
        <v>189</v>
      </c>
      <c r="S305" s="788">
        <f t="shared" si="66"/>
        <v>189</v>
      </c>
      <c r="T305" s="788">
        <f t="shared" si="66"/>
        <v>189</v>
      </c>
      <c r="U305" s="788">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86">
        <f t="shared" si="65"/>
        <v>1281</v>
      </c>
      <c r="O306" s="786">
        <f t="shared" si="66"/>
        <v>1281</v>
      </c>
      <c r="P306" s="786">
        <f t="shared" si="66"/>
        <v>1281</v>
      </c>
      <c r="Q306" s="786">
        <f t="shared" si="66"/>
        <v>1281</v>
      </c>
      <c r="R306" s="788">
        <f t="shared" si="66"/>
        <v>189</v>
      </c>
      <c r="S306" s="788">
        <f t="shared" si="66"/>
        <v>189</v>
      </c>
      <c r="T306" s="788">
        <f t="shared" si="66"/>
        <v>189</v>
      </c>
      <c r="U306" s="788">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86">
        <f t="shared" si="65"/>
        <v>1645</v>
      </c>
      <c r="O307" s="786">
        <f t="shared" si="66"/>
        <v>1645</v>
      </c>
      <c r="P307" s="786">
        <f t="shared" si="66"/>
        <v>1645</v>
      </c>
      <c r="Q307" s="786">
        <f t="shared" si="66"/>
        <v>1645</v>
      </c>
      <c r="R307" s="788">
        <f t="shared" si="66"/>
        <v>189</v>
      </c>
      <c r="S307" s="788">
        <f t="shared" si="66"/>
        <v>189</v>
      </c>
      <c r="T307" s="788">
        <f t="shared" si="66"/>
        <v>189</v>
      </c>
      <c r="U307" s="788">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86">
        <f t="shared" si="65"/>
        <v>2010</v>
      </c>
      <c r="O308" s="786">
        <f t="shared" ref="O308:U311" si="67">MIN(363,INT((O277 - DATE(YEAR(O277),1,1))))+364*(YEAR(O277)-i_startyear)</f>
        <v>2010</v>
      </c>
      <c r="P308" s="786">
        <f t="shared" si="67"/>
        <v>2010</v>
      </c>
      <c r="Q308" s="786">
        <f t="shared" si="67"/>
        <v>2010</v>
      </c>
      <c r="R308" s="788">
        <f t="shared" si="67"/>
        <v>189</v>
      </c>
      <c r="S308" s="788">
        <f t="shared" si="67"/>
        <v>189</v>
      </c>
      <c r="T308" s="788">
        <f t="shared" si="67"/>
        <v>189</v>
      </c>
      <c r="U308" s="788">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86">
        <f t="shared" si="65"/>
        <v>2373</v>
      </c>
      <c r="O309" s="786">
        <f t="shared" si="67"/>
        <v>2373</v>
      </c>
      <c r="P309" s="786">
        <f t="shared" si="67"/>
        <v>2373</v>
      </c>
      <c r="Q309" s="786">
        <f t="shared" si="67"/>
        <v>2373</v>
      </c>
      <c r="R309" s="788">
        <f t="shared" si="67"/>
        <v>189</v>
      </c>
      <c r="S309" s="788">
        <f t="shared" si="67"/>
        <v>189</v>
      </c>
      <c r="T309" s="788">
        <f t="shared" si="67"/>
        <v>189</v>
      </c>
      <c r="U309" s="788">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86">
        <f t="shared" si="65"/>
        <v>2737</v>
      </c>
      <c r="O310" s="786">
        <f t="shared" si="67"/>
        <v>2737</v>
      </c>
      <c r="P310" s="786">
        <f t="shared" si="67"/>
        <v>2737</v>
      </c>
      <c r="Q310" s="786">
        <f t="shared" si="67"/>
        <v>2737</v>
      </c>
      <c r="R310" s="788">
        <f t="shared" si="67"/>
        <v>189</v>
      </c>
      <c r="S310" s="788">
        <f t="shared" si="67"/>
        <v>189</v>
      </c>
      <c r="T310" s="788">
        <f t="shared" si="67"/>
        <v>189</v>
      </c>
      <c r="U310" s="788">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86">
        <f t="shared" si="65"/>
        <v>3101</v>
      </c>
      <c r="O311" s="786">
        <f t="shared" si="67"/>
        <v>3101</v>
      </c>
      <c r="P311" s="786">
        <f t="shared" si="67"/>
        <v>3101</v>
      </c>
      <c r="Q311" s="786">
        <f t="shared" si="67"/>
        <v>3101</v>
      </c>
      <c r="R311" s="788">
        <f t="shared" si="67"/>
        <v>189</v>
      </c>
      <c r="S311" s="788">
        <f t="shared" si="67"/>
        <v>189</v>
      </c>
      <c r="T311" s="788">
        <f t="shared" si="67"/>
        <v>189</v>
      </c>
      <c r="U311" s="788">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427</v>
      </c>
      <c r="AR312" s="261"/>
      <c r="AS312" s="249"/>
      <c r="AT312" s="249"/>
      <c r="AU312" s="249"/>
    </row>
    <row r="313" spans="1:51" outlineLevel="2" x14ac:dyDescent="0.25">
      <c r="A313" s="249"/>
      <c r="B313" s="258"/>
      <c r="C313" s="251">
        <f>INT($C$232)+2</f>
        <v>3</v>
      </c>
      <c r="D313" s="274"/>
      <c r="E313" s="331" t="s">
        <v>544</v>
      </c>
      <c r="F313" s="331"/>
      <c r="G313" s="274"/>
      <c r="H313" s="344" t="s">
        <v>545</v>
      </c>
      <c r="I313" s="302" t="s">
        <v>546</v>
      </c>
      <c r="J313" s="302"/>
      <c r="K313" s="279"/>
      <c r="L313" s="279"/>
      <c r="M313" s="279"/>
      <c r="N313" s="302" t="s">
        <v>566</v>
      </c>
      <c r="O313" s="302"/>
      <c r="P313" s="302"/>
      <c r="Q313" s="302"/>
      <c r="R313" s="279" t="s">
        <v>567</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568</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569</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570</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555</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556</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557</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558</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559</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568</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569</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570</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555</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556</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557</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558</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559</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568</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569</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570</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555</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556</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557</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558</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559</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427</v>
      </c>
      <c r="AR338" s="261"/>
      <c r="AS338" s="249"/>
      <c r="AT338" s="249"/>
      <c r="AU338" s="249"/>
    </row>
    <row r="339" spans="1:51" outlineLevel="2" collapsed="1" x14ac:dyDescent="0.25">
      <c r="A339" s="249"/>
      <c r="B339" s="258"/>
      <c r="C339" s="251">
        <f>INT($C$232+3)</f>
        <v>4</v>
      </c>
      <c r="D339" s="274"/>
      <c r="E339" s="331"/>
      <c r="F339" s="331"/>
      <c r="G339" s="274"/>
      <c r="H339" s="344" t="s">
        <v>571</v>
      </c>
      <c r="I339" s="302" t="s">
        <v>572</v>
      </c>
      <c r="J339" s="301"/>
      <c r="K339" s="279"/>
      <c r="L339" s="279"/>
      <c r="M339" s="279"/>
      <c r="N339" s="279"/>
      <c r="O339" s="969" t="s">
        <v>1079</v>
      </c>
      <c r="P339" s="970"/>
      <c r="Q339" s="970"/>
      <c r="R339" s="970"/>
      <c r="S339" s="970"/>
      <c r="T339" s="970"/>
      <c r="U339" s="970"/>
      <c r="V339" s="970"/>
      <c r="W339" s="970"/>
      <c r="X339" s="971"/>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2"/>
      <c r="P340" s="973"/>
      <c r="Q340" s="973"/>
      <c r="R340" s="973"/>
      <c r="S340" s="973"/>
      <c r="T340" s="973"/>
      <c r="U340" s="973"/>
      <c r="V340" s="973"/>
      <c r="W340" s="973"/>
      <c r="X340" s="974"/>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573</v>
      </c>
      <c r="I341" s="279">
        <v>1</v>
      </c>
      <c r="J341" s="279" t="b">
        <f>COUNTA(K341:M341)&gt;0</f>
        <v>0</v>
      </c>
      <c r="K341" s="296"/>
      <c r="L341" s="296"/>
      <c r="M341" s="296"/>
      <c r="N341" s="279"/>
      <c r="O341" s="972"/>
      <c r="P341" s="973"/>
      <c r="Q341" s="973"/>
      <c r="R341" s="973"/>
      <c r="S341" s="973"/>
      <c r="T341" s="973"/>
      <c r="U341" s="973"/>
      <c r="V341" s="973"/>
      <c r="W341" s="973"/>
      <c r="X341" s="974"/>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5"/>
      <c r="P342" s="976"/>
      <c r="Q342" s="976"/>
      <c r="R342" s="976"/>
      <c r="S342" s="976"/>
      <c r="T342" s="976"/>
      <c r="U342" s="976"/>
      <c r="V342" s="976"/>
      <c r="W342" s="976"/>
      <c r="X342" s="977"/>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1122</v>
      </c>
      <c r="K344" s="789">
        <f t="shared" ref="K344:M346" si="75">MIN(363,INT((K340 - DATE(YEAR(K340),1,1))))+364*INT(YEAR(K340)-i_startyear)</f>
        <v>0</v>
      </c>
      <c r="L344" s="789">
        <f t="shared" si="75"/>
        <v>0</v>
      </c>
      <c r="M344" s="789">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89">
        <f t="shared" si="75"/>
        <v>-43317</v>
      </c>
      <c r="L345" s="789">
        <f t="shared" si="75"/>
        <v>-43317</v>
      </c>
      <c r="M345" s="789">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89">
        <f t="shared" si="75"/>
        <v>-43317</v>
      </c>
      <c r="L346" s="789">
        <f t="shared" si="75"/>
        <v>-43317</v>
      </c>
      <c r="M346" s="789">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427</v>
      </c>
      <c r="AR347" s="261"/>
      <c r="AS347" s="249"/>
      <c r="AT347" s="249"/>
      <c r="AU347" s="249"/>
    </row>
    <row r="348" spans="1:51" outlineLevel="2" collapsed="1" x14ac:dyDescent="0.25">
      <c r="A348" s="249"/>
      <c r="B348" s="258"/>
      <c r="C348" s="251">
        <f>INT($C$232+3)</f>
        <v>4</v>
      </c>
      <c r="D348" s="274"/>
      <c r="E348" s="331"/>
      <c r="F348" s="331"/>
      <c r="G348" s="274"/>
      <c r="H348" s="344" t="s">
        <v>545</v>
      </c>
      <c r="I348" s="279" t="s">
        <v>574</v>
      </c>
      <c r="J348" s="279"/>
      <c r="K348" s="279"/>
      <c r="L348" s="279"/>
      <c r="M348" s="279"/>
      <c r="N348" s="302" t="s">
        <v>575</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576</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427</v>
      </c>
      <c r="AR352" s="261"/>
      <c r="AS352" s="249"/>
      <c r="AT352" s="249"/>
      <c r="AU352" s="249"/>
    </row>
    <row r="353" spans="1:47" outlineLevel="2" collapsed="1" x14ac:dyDescent="0.25">
      <c r="A353" s="249"/>
      <c r="B353" s="258"/>
      <c r="C353" s="251">
        <f>INT($C$232+3)</f>
        <v>4</v>
      </c>
      <c r="D353" s="274"/>
      <c r="E353" s="331"/>
      <c r="F353" s="331"/>
      <c r="G353" s="274"/>
      <c r="H353" s="377" t="s">
        <v>577</v>
      </c>
      <c r="I353" s="295" t="s">
        <v>524</v>
      </c>
      <c r="J353" s="279"/>
      <c r="K353" s="281" t="s">
        <v>578</v>
      </c>
      <c r="L353" s="295">
        <f>COUNTA($H$354:$H$357)</f>
        <v>3</v>
      </c>
      <c r="M353" s="282">
        <v>-6</v>
      </c>
      <c r="N353" s="279"/>
      <c r="O353" s="279"/>
      <c r="P353" s="279"/>
      <c r="Q353" s="279"/>
      <c r="R353" s="302" t="s">
        <v>579</v>
      </c>
      <c r="S353" s="301"/>
      <c r="T353" s="301"/>
      <c r="U353" s="301"/>
      <c r="V353" s="279"/>
      <c r="W353" s="279" t="s">
        <v>580</v>
      </c>
      <c r="X353" s="279" t="s">
        <v>581</v>
      </c>
      <c r="Y353" s="279" t="s">
        <v>582</v>
      </c>
      <c r="Z353" s="279" t="s">
        <v>583</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584</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427</v>
      </c>
      <c r="AR357" s="261"/>
      <c r="AS357" s="249"/>
      <c r="AT357" s="249"/>
      <c r="AU357" s="249"/>
    </row>
    <row r="358" spans="1:47" outlineLevel="1" x14ac:dyDescent="0.25">
      <c r="A358" s="249"/>
      <c r="B358" s="258"/>
      <c r="C358" s="251">
        <f>INT($C$232)+1</f>
        <v>2</v>
      </c>
      <c r="D358" s="274"/>
      <c r="E358" s="331"/>
      <c r="F358" s="331"/>
      <c r="G358" s="274"/>
      <c r="H358" s="334" t="s">
        <v>585</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423</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546</v>
      </c>
      <c r="J360" s="302"/>
      <c r="K360" s="279"/>
      <c r="L360" s="279"/>
      <c r="M360" s="279"/>
      <c r="N360" s="302" t="s">
        <v>586</v>
      </c>
      <c r="O360" s="302"/>
      <c r="P360" s="302"/>
      <c r="Q360" s="302"/>
      <c r="R360" s="279"/>
      <c r="S360" s="279"/>
      <c r="T360" s="279"/>
      <c r="U360" s="279"/>
      <c r="V360" s="279" t="s">
        <v>587</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568</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569</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570</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555</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556</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557</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558</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559</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427</v>
      </c>
      <c r="AR369" s="261"/>
      <c r="AS369" s="249"/>
      <c r="AT369" s="249"/>
      <c r="AU369" s="249"/>
    </row>
    <row r="370" spans="1:47" outlineLevel="2" collapsed="1" x14ac:dyDescent="0.25">
      <c r="A370" s="249"/>
      <c r="B370" s="258"/>
      <c r="C370" s="251">
        <f>INT($C$232+3)</f>
        <v>4</v>
      </c>
      <c r="D370" s="274"/>
      <c r="E370" s="331"/>
      <c r="F370" s="331"/>
      <c r="G370" s="274"/>
      <c r="H370" s="344"/>
      <c r="I370" s="302" t="s">
        <v>546</v>
      </c>
      <c r="J370" s="302"/>
      <c r="K370" s="279"/>
      <c r="L370" s="279"/>
      <c r="M370" s="279"/>
      <c r="N370" s="302" t="s">
        <v>844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568</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569</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570</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555</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556</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557</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558</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559</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427</v>
      </c>
      <c r="AR379" s="261"/>
      <c r="AS379" s="249"/>
      <c r="AT379" s="249"/>
      <c r="AU379" s="249"/>
    </row>
    <row r="380" spans="1:47" outlineLevel="2" collapsed="1" x14ac:dyDescent="0.25">
      <c r="A380" s="249"/>
      <c r="B380" s="258"/>
      <c r="C380" s="251">
        <f>INT($C$232+3)</f>
        <v>4</v>
      </c>
      <c r="D380" s="274"/>
      <c r="E380" s="331"/>
      <c r="F380" s="331"/>
      <c r="G380" s="274"/>
      <c r="H380" s="344"/>
      <c r="I380" s="302" t="s">
        <v>546</v>
      </c>
      <c r="J380" s="302"/>
      <c r="K380" s="279"/>
      <c r="L380" s="279"/>
      <c r="M380" s="279"/>
      <c r="N380" s="302" t="s">
        <v>588</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568</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569</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570</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555</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556</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557</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558</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559</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427</v>
      </c>
      <c r="AR389" s="261"/>
      <c r="AS389" s="249"/>
      <c r="AT389" s="249"/>
      <c r="AU389" s="249"/>
    </row>
    <row r="390" spans="1:47" outlineLevel="2" x14ac:dyDescent="0.25">
      <c r="A390" s="249"/>
      <c r="B390" s="258"/>
      <c r="C390" s="251">
        <f t="shared" ref="C390:C395" si="81">INT($C$232)+3</f>
        <v>4</v>
      </c>
      <c r="D390" s="274"/>
      <c r="E390" s="331"/>
      <c r="F390" s="331"/>
      <c r="G390" s="274"/>
      <c r="H390" s="279" t="s">
        <v>589</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590</v>
      </c>
      <c r="I391" s="279">
        <v>55</v>
      </c>
      <c r="J391" s="279" t="s">
        <v>591</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592</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593</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594</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595</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1080</v>
      </c>
      <c r="I397" s="279"/>
      <c r="J397" s="279"/>
      <c r="K397" s="279"/>
      <c r="L397" s="279" t="s">
        <v>596</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1072</v>
      </c>
      <c r="J398" s="279" t="s">
        <v>1073</v>
      </c>
      <c r="K398" s="740"/>
      <c r="L398" s="295" t="s">
        <v>597</v>
      </c>
      <c r="M398" s="295" t="s">
        <v>1075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1074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569</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570</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555</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556</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557</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558</v>
      </c>
      <c r="I405" s="382" t="b">
        <v>0</v>
      </c>
      <c r="J405" s="296" t="b">
        <v>0</v>
      </c>
      <c r="K405" s="279"/>
      <c r="L405" s="312">
        <f t="shared" si="84"/>
        <v>1</v>
      </c>
      <c r="M405" s="312">
        <f t="shared" si="83"/>
        <v>1</v>
      </c>
      <c r="N405" s="349"/>
      <c r="O405" s="605"/>
      <c r="P405" s="978" t="s">
        <v>942</v>
      </c>
      <c r="Q405" s="978"/>
      <c r="R405" s="978"/>
      <c r="S405" s="978"/>
      <c r="T405" s="978"/>
      <c r="U405" s="978"/>
      <c r="V405" s="978"/>
      <c r="W405" s="978"/>
      <c r="X405" s="978"/>
      <c r="Y405" s="978"/>
      <c r="Z405" s="979"/>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559</v>
      </c>
      <c r="I406" s="382" t="b">
        <v>0</v>
      </c>
      <c r="J406" s="296" t="b">
        <v>0</v>
      </c>
      <c r="K406" s="279"/>
      <c r="L406" s="312">
        <f t="shared" si="84"/>
        <v>1</v>
      </c>
      <c r="M406" s="312">
        <f t="shared" si="83"/>
        <v>1</v>
      </c>
      <c r="N406" s="349"/>
      <c r="O406" s="605"/>
      <c r="P406" s="980"/>
      <c r="Q406" s="980"/>
      <c r="R406" s="980"/>
      <c r="S406" s="980"/>
      <c r="T406" s="980"/>
      <c r="U406" s="980"/>
      <c r="V406" s="980"/>
      <c r="W406" s="980"/>
      <c r="X406" s="980"/>
      <c r="Y406" s="980"/>
      <c r="Z406" s="981"/>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80"/>
      <c r="Q407" s="980"/>
      <c r="R407" s="980"/>
      <c r="S407" s="980"/>
      <c r="T407" s="980"/>
      <c r="U407" s="980"/>
      <c r="V407" s="980"/>
      <c r="W407" s="980"/>
      <c r="X407" s="980"/>
      <c r="Y407" s="980"/>
      <c r="Z407" s="981"/>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598</v>
      </c>
      <c r="I408" s="432"/>
      <c r="J408" s="432"/>
      <c r="K408" s="432"/>
      <c r="L408" s="432"/>
      <c r="M408" s="432"/>
      <c r="N408" s="432"/>
      <c r="O408" s="604"/>
      <c r="P408" s="980"/>
      <c r="Q408" s="980"/>
      <c r="R408" s="980"/>
      <c r="S408" s="980"/>
      <c r="T408" s="980"/>
      <c r="U408" s="980"/>
      <c r="V408" s="980"/>
      <c r="W408" s="980"/>
      <c r="X408" s="980"/>
      <c r="Y408" s="980"/>
      <c r="Z408" s="981"/>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599</v>
      </c>
      <c r="L409" s="301"/>
      <c r="M409" s="301"/>
      <c r="N409" s="385"/>
      <c r="O409" s="602"/>
      <c r="P409" s="980"/>
      <c r="Q409" s="980"/>
      <c r="R409" s="980"/>
      <c r="S409" s="980"/>
      <c r="T409" s="980"/>
      <c r="U409" s="980"/>
      <c r="V409" s="980"/>
      <c r="W409" s="980"/>
      <c r="X409" s="980"/>
      <c r="Y409" s="980"/>
      <c r="Z409" s="981"/>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577</v>
      </c>
      <c r="J410" s="386" t="s">
        <v>600</v>
      </c>
      <c r="K410" s="387" t="s">
        <v>601</v>
      </c>
      <c r="L410" s="295" t="s">
        <v>602</v>
      </c>
      <c r="M410" s="295" t="s">
        <v>603</v>
      </c>
      <c r="N410" s="388" t="s">
        <v>577</v>
      </c>
      <c r="O410" s="603"/>
      <c r="P410" s="980"/>
      <c r="Q410" s="980"/>
      <c r="R410" s="980"/>
      <c r="S410" s="980"/>
      <c r="T410" s="980"/>
      <c r="U410" s="980"/>
      <c r="V410" s="980"/>
      <c r="W410" s="980"/>
      <c r="X410" s="980"/>
      <c r="Y410" s="980"/>
      <c r="Z410" s="981"/>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458</v>
      </c>
      <c r="I411" s="382" t="b">
        <v>1</v>
      </c>
      <c r="J411" s="382" t="b">
        <v>1</v>
      </c>
      <c r="K411" s="387" t="b">
        <v>0</v>
      </c>
      <c r="L411" s="296" t="b">
        <v>1</v>
      </c>
      <c r="M411" s="296" t="b">
        <v>1</v>
      </c>
      <c r="N411" s="390" t="b">
        <v>1</v>
      </c>
      <c r="O411" s="603"/>
      <c r="P411" s="980"/>
      <c r="Q411" s="980"/>
      <c r="R411" s="980"/>
      <c r="S411" s="980"/>
      <c r="T411" s="980"/>
      <c r="U411" s="980"/>
      <c r="V411" s="980"/>
      <c r="W411" s="980"/>
      <c r="X411" s="980"/>
      <c r="Y411" s="980"/>
      <c r="Z411" s="981"/>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460</v>
      </c>
      <c r="I412" s="382" t="b">
        <v>1</v>
      </c>
      <c r="J412" s="382" t="b">
        <v>1</v>
      </c>
      <c r="K412" s="387" t="b">
        <v>0</v>
      </c>
      <c r="L412" s="296" t="b">
        <v>1</v>
      </c>
      <c r="M412" s="296" t="b">
        <v>1</v>
      </c>
      <c r="N412" s="390" t="b">
        <v>1</v>
      </c>
      <c r="O412" s="603"/>
      <c r="P412" s="982"/>
      <c r="Q412" s="982"/>
      <c r="R412" s="982"/>
      <c r="S412" s="982"/>
      <c r="T412" s="982"/>
      <c r="U412" s="982"/>
      <c r="V412" s="982"/>
      <c r="W412" s="982"/>
      <c r="X412" s="982"/>
      <c r="Y412" s="982"/>
      <c r="Z412" s="983"/>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427</v>
      </c>
      <c r="AR413" s="261"/>
      <c r="AS413" s="249"/>
      <c r="AT413" s="249"/>
      <c r="AU413" s="249"/>
    </row>
    <row r="414" spans="1:47" outlineLevel="1" x14ac:dyDescent="0.25">
      <c r="A414" s="249"/>
      <c r="B414" s="258"/>
      <c r="C414" s="251">
        <f>INT($C$232)+1</f>
        <v>2</v>
      </c>
      <c r="D414" s="274"/>
      <c r="E414" s="331"/>
      <c r="F414" s="331"/>
      <c r="G414" s="274"/>
      <c r="H414" s="334" t="s">
        <v>926</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423</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605</v>
      </c>
      <c r="I416" s="302" t="s">
        <v>606</v>
      </c>
      <c r="J416" s="391"/>
      <c r="K416" s="302" t="s">
        <v>831</v>
      </c>
      <c r="L416" s="302"/>
      <c r="M416" s="302"/>
      <c r="N416" s="302" t="s">
        <v>832</v>
      </c>
      <c r="O416" s="302"/>
      <c r="P416" s="302"/>
      <c r="Q416" s="302"/>
      <c r="R416" s="302" t="s">
        <v>833</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834</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427</v>
      </c>
      <c r="AR428" s="261"/>
      <c r="AS428" s="249"/>
      <c r="AT428" s="249"/>
      <c r="AU428" s="249"/>
    </row>
    <row r="429" spans="1:47" outlineLevel="1" x14ac:dyDescent="0.25">
      <c r="A429" s="249"/>
      <c r="B429" s="258"/>
      <c r="C429" s="251">
        <f>INT($C$232)+1</f>
        <v>2</v>
      </c>
      <c r="D429" s="274"/>
      <c r="E429" s="331"/>
      <c r="F429" s="331"/>
      <c r="G429" s="274"/>
      <c r="H429" s="334" t="s">
        <v>604</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423</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605</v>
      </c>
      <c r="I431" s="302" t="s">
        <v>607</v>
      </c>
      <c r="J431" s="391"/>
      <c r="K431" s="392">
        <f>COUNTA($H432:$H$462)</f>
        <v>30</v>
      </c>
      <c r="L431" s="392">
        <f>COUNTA($I$432:$I$462)/K431</f>
        <v>1</v>
      </c>
      <c r="M431" s="282">
        <v>-9</v>
      </c>
      <c r="N431" s="302" t="s">
        <v>608</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839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839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839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427</v>
      </c>
      <c r="AR462" s="261"/>
      <c r="AS462" s="249"/>
      <c r="AT462" s="249"/>
      <c r="AU462" s="249"/>
    </row>
    <row r="463" spans="1:47" outlineLevel="2" collapsed="1" x14ac:dyDescent="0.25">
      <c r="A463" s="249"/>
      <c r="B463" s="258"/>
      <c r="C463" s="251">
        <f>INT($C$232)+2</f>
        <v>3</v>
      </c>
      <c r="D463" s="274"/>
      <c r="E463" s="331"/>
      <c r="F463" s="331"/>
      <c r="G463" s="274"/>
      <c r="H463" s="344" t="s">
        <v>605</v>
      </c>
      <c r="I463" s="302" t="s">
        <v>609</v>
      </c>
      <c r="J463" s="302"/>
      <c r="K463" s="394">
        <f>COUNTA($H464:$H$476)</f>
        <v>3</v>
      </c>
      <c r="L463" s="392">
        <f>COUNTA($I$464:$I$476)/K463</f>
        <v>4</v>
      </c>
      <c r="M463" s="366"/>
      <c r="N463" s="279"/>
      <c r="O463" s="302" t="s">
        <v>610</v>
      </c>
      <c r="P463" s="302"/>
      <c r="Q463" s="302"/>
      <c r="R463" s="302" t="s">
        <v>611</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612</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427</v>
      </c>
      <c r="AR476" s="261"/>
      <c r="AS476" s="249"/>
      <c r="AT476" s="249"/>
      <c r="AU476" s="249"/>
    </row>
    <row r="477" spans="1:47" outlineLevel="2" collapsed="1" x14ac:dyDescent="0.25">
      <c r="A477" s="249"/>
      <c r="B477" s="258"/>
      <c r="C477" s="251">
        <f>INT($C$232)+2</f>
        <v>3</v>
      </c>
      <c r="D477" s="274"/>
      <c r="E477" s="331"/>
      <c r="F477" s="331"/>
      <c r="G477" s="274"/>
      <c r="H477" s="344" t="s">
        <v>605</v>
      </c>
      <c r="I477" s="302" t="s">
        <v>613</v>
      </c>
      <c r="J477" s="302"/>
      <c r="K477" s="394"/>
      <c r="L477" s="392">
        <f>COUNTA($I478:$I$490)/COUNTA($H478:$H$490)</f>
        <v>4</v>
      </c>
      <c r="M477" s="279"/>
      <c r="N477" s="302" t="s">
        <v>614</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612</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615</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616</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617</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612</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615</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616</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617</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612</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615</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616</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617</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427</v>
      </c>
      <c r="AR490" s="261"/>
      <c r="AS490" s="249"/>
      <c r="AT490" s="249"/>
      <c r="AU490" s="249"/>
    </row>
    <row r="491" spans="1:47" outlineLevel="2" collapsed="1" x14ac:dyDescent="0.25">
      <c r="A491" s="249"/>
      <c r="B491" s="258"/>
      <c r="C491" s="251">
        <f>INT($C$232)+2</f>
        <v>3</v>
      </c>
      <c r="D491" s="274"/>
      <c r="E491" s="331"/>
      <c r="F491" s="331"/>
      <c r="G491" s="274"/>
      <c r="H491" s="344" t="s">
        <v>605</v>
      </c>
      <c r="I491" s="344" t="s">
        <v>914</v>
      </c>
      <c r="J491" s="302" t="s">
        <v>929</v>
      </c>
      <c r="K491" s="302"/>
      <c r="L491" s="392">
        <f>COUNTA($J492:$J$612)/COUNTA($I492:$I$612)</f>
        <v>8</v>
      </c>
      <c r="M491" s="279"/>
      <c r="N491" s="302" t="s">
        <v>614</v>
      </c>
      <c r="O491" s="302"/>
      <c r="P491" s="302"/>
      <c r="Q491" s="302"/>
      <c r="R491" s="593" t="s">
        <v>927</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915</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916</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618</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619</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620</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621</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594</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915</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916</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618</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619</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620</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621</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594</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915</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916</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618</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619</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620</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621</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594</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915</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916</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618</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619</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620</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621</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594</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915</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916</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618</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619</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620</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621</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594</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612</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916</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618</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619</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620</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621</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594</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612</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916</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618</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619</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620</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621</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594</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612</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916</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618</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619</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620</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621</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594</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612</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916</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618</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619</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620</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621</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594</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612</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916</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618</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619</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620</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621</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594</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612</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916</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618</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619</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620</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621</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594</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612</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916</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618</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619</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620</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621</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594</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612</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916</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618</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619</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620</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621</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594</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612</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916</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618</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619</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620</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621</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594</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612</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916</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618</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619</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620</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621</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594</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427</v>
      </c>
      <c r="AR612" s="261"/>
      <c r="AS612" s="249"/>
      <c r="AT612" s="249"/>
      <c r="AU612" s="249"/>
    </row>
    <row r="613" spans="1:47" outlineLevel="2" collapsed="1" x14ac:dyDescent="0.25">
      <c r="A613" s="249"/>
      <c r="B613" s="258"/>
      <c r="C613" s="251">
        <f>INT($C$232)+2</f>
        <v>3</v>
      </c>
      <c r="D613" s="274"/>
      <c r="E613" s="331"/>
      <c r="F613" s="331"/>
      <c r="G613" s="274"/>
      <c r="H613" s="344" t="s">
        <v>605</v>
      </c>
      <c r="I613" s="302" t="s">
        <v>622</v>
      </c>
      <c r="J613" s="302"/>
      <c r="K613" s="394"/>
      <c r="L613" s="392">
        <f>COUNTA($I614:$I$638)/COUNTA($H614:$H$638)</f>
        <v>8</v>
      </c>
      <c r="M613" s="279"/>
      <c r="N613" s="302"/>
      <c r="O613" s="302"/>
      <c r="P613" s="302"/>
      <c r="Q613" s="302"/>
      <c r="R613" s="302" t="s">
        <v>623</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568</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569</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570</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555</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556</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557</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558</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559</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568</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569</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570</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555</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556</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557</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558</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559</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568</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569</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570</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555</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556</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557</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558</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559</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427</v>
      </c>
      <c r="AR638" s="261"/>
      <c r="AS638" s="249"/>
      <c r="AT638" s="249"/>
      <c r="AU638" s="249"/>
    </row>
    <row r="639" spans="1:47" outlineLevel="2" collapsed="1" x14ac:dyDescent="0.25">
      <c r="A639" s="249"/>
      <c r="B639" s="258"/>
      <c r="C639" s="251">
        <f>INT($C$232)+2</f>
        <v>3</v>
      </c>
      <c r="D639" s="274"/>
      <c r="E639" s="331"/>
      <c r="F639" s="331"/>
      <c r="G639" s="274"/>
      <c r="H639" s="344" t="s">
        <v>605</v>
      </c>
      <c r="I639" s="302" t="s">
        <v>940</v>
      </c>
      <c r="J639" s="302"/>
      <c r="K639" s="394"/>
      <c r="L639" s="392">
        <f>COUNTA($I640:$I$652)/COUNTA($H640:$H$652)</f>
        <v>4</v>
      </c>
      <c r="M639" s="279"/>
      <c r="N639" s="302"/>
      <c r="O639" s="302"/>
      <c r="P639" s="302"/>
      <c r="Q639" s="302"/>
      <c r="R639" s="302" t="s">
        <v>623</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612</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625</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626</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627</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612</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625</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626</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627</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612</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625</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626</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627</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427</v>
      </c>
      <c r="AR652" s="261"/>
      <c r="AS652" s="249"/>
      <c r="AT652" s="249"/>
      <c r="AU652" s="249"/>
    </row>
    <row r="653" spans="1:47" outlineLevel="2" collapsed="1" x14ac:dyDescent="0.25">
      <c r="A653" s="249"/>
      <c r="B653" s="258"/>
      <c r="C653" s="251">
        <f>INT($C$232)+2</f>
        <v>3</v>
      </c>
      <c r="D653" s="274"/>
      <c r="E653" s="331"/>
      <c r="F653" s="331"/>
      <c r="G653" s="274"/>
      <c r="H653" s="344" t="s">
        <v>605</v>
      </c>
      <c r="I653" s="302" t="s">
        <v>941</v>
      </c>
      <c r="J653" s="302"/>
      <c r="K653" s="394"/>
      <c r="L653" s="392">
        <f>COUNTA($I654:$I$669)/COUNTA($H654:$H$669)</f>
        <v>5</v>
      </c>
      <c r="M653" s="279"/>
      <c r="N653" s="302"/>
      <c r="O653" s="302"/>
      <c r="P653" s="302"/>
      <c r="Q653" s="302"/>
      <c r="R653" s="302" t="s">
        <v>623</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612</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624</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593</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621</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594</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612</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624</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593</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621</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594</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612</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624</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593</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621</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594</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427</v>
      </c>
      <c r="AR669" s="261"/>
      <c r="AS669" s="249"/>
      <c r="AT669" s="249"/>
      <c r="AU669" s="249"/>
    </row>
    <row r="670" spans="1:47" outlineLevel="1" x14ac:dyDescent="0.25">
      <c r="A670" s="249"/>
      <c r="B670" s="258"/>
      <c r="C670" s="251">
        <f>INT($C$232)+1</f>
        <v>2</v>
      </c>
      <c r="D670" s="274"/>
      <c r="E670" s="331"/>
      <c r="F670" s="331"/>
      <c r="G670" s="274"/>
      <c r="H670" s="334" t="s">
        <v>628</v>
      </c>
      <c r="I670" s="292" t="s">
        <v>629</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423</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538</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630</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538</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630</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538</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630</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1125</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545</v>
      </c>
      <c r="I678" s="302" t="s">
        <v>631</v>
      </c>
      <c r="J678" s="391" t="s">
        <v>632</v>
      </c>
      <c r="K678" s="392">
        <f>COUNTA($H$679:$H$751)</f>
        <v>3</v>
      </c>
      <c r="L678" s="392">
        <f>COUNTA($I$679:$I$751)/K678</f>
        <v>8</v>
      </c>
      <c r="M678" s="346">
        <f>COUNTA($J$679:$J$754)/(L678*K678)</f>
        <v>3</v>
      </c>
      <c r="N678" s="399" t="s">
        <v>633</v>
      </c>
      <c r="O678" s="400"/>
      <c r="P678" s="400"/>
      <c r="Q678" s="400"/>
      <c r="R678" s="400"/>
      <c r="S678" s="400"/>
      <c r="T678" s="400"/>
      <c r="U678" s="374"/>
      <c r="V678" s="295" t="s">
        <v>634</v>
      </c>
      <c r="W678" s="279"/>
      <c r="X678" s="301" t="s">
        <v>635</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526</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1">
        <f>MIN(363,INT((K679 - DATE(YEAR(K679),1,1))))+364*(YEAR(K679)-i_startyear)</f>
        <v>318</v>
      </c>
      <c r="AD679" s="791">
        <f>MIN(363,INT((L679 - DATE(YEAR(L679),1,1))))+364*(YEAR(L679)-i_startyear)</f>
        <v>318</v>
      </c>
      <c r="AE679" s="791">
        <f>MIN(363,INT((M679 - DATE(YEAR(M679),1,1))))+364*(YEAR(M679)-i_startyear)</f>
        <v>318</v>
      </c>
      <c r="AF679" s="279"/>
      <c r="AG679" s="279"/>
      <c r="AH679" s="279"/>
      <c r="AI679" s="279"/>
      <c r="AJ679" s="791">
        <f t="shared" ref="AJ679:AJ710" si="237">MIN(363,INT((R679 - DATE(YEAR(R679),1,1))))+364*(YEAR(R679)-i_startyear)</f>
        <v>318</v>
      </c>
      <c r="AK679" s="791">
        <f t="shared" ref="AK679:AK710" si="238">MIN(363,INT((S679 - DATE(YEAR(S679),1,1))))+364*(YEAR(S679)-i_startyear)</f>
        <v>318</v>
      </c>
      <c r="AL679" s="791">
        <f t="shared" ref="AL679:AL710" si="239">MIN(363,INT((T679 - DATE(YEAR(T679),1,1))))+364*(YEAR(T679)-i_startyear)</f>
        <v>318</v>
      </c>
      <c r="AM679" s="791">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1">
        <f>MIN(363,INT((N680 - DATE(YEAR(N680),1,1))))+364*(YEAR(N680)-i_startyear)</f>
        <v>318</v>
      </c>
      <c r="AG680" s="791">
        <f>MIN(363,INT((O680 - DATE(YEAR(O680),1,1))))+364*(YEAR(O680)-i_startyear)</f>
        <v>318</v>
      </c>
      <c r="AH680" s="791">
        <f>MIN(363,INT((P680 - DATE(YEAR(P680),1,1))))+364*(YEAR(P680)-i_startyear)</f>
        <v>318</v>
      </c>
      <c r="AI680" s="791">
        <f>MIN(363,INT((Q680 - DATE(YEAR(Q680),1,1))))+364*(YEAR(Q680)-i_startyear)</f>
        <v>318</v>
      </c>
      <c r="AJ680" s="791">
        <f t="shared" si="237"/>
        <v>318</v>
      </c>
      <c r="AK680" s="791">
        <f t="shared" si="238"/>
        <v>318</v>
      </c>
      <c r="AL680" s="791">
        <f t="shared" si="239"/>
        <v>318</v>
      </c>
      <c r="AM680" s="791">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835</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1">
        <f t="shared" si="237"/>
        <v>318</v>
      </c>
      <c r="AK681" s="791">
        <f t="shared" si="238"/>
        <v>318</v>
      </c>
      <c r="AL681" s="791">
        <f t="shared" si="239"/>
        <v>318</v>
      </c>
      <c r="AM681" s="791">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636</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1">
        <f>MIN(363,INT((K682 - DATE(YEAR(K682),1,1))))+364*(YEAR(K682)-i_startyear)</f>
        <v>683</v>
      </c>
      <c r="AD682" s="791">
        <f>MIN(363,INT((L682 - DATE(YEAR(L682),1,1))))+364*(YEAR(L682)-i_startyear)</f>
        <v>683</v>
      </c>
      <c r="AE682" s="791">
        <f>MIN(363,INT((M682 - DATE(YEAR(M682),1,1))))+364*(YEAR(M682)-i_startyear)</f>
        <v>683</v>
      </c>
      <c r="AF682" s="279"/>
      <c r="AG682" s="279"/>
      <c r="AH682" s="279"/>
      <c r="AI682" s="279"/>
      <c r="AJ682" s="791">
        <f t="shared" si="237"/>
        <v>683</v>
      </c>
      <c r="AK682" s="791">
        <f t="shared" si="238"/>
        <v>683</v>
      </c>
      <c r="AL682" s="791">
        <f t="shared" si="239"/>
        <v>683</v>
      </c>
      <c r="AM682" s="791">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626</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1">
        <f>MIN(363,INT((N683 - DATE(YEAR(N683),1,1))))+364*(YEAR(N683)-i_startyear)</f>
        <v>683</v>
      </c>
      <c r="AG683" s="791">
        <f>MIN(363,INT((O683 - DATE(YEAR(O683),1,1))))+364*(YEAR(O683)-i_startyear)</f>
        <v>683</v>
      </c>
      <c r="AH683" s="791">
        <f>MIN(363,INT((P683 - DATE(YEAR(P683),1,1))))+364*(YEAR(P683)-i_startyear)</f>
        <v>683</v>
      </c>
      <c r="AI683" s="791">
        <f>MIN(363,INT((Q683 - DATE(YEAR(Q683),1,1))))+364*(YEAR(Q683)-i_startyear)</f>
        <v>683</v>
      </c>
      <c r="AJ683" s="791">
        <f t="shared" si="237"/>
        <v>683</v>
      </c>
      <c r="AK683" s="791">
        <f t="shared" si="238"/>
        <v>683</v>
      </c>
      <c r="AL683" s="791">
        <f t="shared" si="239"/>
        <v>683</v>
      </c>
      <c r="AM683" s="791">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627</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1">
        <f t="shared" si="237"/>
        <v>683</v>
      </c>
      <c r="AK684" s="791">
        <f t="shared" si="238"/>
        <v>683</v>
      </c>
      <c r="AL684" s="791">
        <f t="shared" si="239"/>
        <v>683</v>
      </c>
      <c r="AM684" s="791">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636</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1">
        <f>MIN(363,INT((K685 - DATE(YEAR(K685),1,1))))+364*(YEAR(K685)-i_startyear)</f>
        <v>1046</v>
      </c>
      <c r="AD685" s="791">
        <f>MIN(363,INT((L685 - DATE(YEAR(L685),1,1))))+364*(YEAR(L685)-i_startyear)</f>
        <v>1046</v>
      </c>
      <c r="AE685" s="791">
        <f>MIN(363,INT((M685 - DATE(YEAR(M685),1,1))))+364*(YEAR(M685)-i_startyear)</f>
        <v>1046</v>
      </c>
      <c r="AF685" s="279"/>
      <c r="AG685" s="279"/>
      <c r="AH685" s="279"/>
      <c r="AI685" s="279"/>
      <c r="AJ685" s="791">
        <f t="shared" si="237"/>
        <v>1046</v>
      </c>
      <c r="AK685" s="791">
        <f t="shared" si="238"/>
        <v>1046</v>
      </c>
      <c r="AL685" s="791">
        <f t="shared" si="239"/>
        <v>1046</v>
      </c>
      <c r="AM685" s="791">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626</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1">
        <f>MIN(363,INT((N686 - DATE(YEAR(N686),1,1))))+364*(YEAR(N686)-i_startyear)</f>
        <v>1046</v>
      </c>
      <c r="AG686" s="791">
        <f>MIN(363,INT((O686 - DATE(YEAR(O686),1,1))))+364*(YEAR(O686)-i_startyear)</f>
        <v>1046</v>
      </c>
      <c r="AH686" s="791">
        <f>MIN(363,INT((P686 - DATE(YEAR(P686),1,1))))+364*(YEAR(P686)-i_startyear)</f>
        <v>1046</v>
      </c>
      <c r="AI686" s="791">
        <f>MIN(363,INT((Q686 - DATE(YEAR(Q686),1,1))))+364*(YEAR(Q686)-i_startyear)</f>
        <v>1046</v>
      </c>
      <c r="AJ686" s="791">
        <f t="shared" si="237"/>
        <v>1046</v>
      </c>
      <c r="AK686" s="791">
        <f t="shared" si="238"/>
        <v>1046</v>
      </c>
      <c r="AL686" s="791">
        <f t="shared" si="239"/>
        <v>1046</v>
      </c>
      <c r="AM686" s="791">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627</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1">
        <f t="shared" si="237"/>
        <v>1046</v>
      </c>
      <c r="AK687" s="791">
        <f t="shared" si="238"/>
        <v>1046</v>
      </c>
      <c r="AL687" s="791">
        <f t="shared" si="239"/>
        <v>1046</v>
      </c>
      <c r="AM687" s="791">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636</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1">
        <f>MIN(363,INT((K688 - DATE(YEAR(K688),1,1))))+364*(YEAR(K688)-i_startyear)</f>
        <v>1410</v>
      </c>
      <c r="AD688" s="791">
        <f>MIN(363,INT((L688 - DATE(YEAR(L688),1,1))))+364*(YEAR(L688)-i_startyear)</f>
        <v>1410</v>
      </c>
      <c r="AE688" s="791">
        <f>MIN(363,INT((M688 - DATE(YEAR(M688),1,1))))+364*(YEAR(M688)-i_startyear)</f>
        <v>1410</v>
      </c>
      <c r="AF688" s="279"/>
      <c r="AG688" s="279"/>
      <c r="AH688" s="279"/>
      <c r="AI688" s="279"/>
      <c r="AJ688" s="791">
        <f t="shared" si="237"/>
        <v>1410</v>
      </c>
      <c r="AK688" s="791">
        <f t="shared" si="238"/>
        <v>1410</v>
      </c>
      <c r="AL688" s="791">
        <f t="shared" si="239"/>
        <v>1410</v>
      </c>
      <c r="AM688" s="791">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626</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1">
        <f>MIN(363,INT((N689 - DATE(YEAR(N689),1,1))))+364*(YEAR(N689)-i_startyear)</f>
        <v>1410</v>
      </c>
      <c r="AG689" s="791">
        <f>MIN(363,INT((O689 - DATE(YEAR(O689),1,1))))+364*(YEAR(O689)-i_startyear)</f>
        <v>1410</v>
      </c>
      <c r="AH689" s="791">
        <f>MIN(363,INT((P689 - DATE(YEAR(P689),1,1))))+364*(YEAR(P689)-i_startyear)</f>
        <v>1410</v>
      </c>
      <c r="AI689" s="791">
        <f>MIN(363,INT((Q689 - DATE(YEAR(Q689),1,1))))+364*(YEAR(Q689)-i_startyear)</f>
        <v>1410</v>
      </c>
      <c r="AJ689" s="791">
        <f t="shared" si="237"/>
        <v>1410</v>
      </c>
      <c r="AK689" s="791">
        <f t="shared" si="238"/>
        <v>1410</v>
      </c>
      <c r="AL689" s="791">
        <f t="shared" si="239"/>
        <v>1410</v>
      </c>
      <c r="AM689" s="791">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627</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1">
        <f t="shared" si="237"/>
        <v>1410</v>
      </c>
      <c r="AK690" s="791">
        <f t="shared" si="238"/>
        <v>1410</v>
      </c>
      <c r="AL690" s="791">
        <f t="shared" si="239"/>
        <v>1410</v>
      </c>
      <c r="AM690" s="791">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636</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1">
        <f>MIN(363,INT((K691 - DATE(YEAR(K691),1,1))))+364*(YEAR(K691)-i_startyear)</f>
        <v>1774</v>
      </c>
      <c r="AD691" s="791">
        <f>MIN(363,INT((L691 - DATE(YEAR(L691),1,1))))+364*(YEAR(L691)-i_startyear)</f>
        <v>1774</v>
      </c>
      <c r="AE691" s="791">
        <f>MIN(363,INT((M691 - DATE(YEAR(M691),1,1))))+364*(YEAR(M691)-i_startyear)</f>
        <v>1774</v>
      </c>
      <c r="AF691" s="279"/>
      <c r="AG691" s="279"/>
      <c r="AH691" s="279"/>
      <c r="AI691" s="279"/>
      <c r="AJ691" s="791">
        <f t="shared" si="237"/>
        <v>1774</v>
      </c>
      <c r="AK691" s="791">
        <f t="shared" si="238"/>
        <v>1774</v>
      </c>
      <c r="AL691" s="791">
        <f t="shared" si="239"/>
        <v>1774</v>
      </c>
      <c r="AM691" s="791">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626</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1">
        <f>MIN(363,INT((N692 - DATE(YEAR(N692),1,1))))+364*(YEAR(N692)-i_startyear)</f>
        <v>1774</v>
      </c>
      <c r="AG692" s="791">
        <f>MIN(363,INT((O692 - DATE(YEAR(O692),1,1))))+364*(YEAR(O692)-i_startyear)</f>
        <v>1774</v>
      </c>
      <c r="AH692" s="791">
        <f>MIN(363,INT((P692 - DATE(YEAR(P692),1,1))))+364*(YEAR(P692)-i_startyear)</f>
        <v>1774</v>
      </c>
      <c r="AI692" s="791">
        <f>MIN(363,INT((Q692 - DATE(YEAR(Q692),1,1))))+364*(YEAR(Q692)-i_startyear)</f>
        <v>1774</v>
      </c>
      <c r="AJ692" s="791">
        <f t="shared" si="237"/>
        <v>1774</v>
      </c>
      <c r="AK692" s="791">
        <f t="shared" si="238"/>
        <v>1774</v>
      </c>
      <c r="AL692" s="791">
        <f t="shared" si="239"/>
        <v>1774</v>
      </c>
      <c r="AM692" s="791">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627</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1">
        <f t="shared" si="237"/>
        <v>1774</v>
      </c>
      <c r="AK693" s="791">
        <f t="shared" si="238"/>
        <v>1774</v>
      </c>
      <c r="AL693" s="791">
        <f t="shared" si="239"/>
        <v>1774</v>
      </c>
      <c r="AM693" s="791">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636</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1">
        <f>MIN(363,INT((K694 - DATE(YEAR(K694),1,1))))+364*(YEAR(K694)-i_startyear)</f>
        <v>2139</v>
      </c>
      <c r="AD694" s="791">
        <f>MIN(363,INT((L694 - DATE(YEAR(L694),1,1))))+364*(YEAR(L694)-i_startyear)</f>
        <v>2139</v>
      </c>
      <c r="AE694" s="791">
        <f>MIN(363,INT((M694 - DATE(YEAR(M694),1,1))))+364*(YEAR(M694)-i_startyear)</f>
        <v>2139</v>
      </c>
      <c r="AF694" s="279"/>
      <c r="AG694" s="279"/>
      <c r="AH694" s="279"/>
      <c r="AI694" s="279"/>
      <c r="AJ694" s="791">
        <f t="shared" si="237"/>
        <v>2139</v>
      </c>
      <c r="AK694" s="791">
        <f t="shared" si="238"/>
        <v>2139</v>
      </c>
      <c r="AL694" s="791">
        <f t="shared" si="239"/>
        <v>2139</v>
      </c>
      <c r="AM694" s="791">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626</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1">
        <f>MIN(363,INT((N695 - DATE(YEAR(N695),1,1))))+364*(YEAR(N695)-i_startyear)</f>
        <v>2139</v>
      </c>
      <c r="AG695" s="791">
        <f>MIN(363,INT((O695 - DATE(YEAR(O695),1,1))))+364*(YEAR(O695)-i_startyear)</f>
        <v>2139</v>
      </c>
      <c r="AH695" s="791">
        <f>MIN(363,INT((P695 - DATE(YEAR(P695),1,1))))+364*(YEAR(P695)-i_startyear)</f>
        <v>2139</v>
      </c>
      <c r="AI695" s="791">
        <f>MIN(363,INT((Q695 - DATE(YEAR(Q695),1,1))))+364*(YEAR(Q695)-i_startyear)</f>
        <v>2139</v>
      </c>
      <c r="AJ695" s="791">
        <f t="shared" si="237"/>
        <v>2139</v>
      </c>
      <c r="AK695" s="791">
        <f t="shared" si="238"/>
        <v>2139</v>
      </c>
      <c r="AL695" s="791">
        <f t="shared" si="239"/>
        <v>2139</v>
      </c>
      <c r="AM695" s="791">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627</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1">
        <f t="shared" si="237"/>
        <v>2139</v>
      </c>
      <c r="AK696" s="791">
        <f t="shared" si="238"/>
        <v>2139</v>
      </c>
      <c r="AL696" s="791">
        <f t="shared" si="239"/>
        <v>2139</v>
      </c>
      <c r="AM696" s="791">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636</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1">
        <f>MIN(363,INT((K697 - DATE(YEAR(K697),1,1))))+364*(YEAR(K697)-i_startyear)</f>
        <v>2502</v>
      </c>
      <c r="AD697" s="791">
        <f>MIN(363,INT((L697 - DATE(YEAR(L697),1,1))))+364*(YEAR(L697)-i_startyear)</f>
        <v>2502</v>
      </c>
      <c r="AE697" s="791">
        <f>MIN(363,INT((M697 - DATE(YEAR(M697),1,1))))+364*(YEAR(M697)-i_startyear)</f>
        <v>2502</v>
      </c>
      <c r="AF697" s="279"/>
      <c r="AG697" s="279"/>
      <c r="AH697" s="279"/>
      <c r="AI697" s="279"/>
      <c r="AJ697" s="791">
        <f t="shared" si="237"/>
        <v>2502</v>
      </c>
      <c r="AK697" s="791">
        <f t="shared" si="238"/>
        <v>2502</v>
      </c>
      <c r="AL697" s="791">
        <f t="shared" si="239"/>
        <v>2502</v>
      </c>
      <c r="AM697" s="791">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626</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1">
        <f>MIN(363,INT((N698 - DATE(YEAR(N698),1,1))))+364*(YEAR(N698)-i_startyear)</f>
        <v>2502</v>
      </c>
      <c r="AG698" s="791">
        <f>MIN(363,INT((O698 - DATE(YEAR(O698),1,1))))+364*(YEAR(O698)-i_startyear)</f>
        <v>2502</v>
      </c>
      <c r="AH698" s="791">
        <f>MIN(363,INT((P698 - DATE(YEAR(P698),1,1))))+364*(YEAR(P698)-i_startyear)</f>
        <v>2502</v>
      </c>
      <c r="AI698" s="791">
        <f>MIN(363,INT((Q698 - DATE(YEAR(Q698),1,1))))+364*(YEAR(Q698)-i_startyear)</f>
        <v>2502</v>
      </c>
      <c r="AJ698" s="791">
        <f t="shared" si="237"/>
        <v>2502</v>
      </c>
      <c r="AK698" s="791">
        <f t="shared" si="238"/>
        <v>2502</v>
      </c>
      <c r="AL698" s="791">
        <f t="shared" si="239"/>
        <v>2502</v>
      </c>
      <c r="AM698" s="791">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627</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1">
        <f t="shared" si="237"/>
        <v>2502</v>
      </c>
      <c r="AK699" s="791">
        <f t="shared" si="238"/>
        <v>2502</v>
      </c>
      <c r="AL699" s="791">
        <f t="shared" si="239"/>
        <v>2502</v>
      </c>
      <c r="AM699" s="791">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636</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1">
        <f>MIN(363,INT((K700 - DATE(YEAR(K700),1,1))))+364*(YEAR(K700)-i_startyear)</f>
        <v>2866</v>
      </c>
      <c r="AD700" s="791">
        <f>MIN(363,INT((L700 - DATE(YEAR(L700),1,1))))+364*(YEAR(L700)-i_startyear)</f>
        <v>2866</v>
      </c>
      <c r="AE700" s="791">
        <f>MIN(363,INT((M700 - DATE(YEAR(M700),1,1))))+364*(YEAR(M700)-i_startyear)</f>
        <v>2866</v>
      </c>
      <c r="AF700" s="279"/>
      <c r="AG700" s="279"/>
      <c r="AH700" s="279"/>
      <c r="AI700" s="279"/>
      <c r="AJ700" s="791">
        <f t="shared" si="237"/>
        <v>2866</v>
      </c>
      <c r="AK700" s="791">
        <f t="shared" si="238"/>
        <v>2866</v>
      </c>
      <c r="AL700" s="791">
        <f t="shared" si="239"/>
        <v>2866</v>
      </c>
      <c r="AM700" s="791">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626</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1">
        <f>MIN(363,INT((N701 - DATE(YEAR(N701),1,1))))+364*(YEAR(N701)-i_startyear)</f>
        <v>2866</v>
      </c>
      <c r="AG701" s="791">
        <f>MIN(363,INT((O701 - DATE(YEAR(O701),1,1))))+364*(YEAR(O701)-i_startyear)</f>
        <v>2866</v>
      </c>
      <c r="AH701" s="791">
        <f>MIN(363,INT((P701 - DATE(YEAR(P701),1,1))))+364*(YEAR(P701)-i_startyear)</f>
        <v>2866</v>
      </c>
      <c r="AI701" s="791">
        <f>MIN(363,INT((Q701 - DATE(YEAR(Q701),1,1))))+364*(YEAR(Q701)-i_startyear)</f>
        <v>2866</v>
      </c>
      <c r="AJ701" s="791">
        <f t="shared" si="237"/>
        <v>2866</v>
      </c>
      <c r="AK701" s="791">
        <f t="shared" si="238"/>
        <v>2866</v>
      </c>
      <c r="AL701" s="791">
        <f t="shared" si="239"/>
        <v>2866</v>
      </c>
      <c r="AM701" s="791">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627</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1">
        <f t="shared" si="237"/>
        <v>2866</v>
      </c>
      <c r="AK702" s="791">
        <f t="shared" si="238"/>
        <v>2866</v>
      </c>
      <c r="AL702" s="791">
        <f t="shared" si="239"/>
        <v>2866</v>
      </c>
      <c r="AM702" s="791">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636</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1">
        <f>MIN(363,INT((K703 - DATE(YEAR(K703),1,1))))+364*(YEAR(K703)-i_startyear)</f>
        <v>348</v>
      </c>
      <c r="AD703" s="791">
        <f>MIN(363,INT((L703 - DATE(YEAR(L703),1,1))))+364*(YEAR(L703)-i_startyear)</f>
        <v>348</v>
      </c>
      <c r="AE703" s="791">
        <f>MIN(363,INT((M703 - DATE(YEAR(M703),1,1))))+364*(YEAR(M703)-i_startyear)</f>
        <v>348</v>
      </c>
      <c r="AF703" s="279"/>
      <c r="AG703" s="279"/>
      <c r="AH703" s="279"/>
      <c r="AI703" s="279"/>
      <c r="AJ703" s="791">
        <f t="shared" si="237"/>
        <v>348</v>
      </c>
      <c r="AK703" s="791">
        <f t="shared" si="238"/>
        <v>348</v>
      </c>
      <c r="AL703" s="791">
        <f t="shared" si="239"/>
        <v>348</v>
      </c>
      <c r="AM703" s="791">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626</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1">
        <f>MIN(363,INT((N704 - DATE(YEAR(N704),1,1))))+364*(YEAR(N704)-i_startyear)</f>
        <v>348</v>
      </c>
      <c r="AG704" s="791">
        <f>MIN(363,INT((O704 - DATE(YEAR(O704),1,1))))+364*(YEAR(O704)-i_startyear)</f>
        <v>348</v>
      </c>
      <c r="AH704" s="791">
        <f>MIN(363,INT((P704 - DATE(YEAR(P704),1,1))))+364*(YEAR(P704)-i_startyear)</f>
        <v>348</v>
      </c>
      <c r="AI704" s="791">
        <f>MIN(363,INT((Q704 - DATE(YEAR(Q704),1,1))))+364*(YEAR(Q704)-i_startyear)</f>
        <v>348</v>
      </c>
      <c r="AJ704" s="791">
        <f t="shared" si="237"/>
        <v>348</v>
      </c>
      <c r="AK704" s="791">
        <f t="shared" si="238"/>
        <v>348</v>
      </c>
      <c r="AL704" s="791">
        <f t="shared" si="239"/>
        <v>348</v>
      </c>
      <c r="AM704" s="791">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627</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1">
        <f t="shared" si="237"/>
        <v>348</v>
      </c>
      <c r="AK705" s="791">
        <f t="shared" si="238"/>
        <v>348</v>
      </c>
      <c r="AL705" s="791">
        <f t="shared" si="239"/>
        <v>348</v>
      </c>
      <c r="AM705" s="791">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636</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1">
        <f>MIN(363,INT((K706 - DATE(YEAR(K706),1,1))))+364*(YEAR(K706)-i_startyear)</f>
        <v>713</v>
      </c>
      <c r="AD706" s="791">
        <f>MIN(363,INT((L706 - DATE(YEAR(L706),1,1))))+364*(YEAR(L706)-i_startyear)</f>
        <v>713</v>
      </c>
      <c r="AE706" s="791">
        <f>MIN(363,INT((M706 - DATE(YEAR(M706),1,1))))+364*(YEAR(M706)-i_startyear)</f>
        <v>713</v>
      </c>
      <c r="AF706" s="279"/>
      <c r="AG706" s="279"/>
      <c r="AH706" s="279"/>
      <c r="AI706" s="279"/>
      <c r="AJ706" s="791">
        <f t="shared" si="237"/>
        <v>713</v>
      </c>
      <c r="AK706" s="791">
        <f t="shared" si="238"/>
        <v>713</v>
      </c>
      <c r="AL706" s="791">
        <f t="shared" si="239"/>
        <v>713</v>
      </c>
      <c r="AM706" s="791">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626</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1">
        <f>MIN(363,INT((N707 - DATE(YEAR(N707),1,1))))+364*(YEAR(N707)-i_startyear)</f>
        <v>713</v>
      </c>
      <c r="AG707" s="791">
        <f>MIN(363,INT((O707 - DATE(YEAR(O707),1,1))))+364*(YEAR(O707)-i_startyear)</f>
        <v>713</v>
      </c>
      <c r="AH707" s="791">
        <f>MIN(363,INT((P707 - DATE(YEAR(P707),1,1))))+364*(YEAR(P707)-i_startyear)</f>
        <v>713</v>
      </c>
      <c r="AI707" s="791">
        <f>MIN(363,INT((Q707 - DATE(YEAR(Q707),1,1))))+364*(YEAR(Q707)-i_startyear)</f>
        <v>713</v>
      </c>
      <c r="AJ707" s="791">
        <f t="shared" si="237"/>
        <v>713</v>
      </c>
      <c r="AK707" s="791">
        <f t="shared" si="238"/>
        <v>713</v>
      </c>
      <c r="AL707" s="791">
        <f t="shared" si="239"/>
        <v>713</v>
      </c>
      <c r="AM707" s="791">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627</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1">
        <f t="shared" si="237"/>
        <v>713</v>
      </c>
      <c r="AK708" s="791">
        <f t="shared" si="238"/>
        <v>713</v>
      </c>
      <c r="AL708" s="791">
        <f t="shared" si="239"/>
        <v>713</v>
      </c>
      <c r="AM708" s="791">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636</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1">
        <f>MIN(363,INT((K709 - DATE(YEAR(K709),1,1))))+364*(YEAR(K709)-i_startyear)</f>
        <v>1076</v>
      </c>
      <c r="AD709" s="791">
        <f>MIN(363,INT((L709 - DATE(YEAR(L709),1,1))))+364*(YEAR(L709)-i_startyear)</f>
        <v>1076</v>
      </c>
      <c r="AE709" s="791">
        <f>MIN(363,INT((M709 - DATE(YEAR(M709),1,1))))+364*(YEAR(M709)-i_startyear)</f>
        <v>1076</v>
      </c>
      <c r="AF709" s="279"/>
      <c r="AG709" s="279"/>
      <c r="AH709" s="279"/>
      <c r="AI709" s="279"/>
      <c r="AJ709" s="791">
        <f t="shared" si="237"/>
        <v>1076</v>
      </c>
      <c r="AK709" s="791">
        <f t="shared" si="238"/>
        <v>1076</v>
      </c>
      <c r="AL709" s="791">
        <f t="shared" si="239"/>
        <v>1076</v>
      </c>
      <c r="AM709" s="791">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626</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1">
        <f>MIN(363,INT((N710 - DATE(YEAR(N710),1,1))))+364*(YEAR(N710)-i_startyear)</f>
        <v>1076</v>
      </c>
      <c r="AG710" s="791">
        <f>MIN(363,INT((O710 - DATE(YEAR(O710),1,1))))+364*(YEAR(O710)-i_startyear)</f>
        <v>1076</v>
      </c>
      <c r="AH710" s="791">
        <f>MIN(363,INT((P710 - DATE(YEAR(P710),1,1))))+364*(YEAR(P710)-i_startyear)</f>
        <v>1076</v>
      </c>
      <c r="AI710" s="791">
        <f>MIN(363,INT((Q710 - DATE(YEAR(Q710),1,1))))+364*(YEAR(Q710)-i_startyear)</f>
        <v>1076</v>
      </c>
      <c r="AJ710" s="791">
        <f t="shared" si="237"/>
        <v>1076</v>
      </c>
      <c r="AK710" s="791">
        <f t="shared" si="238"/>
        <v>1076</v>
      </c>
      <c r="AL710" s="791">
        <f t="shared" si="239"/>
        <v>1076</v>
      </c>
      <c r="AM710" s="791">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627</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1">
        <f t="shared" ref="AJ711:AJ742" si="250">MIN(363,INT((R711 - DATE(YEAR(R711),1,1))))+364*(YEAR(R711)-i_startyear)</f>
        <v>1076</v>
      </c>
      <c r="AK711" s="791">
        <f t="shared" ref="AK711:AK742" si="251">MIN(363,INT((S711 - DATE(YEAR(S711),1,1))))+364*(YEAR(S711)-i_startyear)</f>
        <v>1076</v>
      </c>
      <c r="AL711" s="791">
        <f t="shared" ref="AL711:AL742" si="252">MIN(363,INT((T711 - DATE(YEAR(T711),1,1))))+364*(YEAR(T711)-i_startyear)</f>
        <v>1076</v>
      </c>
      <c r="AM711" s="791">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636</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1">
        <f>MIN(363,INT((K712 - DATE(YEAR(K712),1,1))))+364*(YEAR(K712)-i_startyear)</f>
        <v>1440</v>
      </c>
      <c r="AD712" s="791">
        <f>MIN(363,INT((L712 - DATE(YEAR(L712),1,1))))+364*(YEAR(L712)-i_startyear)</f>
        <v>1440</v>
      </c>
      <c r="AE712" s="791">
        <f>MIN(363,INT((M712 - DATE(YEAR(M712),1,1))))+364*(YEAR(M712)-i_startyear)</f>
        <v>1440</v>
      </c>
      <c r="AF712" s="279"/>
      <c r="AG712" s="279"/>
      <c r="AH712" s="279"/>
      <c r="AI712" s="279"/>
      <c r="AJ712" s="791">
        <f t="shared" si="250"/>
        <v>1440</v>
      </c>
      <c r="AK712" s="791">
        <f t="shared" si="251"/>
        <v>1440</v>
      </c>
      <c r="AL712" s="791">
        <f t="shared" si="252"/>
        <v>1440</v>
      </c>
      <c r="AM712" s="791">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626</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1">
        <f>MIN(363,INT((N713 - DATE(YEAR(N713),1,1))))+364*(YEAR(N713)-i_startyear)</f>
        <v>1440</v>
      </c>
      <c r="AG713" s="791">
        <f>MIN(363,INT((O713 - DATE(YEAR(O713),1,1))))+364*(YEAR(O713)-i_startyear)</f>
        <v>1440</v>
      </c>
      <c r="AH713" s="791">
        <f>MIN(363,INT((P713 - DATE(YEAR(P713),1,1))))+364*(YEAR(P713)-i_startyear)</f>
        <v>1440</v>
      </c>
      <c r="AI713" s="791">
        <f>MIN(363,INT((Q713 - DATE(YEAR(Q713),1,1))))+364*(YEAR(Q713)-i_startyear)</f>
        <v>1440</v>
      </c>
      <c r="AJ713" s="791">
        <f t="shared" si="250"/>
        <v>1440</v>
      </c>
      <c r="AK713" s="791">
        <f t="shared" si="251"/>
        <v>1440</v>
      </c>
      <c r="AL713" s="791">
        <f t="shared" si="252"/>
        <v>1440</v>
      </c>
      <c r="AM713" s="791">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627</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1">
        <f t="shared" si="250"/>
        <v>1440</v>
      </c>
      <c r="AK714" s="791">
        <f t="shared" si="251"/>
        <v>1440</v>
      </c>
      <c r="AL714" s="791">
        <f t="shared" si="252"/>
        <v>1440</v>
      </c>
      <c r="AM714" s="791">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636</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1">
        <f>MIN(363,INT((K715 - DATE(YEAR(K715),1,1))))+364*(YEAR(K715)-i_startyear)</f>
        <v>1804</v>
      </c>
      <c r="AD715" s="791">
        <f>MIN(363,INT((L715 - DATE(YEAR(L715),1,1))))+364*(YEAR(L715)-i_startyear)</f>
        <v>1804</v>
      </c>
      <c r="AE715" s="791">
        <f>MIN(363,INT((M715 - DATE(YEAR(M715),1,1))))+364*(YEAR(M715)-i_startyear)</f>
        <v>1804</v>
      </c>
      <c r="AF715" s="279"/>
      <c r="AG715" s="279"/>
      <c r="AH715" s="279"/>
      <c r="AI715" s="279"/>
      <c r="AJ715" s="791">
        <f t="shared" si="250"/>
        <v>1804</v>
      </c>
      <c r="AK715" s="791">
        <f t="shared" si="251"/>
        <v>1804</v>
      </c>
      <c r="AL715" s="791">
        <f t="shared" si="252"/>
        <v>1804</v>
      </c>
      <c r="AM715" s="791">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626</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1">
        <f>MIN(363,INT((N716 - DATE(YEAR(N716),1,1))))+364*(YEAR(N716)-i_startyear)</f>
        <v>1804</v>
      </c>
      <c r="AG716" s="791">
        <f>MIN(363,INT((O716 - DATE(YEAR(O716),1,1))))+364*(YEAR(O716)-i_startyear)</f>
        <v>1804</v>
      </c>
      <c r="AH716" s="791">
        <f>MIN(363,INT((P716 - DATE(YEAR(P716),1,1))))+364*(YEAR(P716)-i_startyear)</f>
        <v>1804</v>
      </c>
      <c r="AI716" s="791">
        <f>MIN(363,INT((Q716 - DATE(YEAR(Q716),1,1))))+364*(YEAR(Q716)-i_startyear)</f>
        <v>1804</v>
      </c>
      <c r="AJ716" s="791">
        <f t="shared" si="250"/>
        <v>1804</v>
      </c>
      <c r="AK716" s="791">
        <f t="shared" si="251"/>
        <v>1804</v>
      </c>
      <c r="AL716" s="791">
        <f t="shared" si="252"/>
        <v>1804</v>
      </c>
      <c r="AM716" s="791">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627</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1">
        <f t="shared" si="250"/>
        <v>1804</v>
      </c>
      <c r="AK717" s="791">
        <f t="shared" si="251"/>
        <v>1804</v>
      </c>
      <c r="AL717" s="791">
        <f t="shared" si="252"/>
        <v>1804</v>
      </c>
      <c r="AM717" s="791">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636</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1">
        <f>MIN(363,INT((K718 - DATE(YEAR(K718),1,1))))+364*(YEAR(K718)-i_startyear)</f>
        <v>2169</v>
      </c>
      <c r="AD718" s="791">
        <f>MIN(363,INT((L718 - DATE(YEAR(L718),1,1))))+364*(YEAR(L718)-i_startyear)</f>
        <v>2169</v>
      </c>
      <c r="AE718" s="791">
        <f>MIN(363,INT((M718 - DATE(YEAR(M718),1,1))))+364*(YEAR(M718)-i_startyear)</f>
        <v>2169</v>
      </c>
      <c r="AF718" s="279"/>
      <c r="AG718" s="279"/>
      <c r="AH718" s="279"/>
      <c r="AI718" s="279"/>
      <c r="AJ718" s="791">
        <f t="shared" si="250"/>
        <v>2169</v>
      </c>
      <c r="AK718" s="791">
        <f t="shared" si="251"/>
        <v>2169</v>
      </c>
      <c r="AL718" s="791">
        <f t="shared" si="252"/>
        <v>2169</v>
      </c>
      <c r="AM718" s="791">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626</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1">
        <f>MIN(363,INT((N719 - DATE(YEAR(N719),1,1))))+364*(YEAR(N719)-i_startyear)</f>
        <v>2169</v>
      </c>
      <c r="AG719" s="791">
        <f>MIN(363,INT((O719 - DATE(YEAR(O719),1,1))))+364*(YEAR(O719)-i_startyear)</f>
        <v>2169</v>
      </c>
      <c r="AH719" s="791">
        <f>MIN(363,INT((P719 - DATE(YEAR(P719),1,1))))+364*(YEAR(P719)-i_startyear)</f>
        <v>2169</v>
      </c>
      <c r="AI719" s="791">
        <f>MIN(363,INT((Q719 - DATE(YEAR(Q719),1,1))))+364*(YEAR(Q719)-i_startyear)</f>
        <v>2169</v>
      </c>
      <c r="AJ719" s="791">
        <f t="shared" si="250"/>
        <v>2169</v>
      </c>
      <c r="AK719" s="791">
        <f t="shared" si="251"/>
        <v>2169</v>
      </c>
      <c r="AL719" s="791">
        <f t="shared" si="252"/>
        <v>2169</v>
      </c>
      <c r="AM719" s="791">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627</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1">
        <f t="shared" si="250"/>
        <v>2169</v>
      </c>
      <c r="AK720" s="791">
        <f t="shared" si="251"/>
        <v>2169</v>
      </c>
      <c r="AL720" s="791">
        <f t="shared" si="252"/>
        <v>2169</v>
      </c>
      <c r="AM720" s="791">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636</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1">
        <f>MIN(363,INT((K721 - DATE(YEAR(K721),1,1))))+364*(YEAR(K721)-i_startyear)</f>
        <v>2532</v>
      </c>
      <c r="AD721" s="791">
        <f>MIN(363,INT((L721 - DATE(YEAR(L721),1,1))))+364*(YEAR(L721)-i_startyear)</f>
        <v>2532</v>
      </c>
      <c r="AE721" s="791">
        <f>MIN(363,INT((M721 - DATE(YEAR(M721),1,1))))+364*(YEAR(M721)-i_startyear)</f>
        <v>2532</v>
      </c>
      <c r="AF721" s="279"/>
      <c r="AG721" s="279"/>
      <c r="AH721" s="279"/>
      <c r="AI721" s="279"/>
      <c r="AJ721" s="791">
        <f t="shared" si="250"/>
        <v>2532</v>
      </c>
      <c r="AK721" s="791">
        <f t="shared" si="251"/>
        <v>2532</v>
      </c>
      <c r="AL721" s="791">
        <f t="shared" si="252"/>
        <v>2532</v>
      </c>
      <c r="AM721" s="791">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626</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1">
        <f>MIN(363,INT((N722 - DATE(YEAR(N722),1,1))))+364*(YEAR(N722)-i_startyear)</f>
        <v>2532</v>
      </c>
      <c r="AG722" s="791">
        <f>MIN(363,INT((O722 - DATE(YEAR(O722),1,1))))+364*(YEAR(O722)-i_startyear)</f>
        <v>2532</v>
      </c>
      <c r="AH722" s="791">
        <f>MIN(363,INT((P722 - DATE(YEAR(P722),1,1))))+364*(YEAR(P722)-i_startyear)</f>
        <v>2532</v>
      </c>
      <c r="AI722" s="791">
        <f>MIN(363,INT((Q722 - DATE(YEAR(Q722),1,1))))+364*(YEAR(Q722)-i_startyear)</f>
        <v>2532</v>
      </c>
      <c r="AJ722" s="791">
        <f t="shared" si="250"/>
        <v>2532</v>
      </c>
      <c r="AK722" s="791">
        <f t="shared" si="251"/>
        <v>2532</v>
      </c>
      <c r="AL722" s="791">
        <f t="shared" si="252"/>
        <v>2532</v>
      </c>
      <c r="AM722" s="791">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627</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1">
        <f t="shared" si="250"/>
        <v>2532</v>
      </c>
      <c r="AK723" s="791">
        <f t="shared" si="251"/>
        <v>2532</v>
      </c>
      <c r="AL723" s="791">
        <f t="shared" si="252"/>
        <v>2532</v>
      </c>
      <c r="AM723" s="791">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636</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1">
        <f>MIN(363,INT((K724 - DATE(YEAR(K724),1,1))))+364*(YEAR(K724)-i_startyear)</f>
        <v>2896</v>
      </c>
      <c r="AD724" s="791">
        <f>MIN(363,INT((L724 - DATE(YEAR(L724),1,1))))+364*(YEAR(L724)-i_startyear)</f>
        <v>2896</v>
      </c>
      <c r="AE724" s="791">
        <f>MIN(363,INT((M724 - DATE(YEAR(M724),1,1))))+364*(YEAR(M724)-i_startyear)</f>
        <v>2896</v>
      </c>
      <c r="AF724" s="279"/>
      <c r="AG724" s="279"/>
      <c r="AH724" s="279"/>
      <c r="AI724" s="279"/>
      <c r="AJ724" s="791">
        <f t="shared" si="250"/>
        <v>2896</v>
      </c>
      <c r="AK724" s="791">
        <f t="shared" si="251"/>
        <v>2896</v>
      </c>
      <c r="AL724" s="791">
        <f t="shared" si="252"/>
        <v>2896</v>
      </c>
      <c r="AM724" s="791">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626</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1">
        <f>MIN(363,INT((N725 - DATE(YEAR(N725),1,1))))+364*(YEAR(N725)-i_startyear)</f>
        <v>2896</v>
      </c>
      <c r="AG725" s="791">
        <f>MIN(363,INT((O725 - DATE(YEAR(O725),1,1))))+364*(YEAR(O725)-i_startyear)</f>
        <v>2896</v>
      </c>
      <c r="AH725" s="791">
        <f>MIN(363,INT((P725 - DATE(YEAR(P725),1,1))))+364*(YEAR(P725)-i_startyear)</f>
        <v>2896</v>
      </c>
      <c r="AI725" s="791">
        <f>MIN(363,INT((Q725 - DATE(YEAR(Q725),1,1))))+364*(YEAR(Q725)-i_startyear)</f>
        <v>2896</v>
      </c>
      <c r="AJ725" s="791">
        <f t="shared" si="250"/>
        <v>2896</v>
      </c>
      <c r="AK725" s="791">
        <f t="shared" si="251"/>
        <v>2896</v>
      </c>
      <c r="AL725" s="791">
        <f t="shared" si="252"/>
        <v>2896</v>
      </c>
      <c r="AM725" s="791">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627</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1">
        <f t="shared" si="250"/>
        <v>2896</v>
      </c>
      <c r="AK726" s="791">
        <f t="shared" si="251"/>
        <v>2896</v>
      </c>
      <c r="AL726" s="791">
        <f t="shared" si="252"/>
        <v>2896</v>
      </c>
      <c r="AM726" s="791">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636</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1">
        <f>MIN(363,INT((K727 - DATE(YEAR(K727),1,1))))+364*(YEAR(K727)-i_startyear)</f>
        <v>378</v>
      </c>
      <c r="AD727" s="791">
        <f>MIN(363,INT((L727 - DATE(YEAR(L727),1,1))))+364*(YEAR(L727)-i_startyear)</f>
        <v>378</v>
      </c>
      <c r="AE727" s="791">
        <f>MIN(363,INT((M727 - DATE(YEAR(M727),1,1))))+364*(YEAR(M727)-i_startyear)</f>
        <v>378</v>
      </c>
      <c r="AF727" s="279"/>
      <c r="AG727" s="279"/>
      <c r="AH727" s="279"/>
      <c r="AI727" s="279"/>
      <c r="AJ727" s="791">
        <f t="shared" si="250"/>
        <v>378</v>
      </c>
      <c r="AK727" s="791">
        <f t="shared" si="251"/>
        <v>378</v>
      </c>
      <c r="AL727" s="791">
        <f t="shared" si="252"/>
        <v>378</v>
      </c>
      <c r="AM727" s="791">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626</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1">
        <f>MIN(363,INT((N728 - DATE(YEAR(N728),1,1))))+364*(YEAR(N728)-i_startyear)</f>
        <v>378</v>
      </c>
      <c r="AG728" s="791">
        <f>MIN(363,INT((O728 - DATE(YEAR(O728),1,1))))+364*(YEAR(O728)-i_startyear)</f>
        <v>378</v>
      </c>
      <c r="AH728" s="791">
        <f>MIN(363,INT((P728 - DATE(YEAR(P728),1,1))))+364*(YEAR(P728)-i_startyear)</f>
        <v>378</v>
      </c>
      <c r="AI728" s="791">
        <f>MIN(363,INT((Q728 - DATE(YEAR(Q728),1,1))))+364*(YEAR(Q728)-i_startyear)</f>
        <v>378</v>
      </c>
      <c r="AJ728" s="791">
        <f t="shared" si="250"/>
        <v>378</v>
      </c>
      <c r="AK728" s="791">
        <f t="shared" si="251"/>
        <v>378</v>
      </c>
      <c r="AL728" s="791">
        <f t="shared" si="252"/>
        <v>378</v>
      </c>
      <c r="AM728" s="791">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627</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1">
        <f t="shared" si="250"/>
        <v>378</v>
      </c>
      <c r="AK729" s="791">
        <f t="shared" si="251"/>
        <v>378</v>
      </c>
      <c r="AL729" s="791">
        <f t="shared" si="252"/>
        <v>378</v>
      </c>
      <c r="AM729" s="791">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636</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1">
        <f>MIN(363,INT((K730 - DATE(YEAR(K730),1,1))))+364*(YEAR(K730)-i_startyear)</f>
        <v>742</v>
      </c>
      <c r="AD730" s="791">
        <f>MIN(363,INT((L730 - DATE(YEAR(L730),1,1))))+364*(YEAR(L730)-i_startyear)</f>
        <v>742</v>
      </c>
      <c r="AE730" s="791">
        <f>MIN(363,INT((M730 - DATE(YEAR(M730),1,1))))+364*(YEAR(M730)-i_startyear)</f>
        <v>742</v>
      </c>
      <c r="AF730" s="279"/>
      <c r="AG730" s="279"/>
      <c r="AH730" s="279"/>
      <c r="AI730" s="279"/>
      <c r="AJ730" s="791">
        <f t="shared" si="250"/>
        <v>742</v>
      </c>
      <c r="AK730" s="791">
        <f t="shared" si="251"/>
        <v>742</v>
      </c>
      <c r="AL730" s="791">
        <f t="shared" si="252"/>
        <v>742</v>
      </c>
      <c r="AM730" s="791">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626</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1">
        <f>MIN(363,INT((N731 - DATE(YEAR(N731),1,1))))+364*(YEAR(N731)-i_startyear)</f>
        <v>742</v>
      </c>
      <c r="AG731" s="791">
        <f>MIN(363,INT((O731 - DATE(YEAR(O731),1,1))))+364*(YEAR(O731)-i_startyear)</f>
        <v>742</v>
      </c>
      <c r="AH731" s="791">
        <f>MIN(363,INT((P731 - DATE(YEAR(P731),1,1))))+364*(YEAR(P731)-i_startyear)</f>
        <v>742</v>
      </c>
      <c r="AI731" s="791">
        <f>MIN(363,INT((Q731 - DATE(YEAR(Q731),1,1))))+364*(YEAR(Q731)-i_startyear)</f>
        <v>742</v>
      </c>
      <c r="AJ731" s="791">
        <f t="shared" si="250"/>
        <v>742</v>
      </c>
      <c r="AK731" s="791">
        <f t="shared" si="251"/>
        <v>742</v>
      </c>
      <c r="AL731" s="791">
        <f t="shared" si="252"/>
        <v>742</v>
      </c>
      <c r="AM731" s="791">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627</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1">
        <f t="shared" si="250"/>
        <v>742</v>
      </c>
      <c r="AK732" s="791">
        <f t="shared" si="251"/>
        <v>742</v>
      </c>
      <c r="AL732" s="791">
        <f t="shared" si="252"/>
        <v>742</v>
      </c>
      <c r="AM732" s="791">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636</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1">
        <f>MIN(363,INT((K733 - DATE(YEAR(K733),1,1))))+364*(YEAR(K733)-i_startyear)</f>
        <v>1106</v>
      </c>
      <c r="AD733" s="791">
        <f>MIN(363,INT((L733 - DATE(YEAR(L733),1,1))))+364*(YEAR(L733)-i_startyear)</f>
        <v>1106</v>
      </c>
      <c r="AE733" s="791">
        <f>MIN(363,INT((M733 - DATE(YEAR(M733),1,1))))+364*(YEAR(M733)-i_startyear)</f>
        <v>1106</v>
      </c>
      <c r="AF733" s="279"/>
      <c r="AG733" s="279"/>
      <c r="AH733" s="279"/>
      <c r="AI733" s="279"/>
      <c r="AJ733" s="791">
        <f t="shared" si="250"/>
        <v>1106</v>
      </c>
      <c r="AK733" s="791">
        <f t="shared" si="251"/>
        <v>1106</v>
      </c>
      <c r="AL733" s="791">
        <f t="shared" si="252"/>
        <v>1106</v>
      </c>
      <c r="AM733" s="791">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626</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1">
        <f>MIN(363,INT((N734 - DATE(YEAR(N734),1,1))))+364*(YEAR(N734)-i_startyear)</f>
        <v>1106</v>
      </c>
      <c r="AG734" s="791">
        <f>MIN(363,INT((O734 - DATE(YEAR(O734),1,1))))+364*(YEAR(O734)-i_startyear)</f>
        <v>1106</v>
      </c>
      <c r="AH734" s="791">
        <f>MIN(363,INT((P734 - DATE(YEAR(P734),1,1))))+364*(YEAR(P734)-i_startyear)</f>
        <v>1106</v>
      </c>
      <c r="AI734" s="791">
        <f>MIN(363,INT((Q734 - DATE(YEAR(Q734),1,1))))+364*(YEAR(Q734)-i_startyear)</f>
        <v>1106</v>
      </c>
      <c r="AJ734" s="791">
        <f t="shared" si="250"/>
        <v>1106</v>
      </c>
      <c r="AK734" s="791">
        <f t="shared" si="251"/>
        <v>1106</v>
      </c>
      <c r="AL734" s="791">
        <f t="shared" si="252"/>
        <v>1106</v>
      </c>
      <c r="AM734" s="791">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627</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1">
        <f t="shared" si="250"/>
        <v>1106</v>
      </c>
      <c r="AK735" s="791">
        <f t="shared" si="251"/>
        <v>1106</v>
      </c>
      <c r="AL735" s="791">
        <f t="shared" si="252"/>
        <v>1106</v>
      </c>
      <c r="AM735" s="791">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636</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1">
        <f>MIN(363,INT((K736 - DATE(YEAR(K736),1,1))))+364*(YEAR(K736)-i_startyear)</f>
        <v>1470</v>
      </c>
      <c r="AD736" s="791">
        <f>MIN(363,INT((L736 - DATE(YEAR(L736),1,1))))+364*(YEAR(L736)-i_startyear)</f>
        <v>1470</v>
      </c>
      <c r="AE736" s="791">
        <f>MIN(363,INT((M736 - DATE(YEAR(M736),1,1))))+364*(YEAR(M736)-i_startyear)</f>
        <v>1470</v>
      </c>
      <c r="AF736" s="279"/>
      <c r="AG736" s="279"/>
      <c r="AH736" s="279"/>
      <c r="AI736" s="279"/>
      <c r="AJ736" s="791">
        <f t="shared" si="250"/>
        <v>1470</v>
      </c>
      <c r="AK736" s="791">
        <f t="shared" si="251"/>
        <v>1470</v>
      </c>
      <c r="AL736" s="791">
        <f t="shared" si="252"/>
        <v>1470</v>
      </c>
      <c r="AM736" s="791">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626</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1">
        <f>MIN(363,INT((N737 - DATE(YEAR(N737),1,1))))+364*(YEAR(N737)-i_startyear)</f>
        <v>1470</v>
      </c>
      <c r="AG737" s="791">
        <f>MIN(363,INT((O737 - DATE(YEAR(O737),1,1))))+364*(YEAR(O737)-i_startyear)</f>
        <v>1470</v>
      </c>
      <c r="AH737" s="791">
        <f>MIN(363,INT((P737 - DATE(YEAR(P737),1,1))))+364*(YEAR(P737)-i_startyear)</f>
        <v>1470</v>
      </c>
      <c r="AI737" s="791">
        <f>MIN(363,INT((Q737 - DATE(YEAR(Q737),1,1))))+364*(YEAR(Q737)-i_startyear)</f>
        <v>1470</v>
      </c>
      <c r="AJ737" s="791">
        <f t="shared" si="250"/>
        <v>1470</v>
      </c>
      <c r="AK737" s="791">
        <f t="shared" si="251"/>
        <v>1470</v>
      </c>
      <c r="AL737" s="791">
        <f t="shared" si="252"/>
        <v>1470</v>
      </c>
      <c r="AM737" s="791">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627</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1">
        <f t="shared" si="250"/>
        <v>1470</v>
      </c>
      <c r="AK738" s="791">
        <f t="shared" si="251"/>
        <v>1470</v>
      </c>
      <c r="AL738" s="791">
        <f t="shared" si="252"/>
        <v>1470</v>
      </c>
      <c r="AM738" s="791">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636</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1">
        <f>MIN(363,INT((K739 - DATE(YEAR(K739),1,1))))+364*(YEAR(K739)-i_startyear)</f>
        <v>1834</v>
      </c>
      <c r="AD739" s="791">
        <f>MIN(363,INT((L739 - DATE(YEAR(L739),1,1))))+364*(YEAR(L739)-i_startyear)</f>
        <v>1834</v>
      </c>
      <c r="AE739" s="791">
        <f>MIN(363,INT((M739 - DATE(YEAR(M739),1,1))))+364*(YEAR(M739)-i_startyear)</f>
        <v>1834</v>
      </c>
      <c r="AF739" s="279"/>
      <c r="AG739" s="279"/>
      <c r="AH739" s="279"/>
      <c r="AI739" s="279"/>
      <c r="AJ739" s="791">
        <f t="shared" si="250"/>
        <v>1834</v>
      </c>
      <c r="AK739" s="791">
        <f t="shared" si="251"/>
        <v>1834</v>
      </c>
      <c r="AL739" s="791">
        <f t="shared" si="252"/>
        <v>1834</v>
      </c>
      <c r="AM739" s="791">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626</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1">
        <f>MIN(363,INT((N740 - DATE(YEAR(N740),1,1))))+364*(YEAR(N740)-i_startyear)</f>
        <v>1834</v>
      </c>
      <c r="AG740" s="791">
        <f>MIN(363,INT((O740 - DATE(YEAR(O740),1,1))))+364*(YEAR(O740)-i_startyear)</f>
        <v>1834</v>
      </c>
      <c r="AH740" s="791">
        <f>MIN(363,INT((P740 - DATE(YEAR(P740),1,1))))+364*(YEAR(P740)-i_startyear)</f>
        <v>1834</v>
      </c>
      <c r="AI740" s="791">
        <f>MIN(363,INT((Q740 - DATE(YEAR(Q740),1,1))))+364*(YEAR(Q740)-i_startyear)</f>
        <v>1834</v>
      </c>
      <c r="AJ740" s="791">
        <f t="shared" si="250"/>
        <v>1834</v>
      </c>
      <c r="AK740" s="791">
        <f t="shared" si="251"/>
        <v>1834</v>
      </c>
      <c r="AL740" s="791">
        <f t="shared" si="252"/>
        <v>1834</v>
      </c>
      <c r="AM740" s="791">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627</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1">
        <f t="shared" si="250"/>
        <v>1834</v>
      </c>
      <c r="AK741" s="791">
        <f t="shared" si="251"/>
        <v>1834</v>
      </c>
      <c r="AL741" s="791">
        <f t="shared" si="252"/>
        <v>1834</v>
      </c>
      <c r="AM741" s="791">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636</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1">
        <f>MIN(363,INT((K742 - DATE(YEAR(K742),1,1))))+364*(YEAR(K742)-i_startyear)</f>
        <v>2198</v>
      </c>
      <c r="AD742" s="791">
        <f>MIN(363,INT((L742 - DATE(YEAR(L742),1,1))))+364*(YEAR(L742)-i_startyear)</f>
        <v>2198</v>
      </c>
      <c r="AE742" s="791">
        <f>MIN(363,INT((M742 - DATE(YEAR(M742),1,1))))+364*(YEAR(M742)-i_startyear)</f>
        <v>2198</v>
      </c>
      <c r="AF742" s="279"/>
      <c r="AG742" s="279"/>
      <c r="AH742" s="279"/>
      <c r="AI742" s="279"/>
      <c r="AJ742" s="791">
        <f t="shared" si="250"/>
        <v>2198</v>
      </c>
      <c r="AK742" s="791">
        <f t="shared" si="251"/>
        <v>2198</v>
      </c>
      <c r="AL742" s="791">
        <f t="shared" si="252"/>
        <v>2198</v>
      </c>
      <c r="AM742" s="791">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626</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1">
        <f>MIN(363,INT((N743 - DATE(YEAR(N743),1,1))))+364*(YEAR(N743)-i_startyear)</f>
        <v>2198</v>
      </c>
      <c r="AG743" s="791">
        <f>MIN(363,INT((O743 - DATE(YEAR(O743),1,1))))+364*(YEAR(O743)-i_startyear)</f>
        <v>2198</v>
      </c>
      <c r="AH743" s="791">
        <f>MIN(363,INT((P743 - DATE(YEAR(P743),1,1))))+364*(YEAR(P743)-i_startyear)</f>
        <v>2198</v>
      </c>
      <c r="AI743" s="791">
        <f>MIN(363,INT((Q743 - DATE(YEAR(Q743),1,1))))+364*(YEAR(Q743)-i_startyear)</f>
        <v>2198</v>
      </c>
      <c r="AJ743" s="791">
        <f t="shared" ref="AJ743:AJ750" si="273">MIN(363,INT((R743 - DATE(YEAR(R743),1,1))))+364*(YEAR(R743)-i_startyear)</f>
        <v>2198</v>
      </c>
      <c r="AK743" s="791">
        <f t="shared" ref="AK743:AK750" si="274">MIN(363,INT((S743 - DATE(YEAR(S743),1,1))))+364*(YEAR(S743)-i_startyear)</f>
        <v>2198</v>
      </c>
      <c r="AL743" s="791">
        <f t="shared" ref="AL743:AL750" si="275">MIN(363,INT((T743 - DATE(YEAR(T743),1,1))))+364*(YEAR(T743)-i_startyear)</f>
        <v>2198</v>
      </c>
      <c r="AM743" s="791">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627</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1">
        <f t="shared" si="273"/>
        <v>2198</v>
      </c>
      <c r="AK744" s="791">
        <f t="shared" si="274"/>
        <v>2198</v>
      </c>
      <c r="AL744" s="791">
        <f t="shared" si="275"/>
        <v>2198</v>
      </c>
      <c r="AM744" s="791">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636</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1">
        <f>MIN(363,INT((K745 - DATE(YEAR(K745),1,1))))+364*(YEAR(K745)-i_startyear)</f>
        <v>2562</v>
      </c>
      <c r="AD745" s="791">
        <f>MIN(363,INT((L745 - DATE(YEAR(L745),1,1))))+364*(YEAR(L745)-i_startyear)</f>
        <v>2562</v>
      </c>
      <c r="AE745" s="791">
        <f>MIN(363,INT((M745 - DATE(YEAR(M745),1,1))))+364*(YEAR(M745)-i_startyear)</f>
        <v>2562</v>
      </c>
      <c r="AF745" s="279"/>
      <c r="AG745" s="279"/>
      <c r="AH745" s="279"/>
      <c r="AI745" s="279"/>
      <c r="AJ745" s="791">
        <f t="shared" si="273"/>
        <v>2562</v>
      </c>
      <c r="AK745" s="791">
        <f t="shared" si="274"/>
        <v>2562</v>
      </c>
      <c r="AL745" s="791">
        <f t="shared" si="275"/>
        <v>2562</v>
      </c>
      <c r="AM745" s="791">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626</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1">
        <f>MIN(363,INT((N746 - DATE(YEAR(N746),1,1))))+364*(YEAR(N746)-i_startyear)</f>
        <v>2562</v>
      </c>
      <c r="AG746" s="791">
        <f>MIN(363,INT((O746 - DATE(YEAR(O746),1,1))))+364*(YEAR(O746)-i_startyear)</f>
        <v>2562</v>
      </c>
      <c r="AH746" s="791">
        <f>MIN(363,INT((P746 - DATE(YEAR(P746),1,1))))+364*(YEAR(P746)-i_startyear)</f>
        <v>2562</v>
      </c>
      <c r="AI746" s="791">
        <f>MIN(363,INT((Q746 - DATE(YEAR(Q746),1,1))))+364*(YEAR(Q746)-i_startyear)</f>
        <v>2562</v>
      </c>
      <c r="AJ746" s="791">
        <f t="shared" si="273"/>
        <v>2562</v>
      </c>
      <c r="AK746" s="791">
        <f t="shared" si="274"/>
        <v>2562</v>
      </c>
      <c r="AL746" s="791">
        <f t="shared" si="275"/>
        <v>2562</v>
      </c>
      <c r="AM746" s="791">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627</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1">
        <f t="shared" si="273"/>
        <v>2562</v>
      </c>
      <c r="AK747" s="791">
        <f t="shared" si="274"/>
        <v>2562</v>
      </c>
      <c r="AL747" s="791">
        <f t="shared" si="275"/>
        <v>2562</v>
      </c>
      <c r="AM747" s="791">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636</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1">
        <f>MIN(363,INT((K748 - DATE(YEAR(K748),1,1))))+364*(YEAR(K748)-i_startyear)</f>
        <v>2926</v>
      </c>
      <c r="AD748" s="791">
        <f>MIN(363,INT((L748 - DATE(YEAR(L748),1,1))))+364*(YEAR(L748)-i_startyear)</f>
        <v>2926</v>
      </c>
      <c r="AE748" s="791">
        <f>MIN(363,INT((M748 - DATE(YEAR(M748),1,1))))+364*(YEAR(M748)-i_startyear)</f>
        <v>2926</v>
      </c>
      <c r="AF748" s="279"/>
      <c r="AG748" s="279"/>
      <c r="AH748" s="279"/>
      <c r="AI748" s="279"/>
      <c r="AJ748" s="791">
        <f t="shared" si="273"/>
        <v>2926</v>
      </c>
      <c r="AK748" s="791">
        <f t="shared" si="274"/>
        <v>2926</v>
      </c>
      <c r="AL748" s="791">
        <f t="shared" si="275"/>
        <v>2926</v>
      </c>
      <c r="AM748" s="791">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626</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1">
        <f>MIN(363,INT((N749 - DATE(YEAR(N749),1,1))))+364*(YEAR(N749)-i_startyear)</f>
        <v>2926</v>
      </c>
      <c r="AG749" s="791">
        <f>MIN(363,INT((O749 - DATE(YEAR(O749),1,1))))+364*(YEAR(O749)-i_startyear)</f>
        <v>2926</v>
      </c>
      <c r="AH749" s="791">
        <f>MIN(363,INT((P749 - DATE(YEAR(P749),1,1))))+364*(YEAR(P749)-i_startyear)</f>
        <v>2926</v>
      </c>
      <c r="AI749" s="791">
        <f>MIN(363,INT((Q749 - DATE(YEAR(Q749),1,1))))+364*(YEAR(Q749)-i_startyear)</f>
        <v>2926</v>
      </c>
      <c r="AJ749" s="791">
        <f t="shared" si="273"/>
        <v>2926</v>
      </c>
      <c r="AK749" s="791">
        <f t="shared" si="274"/>
        <v>2926</v>
      </c>
      <c r="AL749" s="791">
        <f t="shared" si="275"/>
        <v>2926</v>
      </c>
      <c r="AM749" s="791">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627</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1">
        <f t="shared" si="273"/>
        <v>2926</v>
      </c>
      <c r="AK750" s="791">
        <f t="shared" si="274"/>
        <v>2926</v>
      </c>
      <c r="AL750" s="791">
        <f t="shared" si="275"/>
        <v>2926</v>
      </c>
      <c r="AM750" s="791">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427</v>
      </c>
      <c r="AR751" s="261"/>
      <c r="AS751" s="249"/>
      <c r="AT751" s="249"/>
      <c r="AU751" s="249"/>
    </row>
    <row r="752" spans="1:47" outlineLevel="2" collapsed="1" x14ac:dyDescent="0.25">
      <c r="A752" s="249"/>
      <c r="B752" s="258"/>
      <c r="C752" s="251">
        <f>INT($C$232)+2</f>
        <v>3</v>
      </c>
      <c r="D752" s="274"/>
      <c r="E752" s="331"/>
      <c r="F752" s="331"/>
      <c r="G752" s="274"/>
      <c r="H752" s="593" t="s">
        <v>1104</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427</v>
      </c>
      <c r="AR754" s="261"/>
      <c r="AS754" s="249"/>
      <c r="AT754" s="249"/>
      <c r="AU754" s="249"/>
    </row>
    <row r="755" spans="1:47" outlineLevel="2" collapsed="1" x14ac:dyDescent="0.25">
      <c r="A755" s="249"/>
      <c r="B755" s="258"/>
      <c r="C755" s="251">
        <f>INT($C$232)+2</f>
        <v>3</v>
      </c>
      <c r="D755" s="274"/>
      <c r="E755" s="331"/>
      <c r="F755" s="331"/>
      <c r="G755" s="274"/>
      <c r="H755" s="344"/>
      <c r="I755" s="302" t="s">
        <v>631</v>
      </c>
      <c r="J755" s="302"/>
      <c r="K755" s="302" t="s">
        <v>637</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427</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414</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416</v>
      </c>
      <c r="F774" s="328">
        <v>1</v>
      </c>
      <c r="G774" s="267"/>
      <c r="H774" s="268" t="s">
        <v>638</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457</v>
      </c>
      <c r="L778" s="332"/>
      <c r="M778" s="332"/>
      <c r="N778" s="332" t="s">
        <v>458</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526</v>
      </c>
      <c r="M779" s="321" t="s">
        <v>4</v>
      </c>
      <c r="N779" s="321" t="s">
        <v>548</v>
      </c>
      <c r="O779" s="321" t="s">
        <v>549</v>
      </c>
      <c r="P779" s="321" t="s">
        <v>550</v>
      </c>
      <c r="Q779" s="321" t="s">
        <v>551</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420</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421</v>
      </c>
      <c r="C782" s="251">
        <f>INT(MAX($C$784:$C$808))+1</f>
        <v>5</v>
      </c>
      <c r="D782" s="274" t="s">
        <v>422</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639</v>
      </c>
      <c r="I783" s="292" t="s">
        <v>640</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423</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641</v>
      </c>
      <c r="I785" s="281"/>
      <c r="J785" s="279"/>
      <c r="K785" s="593" t="s">
        <v>457</v>
      </c>
      <c r="L785" s="301"/>
      <c r="M785" s="301"/>
      <c r="N785" s="281" t="s">
        <v>458</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427</v>
      </c>
      <c r="AR786" s="261"/>
      <c r="AS786" s="249"/>
      <c r="AT786" s="249"/>
      <c r="AU786" s="249"/>
    </row>
    <row r="787" spans="1:47" outlineLevel="1" x14ac:dyDescent="0.25">
      <c r="A787" s="249"/>
      <c r="B787" s="258"/>
      <c r="C787" s="251">
        <f>INT($C$773)+1</f>
        <v>2</v>
      </c>
      <c r="D787" s="274"/>
      <c r="E787" s="331"/>
      <c r="F787" s="331"/>
      <c r="G787" s="274"/>
      <c r="H787" s="334" t="s">
        <v>642</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423</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605</v>
      </c>
      <c r="I789" s="302" t="s">
        <v>643</v>
      </c>
      <c r="J789" s="302"/>
      <c r="K789" s="302" t="s">
        <v>644</v>
      </c>
      <c r="L789" s="302"/>
      <c r="M789" s="302"/>
      <c r="N789" s="395"/>
      <c r="O789" s="395" t="s">
        <v>1125</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1">
        <f t="shared" ref="O790:Q792" si="281">MIN(363,INT((K790 - DATE(YEAR(K790),1,1))))+364*(YEAR(K790)-i_startyear)</f>
        <v>1046</v>
      </c>
      <c r="P790" s="791">
        <f t="shared" si="281"/>
        <v>1046</v>
      </c>
      <c r="Q790" s="791">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1">
        <f t="shared" si="281"/>
        <v>1076</v>
      </c>
      <c r="P791" s="791">
        <f t="shared" si="281"/>
        <v>1076</v>
      </c>
      <c r="Q791" s="791">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1">
        <f t="shared" si="281"/>
        <v>1106</v>
      </c>
      <c r="P792" s="791">
        <f t="shared" si="281"/>
        <v>1106</v>
      </c>
      <c r="Q792" s="791">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645</v>
      </c>
      <c r="J794" s="301"/>
      <c r="K794" s="302" t="s">
        <v>646</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1">
        <f t="shared" ref="O795:Q797" si="283">MIN(363,INT((K795 - DATE(YEAR(K795),1,1))))+364*(YEAR(K795)-i_startyear)</f>
        <v>2139</v>
      </c>
      <c r="P795" s="791">
        <f t="shared" si="283"/>
        <v>2139</v>
      </c>
      <c r="Q795" s="791">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1">
        <f t="shared" si="283"/>
        <v>2169</v>
      </c>
      <c r="P796" s="791">
        <f t="shared" si="283"/>
        <v>2169</v>
      </c>
      <c r="Q796" s="791">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1">
        <f t="shared" si="283"/>
        <v>2198</v>
      </c>
      <c r="P797" s="791">
        <f t="shared" si="283"/>
        <v>2198</v>
      </c>
      <c r="Q797" s="791">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759</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769</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647</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427</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414</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416</v>
      </c>
      <c r="F818" s="328">
        <v>1</v>
      </c>
      <c r="G818" s="267"/>
      <c r="H818" s="410" t="s">
        <v>648</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460</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527</v>
      </c>
      <c r="L823" s="321" t="s">
        <v>528</v>
      </c>
      <c r="M823" s="321" t="s">
        <v>529</v>
      </c>
      <c r="N823" s="321" t="s">
        <v>530</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420</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421</v>
      </c>
      <c r="C826" s="251">
        <f>INT(MAX($C$836:$C$866))+1</f>
        <v>6</v>
      </c>
      <c r="D826" s="274" t="s">
        <v>422</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649</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423</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1105</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651</v>
      </c>
      <c r="J830" s="377" t="s">
        <v>652</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654</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655</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656</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427</v>
      </c>
      <c r="AR834" s="261"/>
      <c r="AS834" s="249"/>
      <c r="AT834" s="249"/>
      <c r="AU834" s="249"/>
    </row>
    <row r="835" spans="1:47" outlineLevel="1" x14ac:dyDescent="0.25">
      <c r="A835" s="249"/>
      <c r="B835" s="258"/>
      <c r="C835" s="251">
        <f>INT($C$817)+1</f>
        <v>2</v>
      </c>
      <c r="D835" s="274"/>
      <c r="E835" s="331"/>
      <c r="F835" s="331"/>
      <c r="G835" s="274"/>
      <c r="H835" s="334" t="s">
        <v>657</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423</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1106</v>
      </c>
      <c r="I837" s="279"/>
      <c r="J837" s="279"/>
      <c r="K837" s="295">
        <f>i_s_len</f>
        <v>8</v>
      </c>
      <c r="L837" s="282">
        <v>3</v>
      </c>
      <c r="M837" s="279"/>
      <c r="N837" s="280" t="s">
        <v>658</v>
      </c>
      <c r="O837" s="279"/>
      <c r="P837" s="279"/>
      <c r="Q837" s="279"/>
      <c r="R837" s="279"/>
      <c r="S837" s="279"/>
      <c r="T837" s="279"/>
      <c r="U837" s="279"/>
      <c r="V837" s="279"/>
      <c r="W837" s="279"/>
      <c r="X837" s="279"/>
      <c r="Y837" s="411" t="s">
        <v>650</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659</v>
      </c>
      <c r="I838" s="377" t="s">
        <v>651</v>
      </c>
      <c r="J838" s="377" t="s">
        <v>652</v>
      </c>
      <c r="K838" s="345" t="s">
        <v>1188</v>
      </c>
      <c r="L838" s="345"/>
      <c r="M838" s="345"/>
      <c r="N838" s="345"/>
      <c r="O838" s="345" t="s">
        <v>653</v>
      </c>
      <c r="P838" s="345"/>
      <c r="Q838" s="345"/>
      <c r="R838" s="345"/>
      <c r="S838" s="279"/>
      <c r="T838" s="279"/>
      <c r="U838" s="279"/>
      <c r="V838" s="279"/>
      <c r="W838" s="279"/>
      <c r="X838" s="279"/>
      <c r="Y838" s="416" t="s">
        <v>1188</v>
      </c>
      <c r="Z838" s="416"/>
      <c r="AA838" s="416"/>
      <c r="AB838" s="416"/>
      <c r="AC838" s="416" t="s">
        <v>653</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660</v>
      </c>
      <c r="I839" s="414">
        <v>0</v>
      </c>
      <c r="J839" s="414" t="s">
        <v>661</v>
      </c>
      <c r="K839" s="417"/>
      <c r="L839" s="417"/>
      <c r="M839" s="417"/>
      <c r="N839" s="417"/>
      <c r="O839" s="418"/>
      <c r="P839" s="418"/>
      <c r="Q839" s="418"/>
      <c r="R839" s="418"/>
      <c r="S839" s="764" t="s">
        <v>1107</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0"/>
      <c r="AL839" s="790"/>
      <c r="AM839" s="790"/>
      <c r="AN839" s="790"/>
      <c r="AO839" s="790"/>
      <c r="AP839" s="790"/>
      <c r="AQ839" s="274"/>
      <c r="AR839" s="261"/>
      <c r="AS839" s="249"/>
      <c r="AT839" s="249"/>
      <c r="AU839" s="249"/>
    </row>
    <row r="840" spans="1:47" hidden="1" outlineLevel="4" x14ac:dyDescent="0.25">
      <c r="A840" s="249"/>
      <c r="B840" s="258"/>
      <c r="C840" s="251">
        <f t="shared" si="286"/>
        <v>5</v>
      </c>
      <c r="D840" s="274"/>
      <c r="E840" s="331"/>
      <c r="F840" s="331"/>
      <c r="G840" s="274"/>
      <c r="H840" s="295" t="s">
        <v>662</v>
      </c>
      <c r="I840" s="301"/>
      <c r="J840" s="295" t="s">
        <v>663</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664</v>
      </c>
      <c r="I841" s="301"/>
      <c r="J841" s="295" t="s">
        <v>663</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663</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663</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663</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663</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663</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663</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0"/>
      <c r="AL847" s="790"/>
      <c r="AM847" s="790"/>
      <c r="AN847" s="790"/>
      <c r="AO847" s="790"/>
      <c r="AP847" s="790"/>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660</v>
      </c>
      <c r="I848" s="414">
        <v>1</v>
      </c>
      <c r="J848" s="301" t="s">
        <v>665</v>
      </c>
      <c r="K848" s="420">
        <f>INT(4*30.4)</f>
        <v>121</v>
      </c>
      <c r="L848" s="420">
        <f t="shared" ref="L848:N848" si="290">INT(4*30.4)</f>
        <v>121</v>
      </c>
      <c r="M848" s="420">
        <f t="shared" si="290"/>
        <v>121</v>
      </c>
      <c r="N848" s="420">
        <f t="shared" si="290"/>
        <v>121</v>
      </c>
      <c r="O848" s="420"/>
      <c r="P848" s="420"/>
      <c r="Q848" s="420"/>
      <c r="R848" s="420"/>
      <c r="S848" s="984" t="s">
        <v>1221</v>
      </c>
      <c r="T848" s="985"/>
      <c r="U848" s="985"/>
      <c r="V848" s="985"/>
      <c r="W848" s="986"/>
      <c r="X848" s="279"/>
      <c r="Y848" s="426">
        <f t="shared" ref="Y848:AB856" si="291">IF(K848="",0,K848)</f>
        <v>121</v>
      </c>
      <c r="Z848" s="426">
        <f t="shared" si="291"/>
        <v>121</v>
      </c>
      <c r="AA848" s="426">
        <f t="shared" si="291"/>
        <v>121</v>
      </c>
      <c r="AB848" s="426">
        <f t="shared" si="291"/>
        <v>121</v>
      </c>
      <c r="AC848" s="910">
        <f>IF(O848="",10000,O848)</f>
        <v>10000</v>
      </c>
      <c r="AD848" s="910">
        <f t="shared" ref="AD848:AF865" si="292">IF(P848="",10000,P848)</f>
        <v>10000</v>
      </c>
      <c r="AE848" s="910">
        <f t="shared" si="292"/>
        <v>10000</v>
      </c>
      <c r="AF848" s="910">
        <f t="shared" si="292"/>
        <v>10000</v>
      </c>
      <c r="AG848" s="419"/>
      <c r="AH848" s="419"/>
      <c r="AI848" s="419"/>
      <c r="AJ848" s="419"/>
      <c r="AK848" s="790"/>
      <c r="AL848" s="790"/>
      <c r="AM848" s="790"/>
      <c r="AN848" s="790"/>
      <c r="AO848" s="790"/>
      <c r="AP848" s="790"/>
      <c r="AQ848" s="274"/>
      <c r="AR848" s="261"/>
      <c r="AS848" s="249"/>
      <c r="AT848" s="249"/>
      <c r="AU848" s="249"/>
    </row>
    <row r="849" spans="1:47" hidden="1" outlineLevel="3" x14ac:dyDescent="0.25">
      <c r="A849" s="249"/>
      <c r="B849" s="258"/>
      <c r="C849" s="251">
        <f t="shared" si="289"/>
        <v>4</v>
      </c>
      <c r="D849" s="274"/>
      <c r="E849" s="331"/>
      <c r="F849" s="331"/>
      <c r="G849" s="274"/>
      <c r="H849" s="295" t="s">
        <v>662</v>
      </c>
      <c r="I849" s="301"/>
      <c r="J849" s="295" t="s">
        <v>663</v>
      </c>
      <c r="K849" s="420">
        <v>364</v>
      </c>
      <c r="L849" s="420">
        <v>364</v>
      </c>
      <c r="M849" s="420">
        <v>364</v>
      </c>
      <c r="N849" s="420">
        <v>364</v>
      </c>
      <c r="O849" s="420"/>
      <c r="P849" s="420"/>
      <c r="Q849" s="420"/>
      <c r="R849" s="420"/>
      <c r="S849" s="987"/>
      <c r="T849" s="988"/>
      <c r="U849" s="988"/>
      <c r="V849" s="988"/>
      <c r="W849" s="989"/>
      <c r="X849" s="279"/>
      <c r="Y849" s="426">
        <f t="shared" si="291"/>
        <v>364</v>
      </c>
      <c r="Z849" s="426">
        <f t="shared" si="291"/>
        <v>364</v>
      </c>
      <c r="AA849" s="426">
        <f t="shared" si="291"/>
        <v>364</v>
      </c>
      <c r="AB849" s="426">
        <f t="shared" si="291"/>
        <v>364</v>
      </c>
      <c r="AC849" s="910">
        <f t="shared" ref="AC849:AC865" si="293">IF(O849="",10000,O849)</f>
        <v>10000</v>
      </c>
      <c r="AD849" s="910">
        <f t="shared" si="292"/>
        <v>10000</v>
      </c>
      <c r="AE849" s="910">
        <f t="shared" si="292"/>
        <v>10000</v>
      </c>
      <c r="AF849" s="910">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664</v>
      </c>
      <c r="I850" s="301"/>
      <c r="J850" s="295" t="s">
        <v>663</v>
      </c>
      <c r="K850" s="420">
        <f t="shared" ref="K850:K856" si="294">K849+364</f>
        <v>728</v>
      </c>
      <c r="L850" s="420">
        <f t="shared" ref="L850:N856" si="295">L849+364</f>
        <v>728</v>
      </c>
      <c r="M850" s="420">
        <f t="shared" si="295"/>
        <v>728</v>
      </c>
      <c r="N850" s="420">
        <f t="shared" si="295"/>
        <v>728</v>
      </c>
      <c r="O850" s="420"/>
      <c r="P850" s="420"/>
      <c r="Q850" s="420"/>
      <c r="R850" s="420"/>
      <c r="S850" s="987"/>
      <c r="T850" s="988"/>
      <c r="U850" s="988"/>
      <c r="V850" s="988"/>
      <c r="W850" s="989"/>
      <c r="X850" s="279"/>
      <c r="Y850" s="426">
        <f t="shared" si="291"/>
        <v>728</v>
      </c>
      <c r="Z850" s="426">
        <f t="shared" si="291"/>
        <v>728</v>
      </c>
      <c r="AA850" s="426">
        <f t="shared" si="291"/>
        <v>728</v>
      </c>
      <c r="AB850" s="426">
        <f t="shared" si="291"/>
        <v>728</v>
      </c>
      <c r="AC850" s="910">
        <f t="shared" si="293"/>
        <v>10000</v>
      </c>
      <c r="AD850" s="910">
        <f t="shared" si="292"/>
        <v>10000</v>
      </c>
      <c r="AE850" s="910">
        <f t="shared" si="292"/>
        <v>10000</v>
      </c>
      <c r="AF850" s="910">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663</v>
      </c>
      <c r="K851" s="420">
        <f t="shared" si="294"/>
        <v>1092</v>
      </c>
      <c r="L851" s="420">
        <f t="shared" si="295"/>
        <v>1092</v>
      </c>
      <c r="M851" s="420">
        <f t="shared" si="295"/>
        <v>1092</v>
      </c>
      <c r="N851" s="420">
        <f t="shared" si="295"/>
        <v>1092</v>
      </c>
      <c r="O851" s="420"/>
      <c r="P851" s="420"/>
      <c r="Q851" s="420"/>
      <c r="R851" s="420"/>
      <c r="S851" s="987"/>
      <c r="T851" s="988"/>
      <c r="U851" s="988"/>
      <c r="V851" s="988"/>
      <c r="W851" s="989"/>
      <c r="X851" s="279"/>
      <c r="Y851" s="426">
        <f t="shared" si="291"/>
        <v>1092</v>
      </c>
      <c r="Z851" s="426">
        <f t="shared" si="291"/>
        <v>1092</v>
      </c>
      <c r="AA851" s="426">
        <f t="shared" si="291"/>
        <v>1092</v>
      </c>
      <c r="AB851" s="426">
        <f t="shared" si="291"/>
        <v>1092</v>
      </c>
      <c r="AC851" s="910">
        <f t="shared" si="293"/>
        <v>10000</v>
      </c>
      <c r="AD851" s="910">
        <f t="shared" si="292"/>
        <v>10000</v>
      </c>
      <c r="AE851" s="910">
        <f t="shared" si="292"/>
        <v>10000</v>
      </c>
      <c r="AF851" s="910">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663</v>
      </c>
      <c r="K852" s="420">
        <f t="shared" si="294"/>
        <v>1456</v>
      </c>
      <c r="L852" s="420">
        <f t="shared" si="295"/>
        <v>1456</v>
      </c>
      <c r="M852" s="420">
        <f t="shared" si="295"/>
        <v>1456</v>
      </c>
      <c r="N852" s="420">
        <f t="shared" si="295"/>
        <v>1456</v>
      </c>
      <c r="O852" s="420"/>
      <c r="P852" s="420"/>
      <c r="Q852" s="420"/>
      <c r="R852" s="420"/>
      <c r="S852" s="987"/>
      <c r="T852" s="988"/>
      <c r="U852" s="988"/>
      <c r="V852" s="988"/>
      <c r="W852" s="989"/>
      <c r="X852" s="279"/>
      <c r="Y852" s="426">
        <f t="shared" si="291"/>
        <v>1456</v>
      </c>
      <c r="Z852" s="426">
        <f t="shared" si="291"/>
        <v>1456</v>
      </c>
      <c r="AA852" s="426">
        <f t="shared" si="291"/>
        <v>1456</v>
      </c>
      <c r="AB852" s="426">
        <f t="shared" si="291"/>
        <v>1456</v>
      </c>
      <c r="AC852" s="910">
        <f t="shared" si="293"/>
        <v>10000</v>
      </c>
      <c r="AD852" s="910">
        <f t="shared" si="292"/>
        <v>10000</v>
      </c>
      <c r="AE852" s="910">
        <f t="shared" si="292"/>
        <v>10000</v>
      </c>
      <c r="AF852" s="910">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663</v>
      </c>
      <c r="K853" s="420">
        <f t="shared" si="294"/>
        <v>1820</v>
      </c>
      <c r="L853" s="420">
        <f t="shared" si="295"/>
        <v>1820</v>
      </c>
      <c r="M853" s="420">
        <f t="shared" si="295"/>
        <v>1820</v>
      </c>
      <c r="N853" s="420">
        <f t="shared" si="295"/>
        <v>1820</v>
      </c>
      <c r="O853" s="420"/>
      <c r="P853" s="420"/>
      <c r="Q853" s="420"/>
      <c r="R853" s="420"/>
      <c r="S853" s="987"/>
      <c r="T853" s="988"/>
      <c r="U853" s="988"/>
      <c r="V853" s="988"/>
      <c r="W853" s="989"/>
      <c r="X853" s="279"/>
      <c r="Y853" s="426">
        <f t="shared" si="291"/>
        <v>1820</v>
      </c>
      <c r="Z853" s="426">
        <f t="shared" si="291"/>
        <v>1820</v>
      </c>
      <c r="AA853" s="426">
        <f t="shared" si="291"/>
        <v>1820</v>
      </c>
      <c r="AB853" s="426">
        <f t="shared" si="291"/>
        <v>1820</v>
      </c>
      <c r="AC853" s="910">
        <f t="shared" si="293"/>
        <v>10000</v>
      </c>
      <c r="AD853" s="910">
        <f t="shared" si="292"/>
        <v>10000</v>
      </c>
      <c r="AE853" s="910">
        <f t="shared" si="292"/>
        <v>10000</v>
      </c>
      <c r="AF853" s="910">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663</v>
      </c>
      <c r="K854" s="420">
        <f t="shared" si="294"/>
        <v>2184</v>
      </c>
      <c r="L854" s="420">
        <f t="shared" si="295"/>
        <v>2184</v>
      </c>
      <c r="M854" s="420">
        <f t="shared" si="295"/>
        <v>2184</v>
      </c>
      <c r="N854" s="420">
        <f t="shared" si="295"/>
        <v>2184</v>
      </c>
      <c r="O854" s="420"/>
      <c r="P854" s="420"/>
      <c r="Q854" s="420"/>
      <c r="R854" s="420"/>
      <c r="S854" s="987"/>
      <c r="T854" s="988"/>
      <c r="U854" s="988"/>
      <c r="V854" s="988"/>
      <c r="W854" s="989"/>
      <c r="X854" s="279"/>
      <c r="Y854" s="426">
        <f t="shared" si="291"/>
        <v>2184</v>
      </c>
      <c r="Z854" s="426">
        <f t="shared" si="291"/>
        <v>2184</v>
      </c>
      <c r="AA854" s="426">
        <f t="shared" si="291"/>
        <v>2184</v>
      </c>
      <c r="AB854" s="426">
        <f t="shared" si="291"/>
        <v>2184</v>
      </c>
      <c r="AC854" s="910">
        <f t="shared" si="293"/>
        <v>10000</v>
      </c>
      <c r="AD854" s="910">
        <f t="shared" si="292"/>
        <v>10000</v>
      </c>
      <c r="AE854" s="910">
        <f t="shared" si="292"/>
        <v>10000</v>
      </c>
      <c r="AF854" s="910">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663</v>
      </c>
      <c r="K855" s="420">
        <f t="shared" si="294"/>
        <v>2548</v>
      </c>
      <c r="L855" s="420">
        <f t="shared" si="295"/>
        <v>2548</v>
      </c>
      <c r="M855" s="420">
        <f t="shared" si="295"/>
        <v>2548</v>
      </c>
      <c r="N855" s="420">
        <f t="shared" si="295"/>
        <v>2548</v>
      </c>
      <c r="O855" s="420"/>
      <c r="P855" s="420"/>
      <c r="Q855" s="420"/>
      <c r="R855" s="420"/>
      <c r="S855" s="987"/>
      <c r="T855" s="988"/>
      <c r="U855" s="988"/>
      <c r="V855" s="988"/>
      <c r="W855" s="989"/>
      <c r="X855" s="279"/>
      <c r="Y855" s="426">
        <f t="shared" si="291"/>
        <v>2548</v>
      </c>
      <c r="Z855" s="426">
        <f t="shared" si="291"/>
        <v>2548</v>
      </c>
      <c r="AA855" s="426">
        <f t="shared" si="291"/>
        <v>2548</v>
      </c>
      <c r="AB855" s="426">
        <f t="shared" si="291"/>
        <v>2548</v>
      </c>
      <c r="AC855" s="910">
        <f t="shared" si="293"/>
        <v>10000</v>
      </c>
      <c r="AD855" s="910">
        <f t="shared" si="292"/>
        <v>10000</v>
      </c>
      <c r="AE855" s="910">
        <f t="shared" si="292"/>
        <v>10000</v>
      </c>
      <c r="AF855" s="910">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663</v>
      </c>
      <c r="K856" s="420">
        <f t="shared" si="294"/>
        <v>2912</v>
      </c>
      <c r="L856" s="420">
        <f t="shared" si="295"/>
        <v>2912</v>
      </c>
      <c r="M856" s="420">
        <f t="shared" si="295"/>
        <v>2912</v>
      </c>
      <c r="N856" s="420">
        <f t="shared" si="295"/>
        <v>2912</v>
      </c>
      <c r="O856" s="420"/>
      <c r="P856" s="420"/>
      <c r="Q856" s="420"/>
      <c r="R856" s="420"/>
      <c r="S856" s="987"/>
      <c r="T856" s="988"/>
      <c r="U856" s="988"/>
      <c r="V856" s="988"/>
      <c r="W856" s="989"/>
      <c r="X856" s="279"/>
      <c r="Y856" s="426">
        <f t="shared" si="291"/>
        <v>2912</v>
      </c>
      <c r="Z856" s="426">
        <f t="shared" si="291"/>
        <v>2912</v>
      </c>
      <c r="AA856" s="426">
        <f t="shared" si="291"/>
        <v>2912</v>
      </c>
      <c r="AB856" s="426">
        <f t="shared" si="291"/>
        <v>2912</v>
      </c>
      <c r="AC856" s="910">
        <f t="shared" si="293"/>
        <v>10000</v>
      </c>
      <c r="AD856" s="910">
        <f t="shared" si="292"/>
        <v>10000</v>
      </c>
      <c r="AE856" s="910">
        <f t="shared" si="292"/>
        <v>10000</v>
      </c>
      <c r="AF856" s="910">
        <f t="shared" si="292"/>
        <v>10000</v>
      </c>
      <c r="AG856" s="425"/>
      <c r="AH856" s="425"/>
      <c r="AI856" s="425"/>
      <c r="AJ856" s="425"/>
      <c r="AK856" s="790"/>
      <c r="AL856" s="790"/>
      <c r="AM856" s="790"/>
      <c r="AN856" s="790"/>
      <c r="AO856" s="790"/>
      <c r="AP856" s="790"/>
      <c r="AQ856" s="274"/>
      <c r="AR856" s="261"/>
      <c r="AS856" s="249"/>
      <c r="AT856" s="249"/>
      <c r="AU856" s="249"/>
    </row>
    <row r="857" spans="1:47" hidden="1" outlineLevel="3" x14ac:dyDescent="0.25">
      <c r="A857" s="249"/>
      <c r="B857" s="258"/>
      <c r="C857" s="251">
        <f t="shared" si="289"/>
        <v>4</v>
      </c>
      <c r="D857" s="274"/>
      <c r="E857" s="331"/>
      <c r="F857" s="331"/>
      <c r="G857" s="274"/>
      <c r="H857" s="413" t="s">
        <v>660</v>
      </c>
      <c r="I857" s="414">
        <v>2</v>
      </c>
      <c r="J857" s="414" t="s">
        <v>666</v>
      </c>
      <c r="K857" s="420"/>
      <c r="L857" s="420"/>
      <c r="M857" s="420"/>
      <c r="N857" s="420"/>
      <c r="O857" s="420">
        <v>45</v>
      </c>
      <c r="P857" s="420">
        <v>45</v>
      </c>
      <c r="Q857" s="420">
        <v>45</v>
      </c>
      <c r="R857" s="420">
        <v>47</v>
      </c>
      <c r="S857" s="987"/>
      <c r="T857" s="988"/>
      <c r="U857" s="988"/>
      <c r="V857" s="988"/>
      <c r="W857" s="989"/>
      <c r="X857" s="279"/>
      <c r="Y857" s="427">
        <f>IF(K857="",10*364,K857)</f>
        <v>3640</v>
      </c>
      <c r="Z857" s="427">
        <f t="shared" ref="Z857:AB865" si="296">IF(L857="",10*364,L857)</f>
        <v>3640</v>
      </c>
      <c r="AA857" s="427">
        <f t="shared" si="296"/>
        <v>3640</v>
      </c>
      <c r="AB857" s="427">
        <f t="shared" si="296"/>
        <v>3640</v>
      </c>
      <c r="AC857" s="910">
        <f t="shared" si="293"/>
        <v>45</v>
      </c>
      <c r="AD857" s="910">
        <f t="shared" si="292"/>
        <v>45</v>
      </c>
      <c r="AE857" s="910">
        <f t="shared" si="292"/>
        <v>45</v>
      </c>
      <c r="AF857" s="910">
        <f t="shared" si="292"/>
        <v>47</v>
      </c>
      <c r="AG857" s="419"/>
      <c r="AH857" s="419"/>
      <c r="AI857" s="419"/>
      <c r="AJ857" s="419"/>
      <c r="AK857" s="790"/>
      <c r="AL857" s="790"/>
      <c r="AM857" s="790"/>
      <c r="AN857" s="790"/>
      <c r="AO857" s="790"/>
      <c r="AP857" s="790"/>
      <c r="AQ857" s="274"/>
      <c r="AR857" s="261"/>
      <c r="AS857" s="249"/>
      <c r="AT857" s="249"/>
      <c r="AU857" s="249"/>
    </row>
    <row r="858" spans="1:47" hidden="1" outlineLevel="3" x14ac:dyDescent="0.25">
      <c r="A858" s="249"/>
      <c r="B858" s="258"/>
      <c r="C858" s="251">
        <f t="shared" si="289"/>
        <v>4</v>
      </c>
      <c r="D858" s="274"/>
      <c r="E858" s="331"/>
      <c r="F858" s="331"/>
      <c r="G858" s="274"/>
      <c r="H858" s="295" t="s">
        <v>662</v>
      </c>
      <c r="I858" s="301"/>
      <c r="J858" s="301" t="s">
        <v>666</v>
      </c>
      <c r="K858" s="420">
        <f>INT(15*30.4)-7</f>
        <v>449</v>
      </c>
      <c r="L858" s="420">
        <v>449</v>
      </c>
      <c r="M858" s="420">
        <v>449</v>
      </c>
      <c r="N858" s="420">
        <v>449</v>
      </c>
      <c r="O858" s="420">
        <v>45</v>
      </c>
      <c r="P858" s="420">
        <v>45</v>
      </c>
      <c r="Q858" s="420">
        <v>45</v>
      </c>
      <c r="R858" s="420">
        <v>47</v>
      </c>
      <c r="S858" s="987"/>
      <c r="T858" s="988"/>
      <c r="U858" s="988"/>
      <c r="V858" s="988"/>
      <c r="W858" s="989"/>
      <c r="X858" s="279"/>
      <c r="Y858" s="427">
        <f t="shared" ref="Y858:Y865" si="297">IF(K858="",10*364,K858)</f>
        <v>449</v>
      </c>
      <c r="Z858" s="427">
        <f t="shared" si="296"/>
        <v>449</v>
      </c>
      <c r="AA858" s="427">
        <f t="shared" si="296"/>
        <v>449</v>
      </c>
      <c r="AB858" s="427">
        <f t="shared" si="296"/>
        <v>449</v>
      </c>
      <c r="AC858" s="910">
        <f t="shared" si="293"/>
        <v>45</v>
      </c>
      <c r="AD858" s="910">
        <f t="shared" si="292"/>
        <v>45</v>
      </c>
      <c r="AE858" s="910">
        <f t="shared" si="292"/>
        <v>45</v>
      </c>
      <c r="AF858" s="910">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664</v>
      </c>
      <c r="I859" s="301"/>
      <c r="J859" s="301" t="s">
        <v>1108</v>
      </c>
      <c r="K859" s="420"/>
      <c r="L859" s="420"/>
      <c r="M859" s="420"/>
      <c r="N859" s="420"/>
      <c r="O859" s="420"/>
      <c r="P859" s="420"/>
      <c r="Q859" s="420"/>
      <c r="R859" s="420"/>
      <c r="S859" s="987"/>
      <c r="T859" s="988"/>
      <c r="U859" s="988"/>
      <c r="V859" s="988"/>
      <c r="W859" s="989"/>
      <c r="X859" s="279"/>
      <c r="Y859" s="427">
        <f t="shared" si="297"/>
        <v>3640</v>
      </c>
      <c r="Z859" s="427">
        <f t="shared" si="296"/>
        <v>3640</v>
      </c>
      <c r="AA859" s="427">
        <f t="shared" si="296"/>
        <v>3640</v>
      </c>
      <c r="AB859" s="427">
        <f t="shared" si="296"/>
        <v>3640</v>
      </c>
      <c r="AC859" s="910">
        <f t="shared" si="293"/>
        <v>10000</v>
      </c>
      <c r="AD859" s="910">
        <f t="shared" si="292"/>
        <v>10000</v>
      </c>
      <c r="AE859" s="910">
        <f t="shared" si="292"/>
        <v>10000</v>
      </c>
      <c r="AF859" s="910">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663</v>
      </c>
      <c r="K860" s="420"/>
      <c r="L860" s="420"/>
      <c r="M860" s="420"/>
      <c r="N860" s="420"/>
      <c r="O860" s="420"/>
      <c r="P860" s="420"/>
      <c r="Q860" s="420"/>
      <c r="R860" s="420"/>
      <c r="S860" s="987"/>
      <c r="T860" s="988"/>
      <c r="U860" s="988"/>
      <c r="V860" s="988"/>
      <c r="W860" s="989"/>
      <c r="X860" s="279"/>
      <c r="Y860" s="427">
        <f t="shared" si="297"/>
        <v>3640</v>
      </c>
      <c r="Z860" s="427">
        <f t="shared" si="296"/>
        <v>3640</v>
      </c>
      <c r="AA860" s="427">
        <f t="shared" si="296"/>
        <v>3640</v>
      </c>
      <c r="AB860" s="427">
        <f t="shared" si="296"/>
        <v>3640</v>
      </c>
      <c r="AC860" s="910">
        <f t="shared" si="293"/>
        <v>10000</v>
      </c>
      <c r="AD860" s="910">
        <f t="shared" si="292"/>
        <v>10000</v>
      </c>
      <c r="AE860" s="910">
        <f t="shared" si="292"/>
        <v>10000</v>
      </c>
      <c r="AF860" s="910">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663</v>
      </c>
      <c r="K861" s="420"/>
      <c r="L861" s="420"/>
      <c r="M861" s="420"/>
      <c r="N861" s="420"/>
      <c r="O861" s="420"/>
      <c r="P861" s="420"/>
      <c r="Q861" s="420"/>
      <c r="R861" s="420"/>
      <c r="S861" s="987"/>
      <c r="T861" s="988"/>
      <c r="U861" s="988"/>
      <c r="V861" s="988"/>
      <c r="W861" s="989"/>
      <c r="X861" s="279"/>
      <c r="Y861" s="427">
        <f t="shared" si="297"/>
        <v>3640</v>
      </c>
      <c r="Z861" s="427">
        <f t="shared" si="296"/>
        <v>3640</v>
      </c>
      <c r="AA861" s="427">
        <f t="shared" si="296"/>
        <v>3640</v>
      </c>
      <c r="AB861" s="427">
        <f t="shared" si="296"/>
        <v>3640</v>
      </c>
      <c r="AC861" s="910">
        <f t="shared" si="293"/>
        <v>10000</v>
      </c>
      <c r="AD861" s="910">
        <f t="shared" si="292"/>
        <v>10000</v>
      </c>
      <c r="AE861" s="910">
        <f t="shared" si="292"/>
        <v>10000</v>
      </c>
      <c r="AF861" s="910">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663</v>
      </c>
      <c r="K862" s="420"/>
      <c r="L862" s="420"/>
      <c r="M862" s="420"/>
      <c r="N862" s="420"/>
      <c r="O862" s="420"/>
      <c r="P862" s="420"/>
      <c r="Q862" s="420"/>
      <c r="R862" s="420"/>
      <c r="S862" s="987"/>
      <c r="T862" s="988"/>
      <c r="U862" s="988"/>
      <c r="V862" s="988"/>
      <c r="W862" s="989"/>
      <c r="X862" s="279"/>
      <c r="Y862" s="427">
        <f t="shared" si="297"/>
        <v>3640</v>
      </c>
      <c r="Z862" s="427">
        <f t="shared" si="296"/>
        <v>3640</v>
      </c>
      <c r="AA862" s="427">
        <f t="shared" si="296"/>
        <v>3640</v>
      </c>
      <c r="AB862" s="427">
        <f t="shared" si="296"/>
        <v>3640</v>
      </c>
      <c r="AC862" s="910">
        <f t="shared" si="293"/>
        <v>10000</v>
      </c>
      <c r="AD862" s="910">
        <f t="shared" si="292"/>
        <v>10000</v>
      </c>
      <c r="AE862" s="910">
        <f t="shared" si="292"/>
        <v>10000</v>
      </c>
      <c r="AF862" s="910">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663</v>
      </c>
      <c r="K863" s="420"/>
      <c r="L863" s="420"/>
      <c r="M863" s="420"/>
      <c r="N863" s="420"/>
      <c r="O863" s="420"/>
      <c r="P863" s="420"/>
      <c r="Q863" s="420"/>
      <c r="R863" s="420"/>
      <c r="S863" s="987"/>
      <c r="T863" s="988"/>
      <c r="U863" s="988"/>
      <c r="V863" s="988"/>
      <c r="W863" s="989"/>
      <c r="X863" s="279"/>
      <c r="Y863" s="427">
        <f t="shared" si="297"/>
        <v>3640</v>
      </c>
      <c r="Z863" s="427">
        <f t="shared" si="296"/>
        <v>3640</v>
      </c>
      <c r="AA863" s="427">
        <f t="shared" si="296"/>
        <v>3640</v>
      </c>
      <c r="AB863" s="427">
        <f t="shared" si="296"/>
        <v>3640</v>
      </c>
      <c r="AC863" s="910">
        <f t="shared" si="293"/>
        <v>10000</v>
      </c>
      <c r="AD863" s="910">
        <f t="shared" si="292"/>
        <v>10000</v>
      </c>
      <c r="AE863" s="910">
        <f t="shared" si="292"/>
        <v>10000</v>
      </c>
      <c r="AF863" s="910">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663</v>
      </c>
      <c r="K864" s="420"/>
      <c r="L864" s="420"/>
      <c r="M864" s="420"/>
      <c r="N864" s="420"/>
      <c r="O864" s="420"/>
      <c r="P864" s="420"/>
      <c r="Q864" s="420"/>
      <c r="R864" s="420"/>
      <c r="S864" s="987"/>
      <c r="T864" s="988"/>
      <c r="U864" s="988"/>
      <c r="V864" s="988"/>
      <c r="W864" s="989"/>
      <c r="X864" s="279"/>
      <c r="Y864" s="427">
        <f t="shared" si="297"/>
        <v>3640</v>
      </c>
      <c r="Z864" s="427">
        <f t="shared" si="296"/>
        <v>3640</v>
      </c>
      <c r="AA864" s="427">
        <f t="shared" si="296"/>
        <v>3640</v>
      </c>
      <c r="AB864" s="427">
        <f t="shared" si="296"/>
        <v>3640</v>
      </c>
      <c r="AC864" s="910">
        <f t="shared" si="293"/>
        <v>10000</v>
      </c>
      <c r="AD864" s="910">
        <f t="shared" si="292"/>
        <v>10000</v>
      </c>
      <c r="AE864" s="910">
        <f t="shared" si="292"/>
        <v>10000</v>
      </c>
      <c r="AF864" s="910">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663</v>
      </c>
      <c r="K865" s="420"/>
      <c r="L865" s="420"/>
      <c r="M865" s="420"/>
      <c r="N865" s="420"/>
      <c r="O865" s="420"/>
      <c r="P865" s="420"/>
      <c r="Q865" s="420"/>
      <c r="R865" s="420"/>
      <c r="S865" s="990"/>
      <c r="T865" s="991"/>
      <c r="U865" s="991"/>
      <c r="V865" s="991"/>
      <c r="W865" s="992"/>
      <c r="X865" s="279"/>
      <c r="Y865" s="427">
        <f t="shared" si="297"/>
        <v>3640</v>
      </c>
      <c r="Z865" s="427">
        <f t="shared" si="296"/>
        <v>3640</v>
      </c>
      <c r="AA865" s="427">
        <f t="shared" si="296"/>
        <v>3640</v>
      </c>
      <c r="AB865" s="427">
        <f t="shared" si="296"/>
        <v>3640</v>
      </c>
      <c r="AC865" s="910">
        <f t="shared" si="293"/>
        <v>10000</v>
      </c>
      <c r="AD865" s="910">
        <f t="shared" si="292"/>
        <v>10000</v>
      </c>
      <c r="AE865" s="910">
        <f t="shared" si="292"/>
        <v>10000</v>
      </c>
      <c r="AF865" s="910">
        <f t="shared" si="292"/>
        <v>10000</v>
      </c>
      <c r="AG865" s="425"/>
      <c r="AH865" s="425"/>
      <c r="AI865" s="425"/>
      <c r="AJ865" s="425"/>
      <c r="AK865" s="790"/>
      <c r="AL865" s="790"/>
      <c r="AM865" s="790"/>
      <c r="AN865" s="790"/>
      <c r="AO865" s="790"/>
      <c r="AP865" s="790"/>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427</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414</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416</v>
      </c>
      <c r="F876" s="328">
        <v>1</v>
      </c>
      <c r="G876" s="267"/>
      <c r="H876" s="268" t="s">
        <v>667</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668</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669</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670</v>
      </c>
      <c r="I881" s="273"/>
      <c r="J881" s="273" t="s">
        <v>671</v>
      </c>
      <c r="K881" s="273" t="s">
        <v>162</v>
      </c>
      <c r="L881" s="273" t="s">
        <v>672</v>
      </c>
      <c r="M881" s="273" t="s">
        <v>673</v>
      </c>
      <c r="N881" s="273" t="s">
        <v>674</v>
      </c>
      <c r="O881" s="273" t="s">
        <v>675</v>
      </c>
      <c r="P881" s="273" t="s">
        <v>676</v>
      </c>
      <c r="Q881" s="428" t="s">
        <v>677</v>
      </c>
      <c r="R881" s="273" t="s">
        <v>678</v>
      </c>
      <c r="S881" s="273" t="s">
        <v>679</v>
      </c>
      <c r="T881" s="273" t="s">
        <v>930</v>
      </c>
      <c r="U881" s="273" t="s">
        <v>632</v>
      </c>
      <c r="V881" s="273" t="s">
        <v>680</v>
      </c>
      <c r="W881" s="273" t="s">
        <v>681</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420</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421</v>
      </c>
      <c r="C884" s="251">
        <f>INT(MAX($C$885:$C$995))+1</f>
        <v>5</v>
      </c>
      <c r="D884" s="274" t="s">
        <v>422</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423</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682</v>
      </c>
      <c r="F886" s="325" t="s">
        <v>683</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684</v>
      </c>
      <c r="I887" s="432"/>
      <c r="J887" s="413" t="s">
        <v>685</v>
      </c>
      <c r="K887" s="433" t="str">
        <f>IF(L887&lt;0,"-",IFERROR(DATE(2019,1,($L887)*7+1),"-"))</f>
        <v>-</v>
      </c>
      <c r="L887" s="434" t="s">
        <v>686</v>
      </c>
      <c r="M887" s="434" t="s">
        <v>686</v>
      </c>
      <c r="N887" s="434" t="s">
        <v>686</v>
      </c>
      <c r="O887" s="434" t="s">
        <v>686</v>
      </c>
      <c r="P887" s="434" t="s">
        <v>686</v>
      </c>
      <c r="Q887" s="434" t="s">
        <v>686</v>
      </c>
      <c r="R887" s="434" t="s">
        <v>686</v>
      </c>
      <c r="S887" s="434" t="s">
        <v>686</v>
      </c>
      <c r="T887" s="434" t="s">
        <v>686</v>
      </c>
      <c r="U887" s="434" t="s">
        <v>686</v>
      </c>
      <c r="V887" s="434" t="s">
        <v>686</v>
      </c>
      <c r="W887" s="434" t="s">
        <v>686</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0" t="s">
        <v>687</v>
      </c>
      <c r="I888" s="951"/>
      <c r="J888" s="436" t="s">
        <v>688</v>
      </c>
      <c r="K888" s="437">
        <f t="shared" ref="K888:K951" si="299">IF(L888&lt;0,"-",IFERROR(DATE(2019,1,($L888)*7+1),"-"))</f>
        <v>43802</v>
      </c>
      <c r="L888" s="321">
        <v>48</v>
      </c>
      <c r="M888" s="438" t="s">
        <v>686</v>
      </c>
      <c r="N888" s="438" t="s">
        <v>686</v>
      </c>
      <c r="O888" s="438" t="s">
        <v>686</v>
      </c>
      <c r="P888" s="438" t="s">
        <v>686</v>
      </c>
      <c r="Q888" s="438" t="s">
        <v>686</v>
      </c>
      <c r="R888" s="438" t="s">
        <v>686</v>
      </c>
      <c r="S888" s="438" t="s">
        <v>686</v>
      </c>
      <c r="T888" s="438" t="s">
        <v>686</v>
      </c>
      <c r="U888" s="438" t="s">
        <v>686</v>
      </c>
      <c r="V888" s="438" t="s">
        <v>686</v>
      </c>
      <c r="W888" s="438" t="s">
        <v>686</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2"/>
      <c r="I889" s="953"/>
      <c r="J889" s="436" t="s">
        <v>689</v>
      </c>
      <c r="K889" s="437" t="str">
        <f t="shared" si="299"/>
        <v>-</v>
      </c>
      <c r="L889" s="438" t="s">
        <v>690</v>
      </c>
      <c r="M889" s="321">
        <v>26</v>
      </c>
      <c r="N889" s="438" t="s">
        <v>690</v>
      </c>
      <c r="O889" s="438" t="s">
        <v>690</v>
      </c>
      <c r="P889" s="438" t="s">
        <v>690</v>
      </c>
      <c r="Q889" s="438" t="s">
        <v>690</v>
      </c>
      <c r="R889" s="438" t="s">
        <v>690</v>
      </c>
      <c r="S889" s="438" t="s">
        <v>690</v>
      </c>
      <c r="T889" s="438" t="s">
        <v>690</v>
      </c>
      <c r="U889" s="438" t="s">
        <v>690</v>
      </c>
      <c r="V889" s="438" t="s">
        <v>690</v>
      </c>
      <c r="W889" s="438" t="s">
        <v>690</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4"/>
      <c r="I890" s="955"/>
      <c r="J890" s="421" t="s">
        <v>691</v>
      </c>
      <c r="K890" s="439" t="str">
        <f t="shared" si="299"/>
        <v>-</v>
      </c>
      <c r="L890" s="436" t="s">
        <v>686</v>
      </c>
      <c r="M890" s="436" t="s">
        <v>686</v>
      </c>
      <c r="N890" s="436" t="s">
        <v>686</v>
      </c>
      <c r="O890" s="436" t="s">
        <v>686</v>
      </c>
      <c r="P890" s="436" t="s">
        <v>686</v>
      </c>
      <c r="Q890" s="436" t="s">
        <v>686</v>
      </c>
      <c r="R890" s="436" t="s">
        <v>686</v>
      </c>
      <c r="S890" s="436" t="s">
        <v>686</v>
      </c>
      <c r="T890" s="436" t="s">
        <v>686</v>
      </c>
      <c r="U890" s="436" t="s">
        <v>686</v>
      </c>
      <c r="V890" s="440" t="s">
        <v>686</v>
      </c>
      <c r="W890" s="440" t="s">
        <v>686</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692</v>
      </c>
      <c r="I891" s="432"/>
      <c r="J891" s="413" t="s">
        <v>685</v>
      </c>
      <c r="K891" s="433" t="str">
        <f t="shared" si="299"/>
        <v>-</v>
      </c>
      <c r="L891" s="442">
        <v>-1</v>
      </c>
      <c r="M891" s="434" t="s">
        <v>686</v>
      </c>
      <c r="N891" s="434" t="s">
        <v>686</v>
      </c>
      <c r="O891" s="434" t="s">
        <v>686</v>
      </c>
      <c r="P891" s="434" t="s">
        <v>686</v>
      </c>
      <c r="Q891" s="434" t="s">
        <v>686</v>
      </c>
      <c r="R891" s="434" t="s">
        <v>686</v>
      </c>
      <c r="S891" s="434" t="s">
        <v>686</v>
      </c>
      <c r="T891" s="434" t="s">
        <v>686</v>
      </c>
      <c r="U891" s="434" t="s">
        <v>686</v>
      </c>
      <c r="V891" s="434" t="s">
        <v>686</v>
      </c>
      <c r="W891" s="434" t="s">
        <v>686</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50" t="s">
        <v>693</v>
      </c>
      <c r="I892" s="951"/>
      <c r="J892" s="436" t="s">
        <v>688</v>
      </c>
      <c r="K892" s="437" t="str">
        <f t="shared" si="299"/>
        <v>-</v>
      </c>
      <c r="L892" s="438" t="s">
        <v>686</v>
      </c>
      <c r="M892" s="438" t="s">
        <v>686</v>
      </c>
      <c r="N892" s="438" t="s">
        <v>686</v>
      </c>
      <c r="O892" s="438" t="s">
        <v>686</v>
      </c>
      <c r="P892" s="438" t="s">
        <v>686</v>
      </c>
      <c r="Q892" s="438" t="s">
        <v>686</v>
      </c>
      <c r="R892" s="438" t="s">
        <v>686</v>
      </c>
      <c r="S892" s="438" t="s">
        <v>686</v>
      </c>
      <c r="T892" s="438" t="s">
        <v>686</v>
      </c>
      <c r="U892" s="438" t="s">
        <v>686</v>
      </c>
      <c r="V892" s="438" t="s">
        <v>686</v>
      </c>
      <c r="W892" s="438" t="s">
        <v>686</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2"/>
      <c r="I893" s="953"/>
      <c r="J893" s="436" t="s">
        <v>689</v>
      </c>
      <c r="K893" s="437" t="str">
        <f t="shared" si="299"/>
        <v>-</v>
      </c>
      <c r="L893" s="438" t="s">
        <v>690</v>
      </c>
      <c r="M893" s="438" t="s">
        <v>690</v>
      </c>
      <c r="N893" s="438" t="s">
        <v>690</v>
      </c>
      <c r="O893" s="438" t="s">
        <v>690</v>
      </c>
      <c r="P893" s="438" t="s">
        <v>690</v>
      </c>
      <c r="Q893" s="438" t="s">
        <v>690</v>
      </c>
      <c r="R893" s="438" t="s">
        <v>690</v>
      </c>
      <c r="S893" s="438" t="s">
        <v>690</v>
      </c>
      <c r="T893" s="438" t="s">
        <v>690</v>
      </c>
      <c r="U893" s="438" t="s">
        <v>690</v>
      </c>
      <c r="V893" s="438" t="s">
        <v>690</v>
      </c>
      <c r="W893" s="438" t="s">
        <v>690</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4"/>
      <c r="I894" s="955"/>
      <c r="J894" s="421" t="s">
        <v>691</v>
      </c>
      <c r="K894" s="439" t="str">
        <f t="shared" si="299"/>
        <v>-</v>
      </c>
      <c r="L894" s="436" t="s">
        <v>686</v>
      </c>
      <c r="M894" s="436" t="s">
        <v>686</v>
      </c>
      <c r="N894" s="436" t="s">
        <v>686</v>
      </c>
      <c r="O894" s="436" t="s">
        <v>686</v>
      </c>
      <c r="P894" s="436" t="s">
        <v>686</v>
      </c>
      <c r="Q894" s="436" t="s">
        <v>686</v>
      </c>
      <c r="R894" s="436" t="s">
        <v>686</v>
      </c>
      <c r="S894" s="436" t="s">
        <v>686</v>
      </c>
      <c r="T894" s="436" t="s">
        <v>686</v>
      </c>
      <c r="U894" s="436" t="s">
        <v>686</v>
      </c>
      <c r="V894" s="440" t="s">
        <v>686</v>
      </c>
      <c r="W894" s="440" t="s">
        <v>686</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694</v>
      </c>
      <c r="I895" s="432"/>
      <c r="J895" s="413" t="s">
        <v>685</v>
      </c>
      <c r="K895" s="433" t="str">
        <f t="shared" si="299"/>
        <v>-</v>
      </c>
      <c r="L895" s="442">
        <v>-1</v>
      </c>
      <c r="M895" s="434" t="s">
        <v>686</v>
      </c>
      <c r="N895" s="434" t="s">
        <v>686</v>
      </c>
      <c r="O895" s="434" t="s">
        <v>686</v>
      </c>
      <c r="P895" s="434" t="s">
        <v>686</v>
      </c>
      <c r="Q895" s="434" t="s">
        <v>686</v>
      </c>
      <c r="R895" s="434" t="s">
        <v>686</v>
      </c>
      <c r="S895" s="434" t="s">
        <v>686</v>
      </c>
      <c r="T895" s="434" t="s">
        <v>686</v>
      </c>
      <c r="U895" s="434" t="s">
        <v>686</v>
      </c>
      <c r="V895" s="434" t="s">
        <v>686</v>
      </c>
      <c r="W895" s="434" t="s">
        <v>686</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50" t="s">
        <v>695</v>
      </c>
      <c r="I896" s="951"/>
      <c r="J896" s="436" t="s">
        <v>688</v>
      </c>
      <c r="K896" s="437" t="str">
        <f t="shared" si="299"/>
        <v>-</v>
      </c>
      <c r="L896" s="438" t="s">
        <v>686</v>
      </c>
      <c r="M896" s="438" t="s">
        <v>686</v>
      </c>
      <c r="N896" s="438" t="s">
        <v>686</v>
      </c>
      <c r="O896" s="438" t="s">
        <v>686</v>
      </c>
      <c r="P896" s="438" t="s">
        <v>686</v>
      </c>
      <c r="Q896" s="438" t="s">
        <v>686</v>
      </c>
      <c r="R896" s="438" t="s">
        <v>686</v>
      </c>
      <c r="S896" s="438" t="s">
        <v>686</v>
      </c>
      <c r="T896" s="438" t="s">
        <v>686</v>
      </c>
      <c r="U896" s="438" t="s">
        <v>686</v>
      </c>
      <c r="V896" s="438" t="s">
        <v>686</v>
      </c>
      <c r="W896" s="438" t="s">
        <v>686</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2"/>
      <c r="I897" s="953"/>
      <c r="J897" s="436" t="s">
        <v>689</v>
      </c>
      <c r="K897" s="437" t="str">
        <f t="shared" si="299"/>
        <v>-</v>
      </c>
      <c r="L897" s="438" t="s">
        <v>690</v>
      </c>
      <c r="M897" s="438" t="s">
        <v>690</v>
      </c>
      <c r="N897" s="438" t="s">
        <v>690</v>
      </c>
      <c r="O897" s="438" t="s">
        <v>690</v>
      </c>
      <c r="P897" s="438" t="s">
        <v>690</v>
      </c>
      <c r="Q897" s="438" t="s">
        <v>690</v>
      </c>
      <c r="R897" s="438" t="s">
        <v>690</v>
      </c>
      <c r="S897" s="438" t="s">
        <v>690</v>
      </c>
      <c r="T897" s="438" t="s">
        <v>690</v>
      </c>
      <c r="U897" s="438" t="s">
        <v>690</v>
      </c>
      <c r="V897" s="438" t="s">
        <v>690</v>
      </c>
      <c r="W897" s="438" t="s">
        <v>690</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4"/>
      <c r="I898" s="955"/>
      <c r="J898" s="421" t="s">
        <v>691</v>
      </c>
      <c r="K898" s="439" t="str">
        <f t="shared" si="299"/>
        <v>-</v>
      </c>
      <c r="L898" s="436" t="s">
        <v>686</v>
      </c>
      <c r="M898" s="436" t="s">
        <v>686</v>
      </c>
      <c r="N898" s="436" t="s">
        <v>686</v>
      </c>
      <c r="O898" s="436" t="s">
        <v>686</v>
      </c>
      <c r="P898" s="436" t="s">
        <v>686</v>
      </c>
      <c r="Q898" s="436" t="s">
        <v>686</v>
      </c>
      <c r="R898" s="436" t="s">
        <v>686</v>
      </c>
      <c r="S898" s="436" t="s">
        <v>686</v>
      </c>
      <c r="T898" s="436" t="s">
        <v>686</v>
      </c>
      <c r="U898" s="436" t="s">
        <v>686</v>
      </c>
      <c r="V898" s="440" t="s">
        <v>686</v>
      </c>
      <c r="W898" s="440" t="s">
        <v>686</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696</v>
      </c>
      <c r="I899" s="432"/>
      <c r="J899" s="413" t="s">
        <v>685</v>
      </c>
      <c r="K899" s="433" t="str">
        <f t="shared" si="299"/>
        <v>-</v>
      </c>
      <c r="L899" s="434" t="s">
        <v>686</v>
      </c>
      <c r="M899" s="434" t="s">
        <v>686</v>
      </c>
      <c r="N899" s="434" t="s">
        <v>686</v>
      </c>
      <c r="O899" s="434" t="s">
        <v>686</v>
      </c>
      <c r="P899" s="434" t="s">
        <v>686</v>
      </c>
      <c r="Q899" s="434" t="s">
        <v>686</v>
      </c>
      <c r="R899" s="434" t="s">
        <v>686</v>
      </c>
      <c r="S899" s="434" t="s">
        <v>686</v>
      </c>
      <c r="T899" s="434" t="s">
        <v>686</v>
      </c>
      <c r="U899" s="434" t="s">
        <v>686</v>
      </c>
      <c r="V899" s="434" t="s">
        <v>686</v>
      </c>
      <c r="W899" s="434" t="s">
        <v>686</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50" t="s">
        <v>697</v>
      </c>
      <c r="I900" s="951"/>
      <c r="J900" s="436" t="s">
        <v>688</v>
      </c>
      <c r="K900" s="437">
        <f t="shared" si="299"/>
        <v>43802</v>
      </c>
      <c r="L900" s="321">
        <v>48</v>
      </c>
      <c r="M900" s="438" t="s">
        <v>686</v>
      </c>
      <c r="N900" s="438" t="s">
        <v>686</v>
      </c>
      <c r="O900" s="438" t="s">
        <v>686</v>
      </c>
      <c r="P900" s="438" t="s">
        <v>686</v>
      </c>
      <c r="Q900" s="438" t="s">
        <v>686</v>
      </c>
      <c r="R900" s="438" t="s">
        <v>686</v>
      </c>
      <c r="S900" s="438" t="s">
        <v>686</v>
      </c>
      <c r="T900" s="438" t="s">
        <v>686</v>
      </c>
      <c r="U900" s="438" t="s">
        <v>686</v>
      </c>
      <c r="V900" s="438" t="s">
        <v>686</v>
      </c>
      <c r="W900" s="438" t="s">
        <v>686</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2"/>
      <c r="I901" s="953"/>
      <c r="J901" s="436" t="s">
        <v>689</v>
      </c>
      <c r="K901" s="437" t="str">
        <f t="shared" si="299"/>
        <v>-</v>
      </c>
      <c r="L901" s="438" t="s">
        <v>690</v>
      </c>
      <c r="M901" s="321">
        <v>26</v>
      </c>
      <c r="N901" s="438" t="s">
        <v>690</v>
      </c>
      <c r="O901" s="438" t="s">
        <v>690</v>
      </c>
      <c r="P901" s="438" t="s">
        <v>690</v>
      </c>
      <c r="Q901" s="438" t="s">
        <v>690</v>
      </c>
      <c r="R901" s="438" t="s">
        <v>690</v>
      </c>
      <c r="S901" s="438" t="s">
        <v>690</v>
      </c>
      <c r="T901" s="438" t="s">
        <v>690</v>
      </c>
      <c r="U901" s="438" t="s">
        <v>690</v>
      </c>
      <c r="V901" s="438" t="s">
        <v>690</v>
      </c>
      <c r="W901" s="438" t="s">
        <v>690</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4"/>
      <c r="I902" s="955"/>
      <c r="J902" s="421" t="s">
        <v>691</v>
      </c>
      <c r="K902" s="439" t="str">
        <f t="shared" si="299"/>
        <v>-</v>
      </c>
      <c r="L902" s="436" t="s">
        <v>686</v>
      </c>
      <c r="M902" s="436" t="s">
        <v>686</v>
      </c>
      <c r="N902" s="436" t="s">
        <v>686</v>
      </c>
      <c r="O902" s="436" t="s">
        <v>686</v>
      </c>
      <c r="P902" s="436" t="s">
        <v>686</v>
      </c>
      <c r="Q902" s="436" t="s">
        <v>686</v>
      </c>
      <c r="R902" s="436" t="s">
        <v>686</v>
      </c>
      <c r="S902" s="436" t="s">
        <v>686</v>
      </c>
      <c r="T902" s="436" t="s">
        <v>686</v>
      </c>
      <c r="U902" s="436" t="s">
        <v>686</v>
      </c>
      <c r="V902" s="440" t="s">
        <v>686</v>
      </c>
      <c r="W902" s="440" t="s">
        <v>686</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698</v>
      </c>
      <c r="I903" s="432"/>
      <c r="J903" s="413" t="s">
        <v>685</v>
      </c>
      <c r="K903" s="433" t="str">
        <f t="shared" si="299"/>
        <v>-</v>
      </c>
      <c r="L903" s="434" t="s">
        <v>686</v>
      </c>
      <c r="M903" s="434" t="s">
        <v>686</v>
      </c>
      <c r="N903" s="434" t="s">
        <v>686</v>
      </c>
      <c r="O903" s="434" t="s">
        <v>686</v>
      </c>
      <c r="P903" s="434" t="s">
        <v>686</v>
      </c>
      <c r="Q903" s="434" t="s">
        <v>686</v>
      </c>
      <c r="R903" s="434" t="s">
        <v>686</v>
      </c>
      <c r="S903" s="434" t="s">
        <v>686</v>
      </c>
      <c r="T903" s="434" t="s">
        <v>686</v>
      </c>
      <c r="U903" s="434" t="s">
        <v>686</v>
      </c>
      <c r="V903" s="434" t="s">
        <v>686</v>
      </c>
      <c r="W903" s="434" t="s">
        <v>686</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50" t="s">
        <v>699</v>
      </c>
      <c r="I904" s="951"/>
      <c r="J904" s="436" t="s">
        <v>688</v>
      </c>
      <c r="K904" s="437">
        <f t="shared" si="299"/>
        <v>43802</v>
      </c>
      <c r="L904" s="321">
        <v>48</v>
      </c>
      <c r="M904" s="438" t="s">
        <v>686</v>
      </c>
      <c r="N904" s="438" t="s">
        <v>686</v>
      </c>
      <c r="O904" s="438" t="s">
        <v>686</v>
      </c>
      <c r="P904" s="438" t="s">
        <v>686</v>
      </c>
      <c r="Q904" s="438" t="s">
        <v>686</v>
      </c>
      <c r="R904" s="438" t="s">
        <v>686</v>
      </c>
      <c r="S904" s="438" t="s">
        <v>686</v>
      </c>
      <c r="T904" s="438" t="s">
        <v>686</v>
      </c>
      <c r="U904" s="438" t="s">
        <v>686</v>
      </c>
      <c r="V904" s="438" t="s">
        <v>686</v>
      </c>
      <c r="W904" s="438" t="s">
        <v>686</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2"/>
      <c r="I905" s="953"/>
      <c r="J905" s="436" t="s">
        <v>689</v>
      </c>
      <c r="K905" s="437" t="str">
        <f t="shared" si="299"/>
        <v>-</v>
      </c>
      <c r="L905" s="438" t="s">
        <v>690</v>
      </c>
      <c r="M905" s="321">
        <v>34</v>
      </c>
      <c r="N905" s="438" t="s">
        <v>690</v>
      </c>
      <c r="O905" s="438" t="s">
        <v>690</v>
      </c>
      <c r="P905" s="438" t="s">
        <v>690</v>
      </c>
      <c r="Q905" s="438" t="s">
        <v>690</v>
      </c>
      <c r="R905" s="438" t="s">
        <v>690</v>
      </c>
      <c r="S905" s="438" t="s">
        <v>690</v>
      </c>
      <c r="T905" s="438" t="s">
        <v>690</v>
      </c>
      <c r="U905" s="438" t="s">
        <v>690</v>
      </c>
      <c r="V905" s="438" t="s">
        <v>690</v>
      </c>
      <c r="W905" s="438" t="s">
        <v>690</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4"/>
      <c r="I906" s="955"/>
      <c r="J906" s="421" t="s">
        <v>691</v>
      </c>
      <c r="K906" s="439" t="str">
        <f t="shared" si="299"/>
        <v>-</v>
      </c>
      <c r="L906" s="436" t="s">
        <v>686</v>
      </c>
      <c r="M906" s="436" t="s">
        <v>686</v>
      </c>
      <c r="N906" s="436" t="s">
        <v>686</v>
      </c>
      <c r="O906" s="436" t="s">
        <v>686</v>
      </c>
      <c r="P906" s="436" t="s">
        <v>686</v>
      </c>
      <c r="Q906" s="436" t="s">
        <v>686</v>
      </c>
      <c r="R906" s="436" t="s">
        <v>686</v>
      </c>
      <c r="S906" s="436" t="s">
        <v>686</v>
      </c>
      <c r="T906" s="436" t="s">
        <v>686</v>
      </c>
      <c r="U906" s="436" t="s">
        <v>686</v>
      </c>
      <c r="V906" s="440" t="s">
        <v>686</v>
      </c>
      <c r="W906" s="440" t="s">
        <v>686</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700</v>
      </c>
      <c r="I907" s="432"/>
      <c r="J907" s="413" t="s">
        <v>685</v>
      </c>
      <c r="K907" s="433" t="str">
        <f t="shared" si="299"/>
        <v>-</v>
      </c>
      <c r="L907" s="442">
        <v>-1</v>
      </c>
      <c r="M907" s="434" t="s">
        <v>686</v>
      </c>
      <c r="N907" s="434" t="s">
        <v>686</v>
      </c>
      <c r="O907" s="434" t="s">
        <v>686</v>
      </c>
      <c r="P907" s="434" t="s">
        <v>686</v>
      </c>
      <c r="Q907" s="434" t="s">
        <v>686</v>
      </c>
      <c r="R907" s="434" t="s">
        <v>686</v>
      </c>
      <c r="S907" s="434" t="s">
        <v>686</v>
      </c>
      <c r="T907" s="434" t="s">
        <v>686</v>
      </c>
      <c r="U907" s="434" t="s">
        <v>686</v>
      </c>
      <c r="V907" s="434" t="s">
        <v>686</v>
      </c>
      <c r="W907" s="434" t="s">
        <v>686</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50"/>
      <c r="I908" s="951"/>
      <c r="J908" s="436" t="s">
        <v>688</v>
      </c>
      <c r="K908" s="437" t="str">
        <f t="shared" si="299"/>
        <v>-</v>
      </c>
      <c r="L908" s="438" t="s">
        <v>686</v>
      </c>
      <c r="M908" s="438" t="s">
        <v>686</v>
      </c>
      <c r="N908" s="438" t="s">
        <v>686</v>
      </c>
      <c r="O908" s="438" t="s">
        <v>686</v>
      </c>
      <c r="P908" s="438" t="s">
        <v>686</v>
      </c>
      <c r="Q908" s="438" t="s">
        <v>686</v>
      </c>
      <c r="R908" s="438" t="s">
        <v>686</v>
      </c>
      <c r="S908" s="438" t="s">
        <v>686</v>
      </c>
      <c r="T908" s="438" t="s">
        <v>686</v>
      </c>
      <c r="U908" s="438" t="s">
        <v>686</v>
      </c>
      <c r="V908" s="438" t="s">
        <v>686</v>
      </c>
      <c r="W908" s="438" t="s">
        <v>686</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2"/>
      <c r="I909" s="953"/>
      <c r="J909" s="436" t="s">
        <v>689</v>
      </c>
      <c r="K909" s="437" t="str">
        <f t="shared" si="299"/>
        <v>-</v>
      </c>
      <c r="L909" s="438" t="s">
        <v>690</v>
      </c>
      <c r="M909" s="438" t="s">
        <v>690</v>
      </c>
      <c r="N909" s="438" t="s">
        <v>690</v>
      </c>
      <c r="O909" s="438" t="s">
        <v>690</v>
      </c>
      <c r="P909" s="438" t="s">
        <v>690</v>
      </c>
      <c r="Q909" s="438" t="s">
        <v>690</v>
      </c>
      <c r="R909" s="438" t="s">
        <v>690</v>
      </c>
      <c r="S909" s="438" t="s">
        <v>690</v>
      </c>
      <c r="T909" s="438" t="s">
        <v>690</v>
      </c>
      <c r="U909" s="438" t="s">
        <v>690</v>
      </c>
      <c r="V909" s="438" t="s">
        <v>690</v>
      </c>
      <c r="W909" s="438" t="s">
        <v>690</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4"/>
      <c r="I910" s="955"/>
      <c r="J910" s="421" t="s">
        <v>691</v>
      </c>
      <c r="K910" s="439" t="str">
        <f t="shared" si="299"/>
        <v>-</v>
      </c>
      <c r="L910" s="436" t="s">
        <v>686</v>
      </c>
      <c r="M910" s="436" t="s">
        <v>686</v>
      </c>
      <c r="N910" s="436" t="s">
        <v>686</v>
      </c>
      <c r="O910" s="436" t="s">
        <v>686</v>
      </c>
      <c r="P910" s="436" t="s">
        <v>686</v>
      </c>
      <c r="Q910" s="436" t="s">
        <v>686</v>
      </c>
      <c r="R910" s="436" t="s">
        <v>686</v>
      </c>
      <c r="S910" s="436" t="s">
        <v>686</v>
      </c>
      <c r="T910" s="436" t="s">
        <v>686</v>
      </c>
      <c r="U910" s="436" t="s">
        <v>686</v>
      </c>
      <c r="V910" s="440" t="s">
        <v>686</v>
      </c>
      <c r="W910" s="440" t="s">
        <v>686</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701</v>
      </c>
      <c r="I911" s="432"/>
      <c r="J911" s="413" t="s">
        <v>685</v>
      </c>
      <c r="K911" s="433" t="str">
        <f t="shared" si="299"/>
        <v>-</v>
      </c>
      <c r="L911" s="442">
        <v>-1</v>
      </c>
      <c r="M911" s="434" t="s">
        <v>686</v>
      </c>
      <c r="N911" s="434" t="s">
        <v>686</v>
      </c>
      <c r="O911" s="434" t="s">
        <v>686</v>
      </c>
      <c r="P911" s="434" t="s">
        <v>686</v>
      </c>
      <c r="Q911" s="434" t="s">
        <v>686</v>
      </c>
      <c r="R911" s="434" t="s">
        <v>686</v>
      </c>
      <c r="S911" s="434" t="s">
        <v>686</v>
      </c>
      <c r="T911" s="434" t="s">
        <v>686</v>
      </c>
      <c r="U911" s="434" t="s">
        <v>686</v>
      </c>
      <c r="V911" s="434" t="s">
        <v>686</v>
      </c>
      <c r="W911" s="434" t="s">
        <v>686</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50"/>
      <c r="I912" s="951"/>
      <c r="J912" s="436" t="s">
        <v>688</v>
      </c>
      <c r="K912" s="437" t="str">
        <f t="shared" si="299"/>
        <v>-</v>
      </c>
      <c r="L912" s="438" t="s">
        <v>686</v>
      </c>
      <c r="M912" s="438" t="s">
        <v>686</v>
      </c>
      <c r="N912" s="438" t="s">
        <v>686</v>
      </c>
      <c r="O912" s="438" t="s">
        <v>686</v>
      </c>
      <c r="P912" s="438" t="s">
        <v>686</v>
      </c>
      <c r="Q912" s="438" t="s">
        <v>686</v>
      </c>
      <c r="R912" s="438" t="s">
        <v>686</v>
      </c>
      <c r="S912" s="438" t="s">
        <v>686</v>
      </c>
      <c r="T912" s="438" t="s">
        <v>686</v>
      </c>
      <c r="U912" s="438" t="s">
        <v>686</v>
      </c>
      <c r="V912" s="438" t="s">
        <v>686</v>
      </c>
      <c r="W912" s="438" t="s">
        <v>686</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2"/>
      <c r="I913" s="953"/>
      <c r="J913" s="436" t="s">
        <v>689</v>
      </c>
      <c r="K913" s="437" t="str">
        <f t="shared" si="299"/>
        <v>-</v>
      </c>
      <c r="L913" s="438" t="s">
        <v>690</v>
      </c>
      <c r="M913" s="438" t="s">
        <v>690</v>
      </c>
      <c r="N913" s="438" t="s">
        <v>690</v>
      </c>
      <c r="O913" s="438" t="s">
        <v>690</v>
      </c>
      <c r="P913" s="438" t="s">
        <v>690</v>
      </c>
      <c r="Q913" s="438" t="s">
        <v>690</v>
      </c>
      <c r="R913" s="438" t="s">
        <v>690</v>
      </c>
      <c r="S913" s="438" t="s">
        <v>690</v>
      </c>
      <c r="T913" s="438" t="s">
        <v>690</v>
      </c>
      <c r="U913" s="438" t="s">
        <v>690</v>
      </c>
      <c r="V913" s="438" t="s">
        <v>690</v>
      </c>
      <c r="W913" s="438" t="s">
        <v>690</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4"/>
      <c r="I914" s="955"/>
      <c r="J914" s="421" t="s">
        <v>691</v>
      </c>
      <c r="K914" s="439" t="str">
        <f t="shared" si="299"/>
        <v>-</v>
      </c>
      <c r="L914" s="436" t="s">
        <v>686</v>
      </c>
      <c r="M914" s="436" t="s">
        <v>686</v>
      </c>
      <c r="N914" s="436" t="s">
        <v>686</v>
      </c>
      <c r="O914" s="436" t="s">
        <v>686</v>
      </c>
      <c r="P914" s="436" t="s">
        <v>686</v>
      </c>
      <c r="Q914" s="436" t="s">
        <v>686</v>
      </c>
      <c r="R914" s="436" t="s">
        <v>686</v>
      </c>
      <c r="S914" s="436" t="s">
        <v>686</v>
      </c>
      <c r="T914" s="436" t="s">
        <v>686</v>
      </c>
      <c r="U914" s="436" t="s">
        <v>686</v>
      </c>
      <c r="V914" s="440" t="s">
        <v>686</v>
      </c>
      <c r="W914" s="440" t="s">
        <v>686</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702</v>
      </c>
      <c r="I915" s="432"/>
      <c r="J915" s="413" t="s">
        <v>685</v>
      </c>
      <c r="K915" s="433" t="str">
        <f t="shared" si="299"/>
        <v>-</v>
      </c>
      <c r="L915" s="442">
        <v>-1</v>
      </c>
      <c r="M915" s="434" t="s">
        <v>686</v>
      </c>
      <c r="N915" s="434" t="s">
        <v>686</v>
      </c>
      <c r="O915" s="434" t="s">
        <v>686</v>
      </c>
      <c r="P915" s="434" t="s">
        <v>686</v>
      </c>
      <c r="Q915" s="434" t="s">
        <v>686</v>
      </c>
      <c r="R915" s="434" t="s">
        <v>686</v>
      </c>
      <c r="S915" s="434" t="s">
        <v>686</v>
      </c>
      <c r="T915" s="434" t="s">
        <v>686</v>
      </c>
      <c r="U915" s="434" t="s">
        <v>686</v>
      </c>
      <c r="V915" s="434" t="s">
        <v>686</v>
      </c>
      <c r="W915" s="434" t="s">
        <v>686</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50"/>
      <c r="I916" s="951"/>
      <c r="J916" s="436" t="s">
        <v>688</v>
      </c>
      <c r="K916" s="437" t="str">
        <f t="shared" si="299"/>
        <v>-</v>
      </c>
      <c r="L916" s="438" t="s">
        <v>686</v>
      </c>
      <c r="M916" s="438" t="s">
        <v>686</v>
      </c>
      <c r="N916" s="438" t="s">
        <v>686</v>
      </c>
      <c r="O916" s="438" t="s">
        <v>686</v>
      </c>
      <c r="P916" s="438" t="s">
        <v>686</v>
      </c>
      <c r="Q916" s="438" t="s">
        <v>686</v>
      </c>
      <c r="R916" s="438" t="s">
        <v>686</v>
      </c>
      <c r="S916" s="438" t="s">
        <v>686</v>
      </c>
      <c r="T916" s="438" t="s">
        <v>686</v>
      </c>
      <c r="U916" s="438" t="s">
        <v>686</v>
      </c>
      <c r="V916" s="438" t="s">
        <v>686</v>
      </c>
      <c r="W916" s="438" t="s">
        <v>686</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2"/>
      <c r="I917" s="953"/>
      <c r="J917" s="436" t="s">
        <v>689</v>
      </c>
      <c r="K917" s="437" t="str">
        <f t="shared" si="299"/>
        <v>-</v>
      </c>
      <c r="L917" s="438" t="s">
        <v>690</v>
      </c>
      <c r="M917" s="438" t="s">
        <v>690</v>
      </c>
      <c r="N917" s="438" t="s">
        <v>690</v>
      </c>
      <c r="O917" s="438" t="s">
        <v>690</v>
      </c>
      <c r="P917" s="438" t="s">
        <v>690</v>
      </c>
      <c r="Q917" s="438" t="s">
        <v>690</v>
      </c>
      <c r="R917" s="438" t="s">
        <v>690</v>
      </c>
      <c r="S917" s="438" t="s">
        <v>690</v>
      </c>
      <c r="T917" s="438" t="s">
        <v>690</v>
      </c>
      <c r="U917" s="438" t="s">
        <v>690</v>
      </c>
      <c r="V917" s="438" t="s">
        <v>690</v>
      </c>
      <c r="W917" s="438" t="s">
        <v>690</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4"/>
      <c r="I918" s="955"/>
      <c r="J918" s="421" t="s">
        <v>691</v>
      </c>
      <c r="K918" s="439" t="str">
        <f t="shared" si="299"/>
        <v>-</v>
      </c>
      <c r="L918" s="436" t="s">
        <v>686</v>
      </c>
      <c r="M918" s="436" t="s">
        <v>686</v>
      </c>
      <c r="N918" s="436" t="s">
        <v>686</v>
      </c>
      <c r="O918" s="436" t="s">
        <v>686</v>
      </c>
      <c r="P918" s="436" t="s">
        <v>686</v>
      </c>
      <c r="Q918" s="436" t="s">
        <v>686</v>
      </c>
      <c r="R918" s="436" t="s">
        <v>686</v>
      </c>
      <c r="S918" s="436" t="s">
        <v>686</v>
      </c>
      <c r="T918" s="436" t="s">
        <v>686</v>
      </c>
      <c r="U918" s="436" t="s">
        <v>686</v>
      </c>
      <c r="V918" s="440" t="s">
        <v>686</v>
      </c>
      <c r="W918" s="440" t="s">
        <v>686</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1081</v>
      </c>
      <c r="I919" s="432"/>
      <c r="J919" s="413" t="s">
        <v>685</v>
      </c>
      <c r="K919" s="433" t="str">
        <f t="shared" si="299"/>
        <v>-</v>
      </c>
      <c r="L919" s="434" t="s">
        <v>686</v>
      </c>
      <c r="M919" s="434" t="s">
        <v>686</v>
      </c>
      <c r="N919" s="434" t="s">
        <v>686</v>
      </c>
      <c r="O919" s="434" t="s">
        <v>686</v>
      </c>
      <c r="P919" s="434" t="s">
        <v>686</v>
      </c>
      <c r="Q919" s="434" t="s">
        <v>686</v>
      </c>
      <c r="R919" s="434" t="s">
        <v>686</v>
      </c>
      <c r="S919" s="434" t="s">
        <v>686</v>
      </c>
      <c r="T919" s="434" t="s">
        <v>686</v>
      </c>
      <c r="U919" s="434" t="s">
        <v>686</v>
      </c>
      <c r="V919" s="434" t="s">
        <v>686</v>
      </c>
      <c r="W919" s="434" t="s">
        <v>686</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50" t="s">
        <v>1082</v>
      </c>
      <c r="I920" s="951"/>
      <c r="J920" s="436" t="s">
        <v>688</v>
      </c>
      <c r="K920" s="437" t="str">
        <f t="shared" si="299"/>
        <v>-</v>
      </c>
      <c r="L920" s="438" t="s">
        <v>686</v>
      </c>
      <c r="M920" s="438" t="s">
        <v>686</v>
      </c>
      <c r="N920" s="438" t="s">
        <v>686</v>
      </c>
      <c r="O920" s="438" t="s">
        <v>686</v>
      </c>
      <c r="P920" s="438" t="s">
        <v>686</v>
      </c>
      <c r="Q920" s="321">
        <v>0</v>
      </c>
      <c r="R920" s="438" t="s">
        <v>686</v>
      </c>
      <c r="S920" s="321" t="b">
        <v>1</v>
      </c>
      <c r="T920" s="438" t="s">
        <v>686</v>
      </c>
      <c r="U920" s="438" t="s">
        <v>686</v>
      </c>
      <c r="V920" s="438" t="s">
        <v>686</v>
      </c>
      <c r="W920" s="438" t="s">
        <v>686</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2"/>
      <c r="I921" s="953"/>
      <c r="J921" s="436" t="s">
        <v>689</v>
      </c>
      <c r="K921" s="437" t="str">
        <f t="shared" si="299"/>
        <v>-</v>
      </c>
      <c r="L921" s="438" t="s">
        <v>690</v>
      </c>
      <c r="M921" s="438" t="s">
        <v>690</v>
      </c>
      <c r="N921" s="438" t="s">
        <v>690</v>
      </c>
      <c r="O921" s="438" t="s">
        <v>690</v>
      </c>
      <c r="P921" s="438" t="s">
        <v>690</v>
      </c>
      <c r="Q921" s="438" t="s">
        <v>690</v>
      </c>
      <c r="R921" s="438" t="s">
        <v>690</v>
      </c>
      <c r="S921" s="438" t="s">
        <v>690</v>
      </c>
      <c r="T921" s="438" t="s">
        <v>690</v>
      </c>
      <c r="U921" s="438" t="s">
        <v>690</v>
      </c>
      <c r="V921" s="438" t="s">
        <v>690</v>
      </c>
      <c r="W921" s="438" t="s">
        <v>690</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4"/>
      <c r="I922" s="955"/>
      <c r="J922" s="421" t="s">
        <v>691</v>
      </c>
      <c r="K922" s="439" t="str">
        <f t="shared" si="299"/>
        <v>-</v>
      </c>
      <c r="L922" s="436" t="s">
        <v>686</v>
      </c>
      <c r="M922" s="436" t="s">
        <v>686</v>
      </c>
      <c r="N922" s="436" t="s">
        <v>686</v>
      </c>
      <c r="O922" s="436" t="s">
        <v>686</v>
      </c>
      <c r="P922" s="436" t="s">
        <v>686</v>
      </c>
      <c r="Q922" s="436" t="s">
        <v>686</v>
      </c>
      <c r="R922" s="436" t="s">
        <v>686</v>
      </c>
      <c r="S922" s="436" t="s">
        <v>686</v>
      </c>
      <c r="T922" s="436" t="s">
        <v>686</v>
      </c>
      <c r="U922" s="436" t="s">
        <v>686</v>
      </c>
      <c r="V922" s="440" t="s">
        <v>686</v>
      </c>
      <c r="W922" s="440" t="s">
        <v>686</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703</v>
      </c>
      <c r="I923" s="432"/>
      <c r="J923" s="413" t="s">
        <v>685</v>
      </c>
      <c r="K923" s="433" t="str">
        <f t="shared" si="299"/>
        <v>-</v>
      </c>
      <c r="L923" s="434" t="s">
        <v>686</v>
      </c>
      <c r="M923" s="434" t="s">
        <v>686</v>
      </c>
      <c r="N923" s="434" t="s">
        <v>686</v>
      </c>
      <c r="O923" s="434" t="s">
        <v>686</v>
      </c>
      <c r="P923" s="434" t="s">
        <v>686</v>
      </c>
      <c r="Q923" s="434" t="s">
        <v>686</v>
      </c>
      <c r="R923" s="434" t="s">
        <v>686</v>
      </c>
      <c r="S923" s="434" t="s">
        <v>686</v>
      </c>
      <c r="T923" s="434" t="s">
        <v>686</v>
      </c>
      <c r="U923" s="434" t="s">
        <v>686</v>
      </c>
      <c r="V923" s="434" t="s">
        <v>686</v>
      </c>
      <c r="W923" s="434" t="s">
        <v>686</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50" t="s">
        <v>1083</v>
      </c>
      <c r="I924" s="951"/>
      <c r="J924" s="436" t="s">
        <v>688</v>
      </c>
      <c r="K924" s="437" t="str">
        <f t="shared" si="299"/>
        <v>-</v>
      </c>
      <c r="L924" s="438" t="s">
        <v>686</v>
      </c>
      <c r="M924" s="438" t="s">
        <v>686</v>
      </c>
      <c r="N924" s="438" t="s">
        <v>686</v>
      </c>
      <c r="O924" s="438" t="s">
        <v>686</v>
      </c>
      <c r="P924" s="438" t="s">
        <v>686</v>
      </c>
      <c r="Q924" s="443">
        <f>INT($I$392/7)+2</f>
        <v>7</v>
      </c>
      <c r="R924" s="438" t="s">
        <v>686</v>
      </c>
      <c r="S924" s="321" t="b">
        <v>1</v>
      </c>
      <c r="T924" s="438">
        <v>1</v>
      </c>
      <c r="U924" s="438" t="s">
        <v>686</v>
      </c>
      <c r="V924" s="438" t="s">
        <v>686</v>
      </c>
      <c r="W924" s="438" t="s">
        <v>686</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2"/>
      <c r="I925" s="953"/>
      <c r="J925" s="436" t="s">
        <v>689</v>
      </c>
      <c r="K925" s="437" t="str">
        <f t="shared" si="299"/>
        <v>-</v>
      </c>
      <c r="L925" s="438" t="s">
        <v>690</v>
      </c>
      <c r="M925" s="438" t="s">
        <v>690</v>
      </c>
      <c r="N925" s="438" t="s">
        <v>690</v>
      </c>
      <c r="O925" s="438" t="s">
        <v>690</v>
      </c>
      <c r="P925" s="438" t="s">
        <v>690</v>
      </c>
      <c r="Q925" s="438" t="s">
        <v>690</v>
      </c>
      <c r="R925" s="438" t="s">
        <v>690</v>
      </c>
      <c r="S925" s="438" t="s">
        <v>690</v>
      </c>
      <c r="T925" s="438" t="s">
        <v>690</v>
      </c>
      <c r="U925" s="438" t="s">
        <v>690</v>
      </c>
      <c r="V925" s="438" t="s">
        <v>690</v>
      </c>
      <c r="W925" s="438" t="s">
        <v>690</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4"/>
      <c r="I926" s="955"/>
      <c r="J926" s="421" t="s">
        <v>691</v>
      </c>
      <c r="K926" s="439" t="str">
        <f t="shared" si="299"/>
        <v>-</v>
      </c>
      <c r="L926" s="436" t="s">
        <v>686</v>
      </c>
      <c r="M926" s="436" t="s">
        <v>686</v>
      </c>
      <c r="N926" s="436" t="s">
        <v>686</v>
      </c>
      <c r="O926" s="436" t="s">
        <v>686</v>
      </c>
      <c r="P926" s="436" t="s">
        <v>686</v>
      </c>
      <c r="Q926" s="436" t="s">
        <v>686</v>
      </c>
      <c r="R926" s="436" t="s">
        <v>686</v>
      </c>
      <c r="S926" s="436" t="s">
        <v>686</v>
      </c>
      <c r="T926" s="436" t="s">
        <v>686</v>
      </c>
      <c r="U926" s="436" t="s">
        <v>686</v>
      </c>
      <c r="V926" s="440" t="s">
        <v>686</v>
      </c>
      <c r="W926" s="440" t="s">
        <v>686</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704</v>
      </c>
      <c r="I927" s="432"/>
      <c r="J927" s="413" t="s">
        <v>685</v>
      </c>
      <c r="K927" s="433" t="str">
        <f t="shared" si="299"/>
        <v>-</v>
      </c>
      <c r="L927" s="434" t="s">
        <v>686</v>
      </c>
      <c r="M927" s="434" t="s">
        <v>686</v>
      </c>
      <c r="N927" s="434" t="s">
        <v>686</v>
      </c>
      <c r="O927" s="434" t="s">
        <v>686</v>
      </c>
      <c r="P927" s="434" t="s">
        <v>686</v>
      </c>
      <c r="Q927" s="434" t="s">
        <v>686</v>
      </c>
      <c r="R927" s="434" t="s">
        <v>686</v>
      </c>
      <c r="S927" s="434" t="s">
        <v>686</v>
      </c>
      <c r="T927" s="434" t="s">
        <v>686</v>
      </c>
      <c r="U927" s="434" t="s">
        <v>686</v>
      </c>
      <c r="V927" s="434" t="s">
        <v>686</v>
      </c>
      <c r="W927" s="434" t="s">
        <v>686</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50" t="s">
        <v>1084</v>
      </c>
      <c r="I928" s="951"/>
      <c r="J928" s="436" t="s">
        <v>688</v>
      </c>
      <c r="K928" s="437" t="str">
        <f t="shared" si="299"/>
        <v>-</v>
      </c>
      <c r="L928" s="438" t="s">
        <v>686</v>
      </c>
      <c r="M928" s="438" t="s">
        <v>686</v>
      </c>
      <c r="N928" s="438" t="s">
        <v>686</v>
      </c>
      <c r="O928" s="438" t="s">
        <v>686</v>
      </c>
      <c r="P928" s="438" t="s">
        <v>686</v>
      </c>
      <c r="Q928" s="443">
        <f>INT($I$393/7)+2</f>
        <v>9</v>
      </c>
      <c r="R928" s="438" t="s">
        <v>686</v>
      </c>
      <c r="S928" s="321" t="b">
        <v>1</v>
      </c>
      <c r="T928" s="438">
        <v>2</v>
      </c>
      <c r="U928" s="438" t="s">
        <v>686</v>
      </c>
      <c r="V928" s="438" t="s">
        <v>686</v>
      </c>
      <c r="W928" s="438" t="s">
        <v>686</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2"/>
      <c r="I929" s="953"/>
      <c r="J929" s="436" t="s">
        <v>689</v>
      </c>
      <c r="K929" s="437" t="str">
        <f t="shared" si="299"/>
        <v>-</v>
      </c>
      <c r="L929" s="438" t="s">
        <v>690</v>
      </c>
      <c r="M929" s="438" t="s">
        <v>690</v>
      </c>
      <c r="N929" s="438" t="s">
        <v>690</v>
      </c>
      <c r="O929" s="438" t="s">
        <v>690</v>
      </c>
      <c r="P929" s="438" t="s">
        <v>690</v>
      </c>
      <c r="Q929" s="438" t="s">
        <v>690</v>
      </c>
      <c r="R929" s="438" t="s">
        <v>690</v>
      </c>
      <c r="S929" s="438" t="s">
        <v>690</v>
      </c>
      <c r="T929" s="438" t="s">
        <v>690</v>
      </c>
      <c r="U929" s="438" t="s">
        <v>690</v>
      </c>
      <c r="V929" s="438" t="s">
        <v>690</v>
      </c>
      <c r="W929" s="438" t="s">
        <v>690</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4"/>
      <c r="I930" s="955"/>
      <c r="J930" s="421" t="s">
        <v>691</v>
      </c>
      <c r="K930" s="439" t="str">
        <f t="shared" si="299"/>
        <v>-</v>
      </c>
      <c r="L930" s="436" t="s">
        <v>686</v>
      </c>
      <c r="M930" s="436" t="s">
        <v>686</v>
      </c>
      <c r="N930" s="436" t="s">
        <v>686</v>
      </c>
      <c r="O930" s="436" t="s">
        <v>686</v>
      </c>
      <c r="P930" s="436" t="s">
        <v>686</v>
      </c>
      <c r="Q930" s="436" t="s">
        <v>686</v>
      </c>
      <c r="R930" s="436" t="s">
        <v>686</v>
      </c>
      <c r="S930" s="436" t="s">
        <v>686</v>
      </c>
      <c r="T930" s="436" t="s">
        <v>686</v>
      </c>
      <c r="U930" s="436" t="s">
        <v>686</v>
      </c>
      <c r="V930" s="440" t="s">
        <v>686</v>
      </c>
      <c r="W930" s="440" t="s">
        <v>686</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705</v>
      </c>
      <c r="I931" s="432"/>
      <c r="J931" s="413" t="s">
        <v>685</v>
      </c>
      <c r="K931" s="433" t="str">
        <f t="shared" si="299"/>
        <v>-</v>
      </c>
      <c r="L931" s="434" t="s">
        <v>686</v>
      </c>
      <c r="M931" s="434" t="s">
        <v>686</v>
      </c>
      <c r="N931" s="434" t="s">
        <v>686</v>
      </c>
      <c r="O931" s="434" t="s">
        <v>686</v>
      </c>
      <c r="P931" s="434" t="s">
        <v>686</v>
      </c>
      <c r="Q931" s="434" t="s">
        <v>686</v>
      </c>
      <c r="R931" s="434" t="s">
        <v>686</v>
      </c>
      <c r="S931" s="434" t="s">
        <v>686</v>
      </c>
      <c r="T931" s="434" t="s">
        <v>686</v>
      </c>
      <c r="U931" s="434" t="s">
        <v>686</v>
      </c>
      <c r="V931" s="434" t="s">
        <v>686</v>
      </c>
      <c r="W931" s="434" t="s">
        <v>686</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50" t="s">
        <v>1084</v>
      </c>
      <c r="I932" s="951"/>
      <c r="J932" s="436" t="s">
        <v>688</v>
      </c>
      <c r="K932" s="437" t="str">
        <f t="shared" si="299"/>
        <v>-</v>
      </c>
      <c r="L932" s="438" t="s">
        <v>686</v>
      </c>
      <c r="M932" s="438" t="s">
        <v>686</v>
      </c>
      <c r="N932" s="438" t="s">
        <v>686</v>
      </c>
      <c r="O932" s="438" t="s">
        <v>686</v>
      </c>
      <c r="P932" s="438" t="s">
        <v>686</v>
      </c>
      <c r="Q932" s="443">
        <f>INT($I$394/7)+2</f>
        <v>9</v>
      </c>
      <c r="R932" s="438" t="s">
        <v>686</v>
      </c>
      <c r="S932" s="321" t="b">
        <v>1</v>
      </c>
      <c r="T932" s="438">
        <v>3</v>
      </c>
      <c r="U932" s="438" t="s">
        <v>686</v>
      </c>
      <c r="V932" s="438" t="s">
        <v>686</v>
      </c>
      <c r="W932" s="438" t="s">
        <v>686</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2"/>
      <c r="I933" s="953"/>
      <c r="J933" s="436" t="s">
        <v>689</v>
      </c>
      <c r="K933" s="437" t="str">
        <f t="shared" si="299"/>
        <v>-</v>
      </c>
      <c r="L933" s="438" t="s">
        <v>690</v>
      </c>
      <c r="M933" s="438" t="s">
        <v>690</v>
      </c>
      <c r="N933" s="438" t="s">
        <v>690</v>
      </c>
      <c r="O933" s="438" t="s">
        <v>690</v>
      </c>
      <c r="P933" s="438" t="s">
        <v>690</v>
      </c>
      <c r="Q933" s="438" t="s">
        <v>690</v>
      </c>
      <c r="R933" s="438" t="s">
        <v>690</v>
      </c>
      <c r="S933" s="438" t="s">
        <v>690</v>
      </c>
      <c r="T933" s="438" t="s">
        <v>690</v>
      </c>
      <c r="U933" s="438" t="s">
        <v>690</v>
      </c>
      <c r="V933" s="438" t="s">
        <v>690</v>
      </c>
      <c r="W933" s="438" t="s">
        <v>690</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4"/>
      <c r="I934" s="955"/>
      <c r="J934" s="421" t="s">
        <v>691</v>
      </c>
      <c r="K934" s="439" t="str">
        <f t="shared" si="299"/>
        <v>-</v>
      </c>
      <c r="L934" s="436" t="s">
        <v>686</v>
      </c>
      <c r="M934" s="436" t="s">
        <v>686</v>
      </c>
      <c r="N934" s="436" t="s">
        <v>686</v>
      </c>
      <c r="O934" s="436" t="s">
        <v>686</v>
      </c>
      <c r="P934" s="436" t="s">
        <v>686</v>
      </c>
      <c r="Q934" s="436" t="s">
        <v>686</v>
      </c>
      <c r="R934" s="436" t="s">
        <v>686</v>
      </c>
      <c r="S934" s="436" t="s">
        <v>686</v>
      </c>
      <c r="T934" s="436" t="s">
        <v>686</v>
      </c>
      <c r="U934" s="436" t="s">
        <v>686</v>
      </c>
      <c r="V934" s="440" t="s">
        <v>686</v>
      </c>
      <c r="W934" s="440" t="s">
        <v>686</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706</v>
      </c>
      <c r="I935" s="432"/>
      <c r="J935" s="413" t="s">
        <v>685</v>
      </c>
      <c r="K935" s="433" t="str">
        <f t="shared" si="299"/>
        <v>-</v>
      </c>
      <c r="L935" s="434" t="s">
        <v>686</v>
      </c>
      <c r="M935" s="434" t="s">
        <v>686</v>
      </c>
      <c r="N935" s="434" t="s">
        <v>686</v>
      </c>
      <c r="O935" s="434" t="s">
        <v>686</v>
      </c>
      <c r="P935" s="434" t="s">
        <v>686</v>
      </c>
      <c r="Q935" s="434" t="s">
        <v>686</v>
      </c>
      <c r="R935" s="434" t="s">
        <v>686</v>
      </c>
      <c r="S935" s="434" t="s">
        <v>686</v>
      </c>
      <c r="T935" s="434" t="s">
        <v>686</v>
      </c>
      <c r="U935" s="434" t="s">
        <v>686</v>
      </c>
      <c r="V935" s="434" t="s">
        <v>686</v>
      </c>
      <c r="W935" s="434" t="s">
        <v>686</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50" t="s">
        <v>1084</v>
      </c>
      <c r="I936" s="951"/>
      <c r="J936" s="436" t="s">
        <v>688</v>
      </c>
      <c r="K936" s="437" t="str">
        <f t="shared" si="299"/>
        <v>-</v>
      </c>
      <c r="L936" s="438" t="s">
        <v>686</v>
      </c>
      <c r="M936" s="438" t="s">
        <v>686</v>
      </c>
      <c r="N936" s="438" t="s">
        <v>686</v>
      </c>
      <c r="O936" s="438" t="s">
        <v>686</v>
      </c>
      <c r="P936" s="438" t="s">
        <v>686</v>
      </c>
      <c r="Q936" s="443">
        <f>INT($I$395/7)+2</f>
        <v>9</v>
      </c>
      <c r="R936" s="438" t="s">
        <v>686</v>
      </c>
      <c r="S936" s="321" t="b">
        <v>1</v>
      </c>
      <c r="T936" s="438">
        <v>4</v>
      </c>
      <c r="U936" s="438" t="s">
        <v>686</v>
      </c>
      <c r="V936" s="438" t="s">
        <v>686</v>
      </c>
      <c r="W936" s="438" t="s">
        <v>686</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2"/>
      <c r="I937" s="953"/>
      <c r="J937" s="436" t="s">
        <v>689</v>
      </c>
      <c r="K937" s="437" t="str">
        <f t="shared" si="299"/>
        <v>-</v>
      </c>
      <c r="L937" s="438" t="s">
        <v>690</v>
      </c>
      <c r="M937" s="438" t="s">
        <v>690</v>
      </c>
      <c r="N937" s="438" t="s">
        <v>690</v>
      </c>
      <c r="O937" s="438" t="s">
        <v>690</v>
      </c>
      <c r="P937" s="438" t="s">
        <v>690</v>
      </c>
      <c r="Q937" s="438" t="s">
        <v>690</v>
      </c>
      <c r="R937" s="438" t="s">
        <v>690</v>
      </c>
      <c r="S937" s="438" t="s">
        <v>690</v>
      </c>
      <c r="T937" s="438" t="s">
        <v>690</v>
      </c>
      <c r="U937" s="438" t="s">
        <v>690</v>
      </c>
      <c r="V937" s="438" t="s">
        <v>690</v>
      </c>
      <c r="W937" s="438" t="s">
        <v>690</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4"/>
      <c r="I938" s="955"/>
      <c r="J938" s="421" t="s">
        <v>691</v>
      </c>
      <c r="K938" s="439" t="str">
        <f t="shared" si="299"/>
        <v>-</v>
      </c>
      <c r="L938" s="436" t="s">
        <v>686</v>
      </c>
      <c r="M938" s="436" t="s">
        <v>686</v>
      </c>
      <c r="N938" s="436" t="s">
        <v>686</v>
      </c>
      <c r="O938" s="436" t="s">
        <v>686</v>
      </c>
      <c r="P938" s="436" t="s">
        <v>686</v>
      </c>
      <c r="Q938" s="436" t="s">
        <v>686</v>
      </c>
      <c r="R938" s="436" t="s">
        <v>686</v>
      </c>
      <c r="S938" s="436" t="s">
        <v>686</v>
      </c>
      <c r="T938" s="436" t="s">
        <v>686</v>
      </c>
      <c r="U938" s="436" t="s">
        <v>686</v>
      </c>
      <c r="V938" s="440" t="s">
        <v>686</v>
      </c>
      <c r="W938" s="440" t="s">
        <v>686</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707</v>
      </c>
      <c r="I939" s="432"/>
      <c r="J939" s="413" t="s">
        <v>685</v>
      </c>
      <c r="K939" s="433" t="str">
        <f t="shared" si="299"/>
        <v>-</v>
      </c>
      <c r="L939" s="442">
        <v>-1</v>
      </c>
      <c r="M939" s="434" t="s">
        <v>686</v>
      </c>
      <c r="N939" s="434" t="s">
        <v>686</v>
      </c>
      <c r="O939" s="434" t="s">
        <v>686</v>
      </c>
      <c r="P939" s="434" t="s">
        <v>686</v>
      </c>
      <c r="Q939" s="434" t="s">
        <v>686</v>
      </c>
      <c r="R939" s="434" t="s">
        <v>686</v>
      </c>
      <c r="S939" s="434" t="s">
        <v>686</v>
      </c>
      <c r="T939" s="434" t="s">
        <v>686</v>
      </c>
      <c r="U939" s="434" t="s">
        <v>686</v>
      </c>
      <c r="V939" s="434" t="s">
        <v>686</v>
      </c>
      <c r="W939" s="434" t="s">
        <v>686</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50" t="s">
        <v>708</v>
      </c>
      <c r="I940" s="951"/>
      <c r="J940" s="436" t="s">
        <v>688</v>
      </c>
      <c r="K940" s="437" t="str">
        <f t="shared" si="299"/>
        <v>-</v>
      </c>
      <c r="L940" s="438" t="s">
        <v>686</v>
      </c>
      <c r="M940" s="438" t="s">
        <v>686</v>
      </c>
      <c r="N940" s="438" t="s">
        <v>686</v>
      </c>
      <c r="O940" s="438" t="s">
        <v>686</v>
      </c>
      <c r="P940" s="438" t="s">
        <v>686</v>
      </c>
      <c r="Q940" s="321">
        <f>INT(150/7)+2</f>
        <v>23</v>
      </c>
      <c r="R940" s="438" t="s">
        <v>686</v>
      </c>
      <c r="S940" s="321" t="b">
        <v>1</v>
      </c>
      <c r="T940" s="438" t="s">
        <v>686</v>
      </c>
      <c r="U940" s="438" t="s">
        <v>686</v>
      </c>
      <c r="V940" s="438" t="s">
        <v>686</v>
      </c>
      <c r="W940" s="438" t="s">
        <v>686</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2"/>
      <c r="I941" s="953"/>
      <c r="J941" s="436" t="s">
        <v>689</v>
      </c>
      <c r="K941" s="437" t="str">
        <f t="shared" si="299"/>
        <v>-</v>
      </c>
      <c r="L941" s="438" t="s">
        <v>690</v>
      </c>
      <c r="M941" s="438" t="s">
        <v>690</v>
      </c>
      <c r="N941" s="438" t="s">
        <v>690</v>
      </c>
      <c r="O941" s="438" t="s">
        <v>690</v>
      </c>
      <c r="P941" s="438" t="s">
        <v>690</v>
      </c>
      <c r="Q941" s="438" t="s">
        <v>690</v>
      </c>
      <c r="R941" s="438" t="s">
        <v>690</v>
      </c>
      <c r="S941" s="438" t="s">
        <v>690</v>
      </c>
      <c r="T941" s="438" t="s">
        <v>690</v>
      </c>
      <c r="U941" s="438" t="s">
        <v>690</v>
      </c>
      <c r="V941" s="438" t="s">
        <v>690</v>
      </c>
      <c r="W941" s="438" t="s">
        <v>690</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4"/>
      <c r="I942" s="955"/>
      <c r="J942" s="421" t="s">
        <v>691</v>
      </c>
      <c r="K942" s="439" t="str">
        <f t="shared" si="299"/>
        <v>-</v>
      </c>
      <c r="L942" s="436" t="s">
        <v>686</v>
      </c>
      <c r="M942" s="436" t="s">
        <v>686</v>
      </c>
      <c r="N942" s="436" t="s">
        <v>686</v>
      </c>
      <c r="O942" s="436" t="s">
        <v>686</v>
      </c>
      <c r="P942" s="436" t="s">
        <v>686</v>
      </c>
      <c r="Q942" s="436" t="s">
        <v>686</v>
      </c>
      <c r="R942" s="436" t="s">
        <v>686</v>
      </c>
      <c r="S942" s="436" t="s">
        <v>686</v>
      </c>
      <c r="T942" s="436" t="s">
        <v>686</v>
      </c>
      <c r="U942" s="436" t="s">
        <v>686</v>
      </c>
      <c r="V942" s="440" t="s">
        <v>686</v>
      </c>
      <c r="W942" s="440" t="s">
        <v>686</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709</v>
      </c>
      <c r="I943" s="432"/>
      <c r="J943" s="413" t="s">
        <v>685</v>
      </c>
      <c r="K943" s="433" t="str">
        <f t="shared" si="299"/>
        <v>-</v>
      </c>
      <c r="L943" s="434" t="s">
        <v>686</v>
      </c>
      <c r="M943" s="434" t="s">
        <v>686</v>
      </c>
      <c r="N943" s="434" t="s">
        <v>686</v>
      </c>
      <c r="O943" s="434" t="s">
        <v>686</v>
      </c>
      <c r="P943" s="434" t="s">
        <v>686</v>
      </c>
      <c r="Q943" s="434" t="s">
        <v>686</v>
      </c>
      <c r="R943" s="434" t="s">
        <v>686</v>
      </c>
      <c r="S943" s="434" t="s">
        <v>686</v>
      </c>
      <c r="T943" s="434" t="s">
        <v>686</v>
      </c>
      <c r="U943" s="434" t="s">
        <v>686</v>
      </c>
      <c r="V943" s="434" t="s">
        <v>686</v>
      </c>
      <c r="W943" s="434" t="s">
        <v>686</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50" t="s">
        <v>710</v>
      </c>
      <c r="I944" s="951"/>
      <c r="J944" s="436" t="s">
        <v>688</v>
      </c>
      <c r="K944" s="437" t="str">
        <f t="shared" si="299"/>
        <v>-</v>
      </c>
      <c r="L944" s="438" t="s">
        <v>686</v>
      </c>
      <c r="M944" s="438" t="s">
        <v>686</v>
      </c>
      <c r="N944" s="438" t="s">
        <v>686</v>
      </c>
      <c r="O944" s="438" t="s">
        <v>686</v>
      </c>
      <c r="P944" s="438" t="s">
        <v>686</v>
      </c>
      <c r="Q944" s="321">
        <f>INT(150/7)+2</f>
        <v>23</v>
      </c>
      <c r="R944" s="438" t="s">
        <v>686</v>
      </c>
      <c r="S944" s="321" t="b">
        <v>1</v>
      </c>
      <c r="T944" s="438" t="s">
        <v>686</v>
      </c>
      <c r="U944" s="438" t="s">
        <v>686</v>
      </c>
      <c r="V944" s="438" t="s">
        <v>686</v>
      </c>
      <c r="W944" s="438" t="s">
        <v>686</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2"/>
      <c r="I945" s="953"/>
      <c r="J945" s="436" t="s">
        <v>689</v>
      </c>
      <c r="K945" s="437" t="str">
        <f t="shared" si="299"/>
        <v>-</v>
      </c>
      <c r="L945" s="438" t="s">
        <v>690</v>
      </c>
      <c r="M945" s="438" t="s">
        <v>690</v>
      </c>
      <c r="N945" s="438" t="s">
        <v>690</v>
      </c>
      <c r="O945" s="438" t="s">
        <v>690</v>
      </c>
      <c r="P945" s="438" t="s">
        <v>690</v>
      </c>
      <c r="Q945" s="438" t="s">
        <v>690</v>
      </c>
      <c r="R945" s="438" t="s">
        <v>690</v>
      </c>
      <c r="S945" s="438" t="s">
        <v>690</v>
      </c>
      <c r="T945" s="438" t="s">
        <v>690</v>
      </c>
      <c r="U945" s="438" t="s">
        <v>690</v>
      </c>
      <c r="V945" s="438" t="s">
        <v>690</v>
      </c>
      <c r="W945" s="438" t="s">
        <v>690</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4"/>
      <c r="I946" s="955"/>
      <c r="J946" s="421" t="s">
        <v>691</v>
      </c>
      <c r="K946" s="439" t="str">
        <f t="shared" si="299"/>
        <v>-</v>
      </c>
      <c r="L946" s="436" t="s">
        <v>686</v>
      </c>
      <c r="M946" s="436" t="s">
        <v>686</v>
      </c>
      <c r="N946" s="436" t="s">
        <v>686</v>
      </c>
      <c r="O946" s="436" t="s">
        <v>686</v>
      </c>
      <c r="P946" s="436" t="s">
        <v>686</v>
      </c>
      <c r="Q946" s="436" t="s">
        <v>686</v>
      </c>
      <c r="R946" s="436" t="s">
        <v>686</v>
      </c>
      <c r="S946" s="436" t="s">
        <v>686</v>
      </c>
      <c r="T946" s="436" t="s">
        <v>686</v>
      </c>
      <c r="U946" s="436" t="s">
        <v>686</v>
      </c>
      <c r="V946" s="440" t="s">
        <v>686</v>
      </c>
      <c r="W946" s="440" t="s">
        <v>686</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711</v>
      </c>
      <c r="I947" s="432"/>
      <c r="J947" s="413" t="s">
        <v>685</v>
      </c>
      <c r="K947" s="433" t="str">
        <f t="shared" si="299"/>
        <v>-</v>
      </c>
      <c r="L947" s="434" t="s">
        <v>686</v>
      </c>
      <c r="M947" s="434" t="s">
        <v>686</v>
      </c>
      <c r="N947" s="434" t="s">
        <v>686</v>
      </c>
      <c r="O947" s="434" t="s">
        <v>686</v>
      </c>
      <c r="P947" s="434" t="s">
        <v>686</v>
      </c>
      <c r="Q947" s="434" t="s">
        <v>686</v>
      </c>
      <c r="R947" s="434" t="s">
        <v>686</v>
      </c>
      <c r="S947" s="434" t="s">
        <v>686</v>
      </c>
      <c r="T947" s="434" t="s">
        <v>686</v>
      </c>
      <c r="U947" s="434" t="s">
        <v>686</v>
      </c>
      <c r="V947" s="434" t="s">
        <v>686</v>
      </c>
      <c r="W947" s="434" t="s">
        <v>686</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50" t="s">
        <v>712</v>
      </c>
      <c r="I948" s="951"/>
      <c r="J948" s="436" t="s">
        <v>688</v>
      </c>
      <c r="K948" s="437" t="str">
        <f t="shared" si="299"/>
        <v>-</v>
      </c>
      <c r="L948" s="438" t="s">
        <v>686</v>
      </c>
      <c r="M948" s="438" t="s">
        <v>686</v>
      </c>
      <c r="N948" s="438" t="s">
        <v>686</v>
      </c>
      <c r="O948" s="438" t="s">
        <v>686</v>
      </c>
      <c r="P948" s="438" t="s">
        <v>686</v>
      </c>
      <c r="Q948" s="321">
        <f>INT(150/7)+2</f>
        <v>23</v>
      </c>
      <c r="R948" s="438" t="s">
        <v>686</v>
      </c>
      <c r="S948" s="321" t="b">
        <v>1</v>
      </c>
      <c r="T948" s="438" t="s">
        <v>686</v>
      </c>
      <c r="U948" s="438" t="s">
        <v>686</v>
      </c>
      <c r="V948" s="438" t="s">
        <v>686</v>
      </c>
      <c r="W948" s="438" t="s">
        <v>686</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2"/>
      <c r="I949" s="953"/>
      <c r="J949" s="436" t="s">
        <v>689</v>
      </c>
      <c r="K949" s="437" t="str">
        <f t="shared" si="299"/>
        <v>-</v>
      </c>
      <c r="L949" s="438" t="s">
        <v>690</v>
      </c>
      <c r="M949" s="438" t="s">
        <v>690</v>
      </c>
      <c r="N949" s="438" t="s">
        <v>690</v>
      </c>
      <c r="O949" s="438" t="s">
        <v>690</v>
      </c>
      <c r="P949" s="438" t="s">
        <v>690</v>
      </c>
      <c r="Q949" s="438" t="s">
        <v>690</v>
      </c>
      <c r="R949" s="438" t="s">
        <v>690</v>
      </c>
      <c r="S949" s="438" t="s">
        <v>690</v>
      </c>
      <c r="T949" s="438" t="s">
        <v>690</v>
      </c>
      <c r="U949" s="438" t="s">
        <v>690</v>
      </c>
      <c r="V949" s="438" t="s">
        <v>690</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4"/>
      <c r="I950" s="955"/>
      <c r="J950" s="421" t="s">
        <v>691</v>
      </c>
      <c r="K950" s="439" t="str">
        <f t="shared" si="299"/>
        <v>-</v>
      </c>
      <c r="L950" s="436" t="s">
        <v>686</v>
      </c>
      <c r="M950" s="436" t="s">
        <v>686</v>
      </c>
      <c r="N950" s="436" t="s">
        <v>686</v>
      </c>
      <c r="O950" s="436" t="s">
        <v>686</v>
      </c>
      <c r="P950" s="436" t="s">
        <v>686</v>
      </c>
      <c r="Q950" s="436" t="s">
        <v>686</v>
      </c>
      <c r="R950" s="436" t="s">
        <v>686</v>
      </c>
      <c r="S950" s="436" t="s">
        <v>686</v>
      </c>
      <c r="T950" s="436" t="s">
        <v>686</v>
      </c>
      <c r="U950" s="436" t="s">
        <v>686</v>
      </c>
      <c r="V950" s="440" t="s">
        <v>686</v>
      </c>
      <c r="W950" s="440" t="s">
        <v>686</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713</v>
      </c>
      <c r="I951" s="432"/>
      <c r="J951" s="413" t="s">
        <v>685</v>
      </c>
      <c r="K951" s="433" t="str">
        <f t="shared" si="299"/>
        <v>-</v>
      </c>
      <c r="L951" s="434" t="s">
        <v>686</v>
      </c>
      <c r="M951" s="434" t="s">
        <v>686</v>
      </c>
      <c r="N951" s="434" t="s">
        <v>686</v>
      </c>
      <c r="O951" s="434" t="s">
        <v>686</v>
      </c>
      <c r="P951" s="434" t="s">
        <v>686</v>
      </c>
      <c r="Q951" s="434" t="s">
        <v>686</v>
      </c>
      <c r="R951" s="434" t="s">
        <v>686</v>
      </c>
      <c r="S951" s="434" t="s">
        <v>686</v>
      </c>
      <c r="T951" s="434" t="s">
        <v>686</v>
      </c>
      <c r="U951" s="434" t="s">
        <v>686</v>
      </c>
      <c r="V951" s="434" t="s">
        <v>686</v>
      </c>
      <c r="W951" s="434" t="s">
        <v>686</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50"/>
      <c r="I952" s="951"/>
      <c r="J952" s="436" t="s">
        <v>688</v>
      </c>
      <c r="K952" s="437" t="str">
        <f t="shared" ref="K952:K994" si="304">IF(L952&lt;0,"-",IFERROR(DATE(2019,1,($L952)*7+1),"-"))</f>
        <v>-</v>
      </c>
      <c r="L952" s="438" t="s">
        <v>686</v>
      </c>
      <c r="M952" s="438" t="s">
        <v>686</v>
      </c>
      <c r="N952" s="438" t="s">
        <v>686</v>
      </c>
      <c r="O952" s="438" t="s">
        <v>686</v>
      </c>
      <c r="P952" s="438" t="s">
        <v>686</v>
      </c>
      <c r="Q952" s="438" t="s">
        <v>686</v>
      </c>
      <c r="R952" s="321">
        <v>0</v>
      </c>
      <c r="S952" s="321" t="b">
        <v>1</v>
      </c>
      <c r="T952" s="438" t="s">
        <v>686</v>
      </c>
      <c r="U952" s="438" t="s">
        <v>686</v>
      </c>
      <c r="V952" s="438" t="s">
        <v>686</v>
      </c>
      <c r="W952" s="438" t="s">
        <v>686</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2"/>
      <c r="I953" s="953"/>
      <c r="J953" s="436" t="s">
        <v>689</v>
      </c>
      <c r="K953" s="437" t="str">
        <f t="shared" si="304"/>
        <v>-</v>
      </c>
      <c r="L953" s="438" t="s">
        <v>690</v>
      </c>
      <c r="M953" s="438" t="s">
        <v>690</v>
      </c>
      <c r="N953" s="438" t="s">
        <v>690</v>
      </c>
      <c r="O953" s="438" t="s">
        <v>690</v>
      </c>
      <c r="P953" s="438" t="s">
        <v>690</v>
      </c>
      <c r="Q953" s="438" t="s">
        <v>690</v>
      </c>
      <c r="R953" s="438" t="s">
        <v>690</v>
      </c>
      <c r="S953" s="438" t="s">
        <v>690</v>
      </c>
      <c r="T953" s="438" t="s">
        <v>690</v>
      </c>
      <c r="U953" s="438" t="s">
        <v>690</v>
      </c>
      <c r="V953" s="438" t="s">
        <v>690</v>
      </c>
      <c r="W953" s="438" t="s">
        <v>690</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4"/>
      <c r="I954" s="955"/>
      <c r="J954" s="421" t="s">
        <v>691</v>
      </c>
      <c r="K954" s="439" t="str">
        <f t="shared" si="304"/>
        <v>-</v>
      </c>
      <c r="L954" s="436" t="s">
        <v>686</v>
      </c>
      <c r="M954" s="436" t="s">
        <v>686</v>
      </c>
      <c r="N954" s="436" t="s">
        <v>686</v>
      </c>
      <c r="O954" s="436" t="s">
        <v>686</v>
      </c>
      <c r="P954" s="436" t="s">
        <v>686</v>
      </c>
      <c r="Q954" s="436" t="s">
        <v>686</v>
      </c>
      <c r="R954" s="436" t="s">
        <v>686</v>
      </c>
      <c r="S954" s="436" t="s">
        <v>686</v>
      </c>
      <c r="T954" s="436" t="s">
        <v>686</v>
      </c>
      <c r="U954" s="436" t="s">
        <v>686</v>
      </c>
      <c r="V954" s="440" t="s">
        <v>686</v>
      </c>
      <c r="W954" s="440" t="s">
        <v>686</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714</v>
      </c>
      <c r="I955" s="432"/>
      <c r="J955" s="413" t="s">
        <v>685</v>
      </c>
      <c r="K955" s="433" t="str">
        <f t="shared" si="304"/>
        <v>-</v>
      </c>
      <c r="L955" s="434" t="s">
        <v>686</v>
      </c>
      <c r="M955" s="441">
        <v>42</v>
      </c>
      <c r="N955" s="434" t="s">
        <v>686</v>
      </c>
      <c r="O955" s="434" t="s">
        <v>686</v>
      </c>
      <c r="P955" s="434" t="s">
        <v>686</v>
      </c>
      <c r="Q955" s="434" t="s">
        <v>686</v>
      </c>
      <c r="R955" s="434" t="s">
        <v>686</v>
      </c>
      <c r="S955" s="434" t="s">
        <v>686</v>
      </c>
      <c r="T955" s="434" t="s">
        <v>686</v>
      </c>
      <c r="U955" s="434" t="s">
        <v>686</v>
      </c>
      <c r="V955" s="434" t="s">
        <v>686</v>
      </c>
      <c r="W955" s="434" t="s">
        <v>686</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50" t="s">
        <v>715</v>
      </c>
      <c r="I956" s="951"/>
      <c r="J956" s="436" t="s">
        <v>688</v>
      </c>
      <c r="K956" s="437" t="str">
        <f t="shared" si="304"/>
        <v>-</v>
      </c>
      <c r="L956" s="438" t="s">
        <v>686</v>
      </c>
      <c r="M956" s="438" t="s">
        <v>686</v>
      </c>
      <c r="N956" s="438" t="s">
        <v>686</v>
      </c>
      <c r="O956" s="438" t="s">
        <v>686</v>
      </c>
      <c r="P956" s="438" t="s">
        <v>686</v>
      </c>
      <c r="Q956" s="438" t="s">
        <v>686</v>
      </c>
      <c r="R956" s="321">
        <v>0</v>
      </c>
      <c r="S956" s="438" t="s">
        <v>686</v>
      </c>
      <c r="T956" s="438" t="s">
        <v>686</v>
      </c>
      <c r="U956" s="438" t="s">
        <v>686</v>
      </c>
      <c r="V956" s="438" t="s">
        <v>686</v>
      </c>
      <c r="W956" s="438" t="s">
        <v>686</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2"/>
      <c r="I957" s="953"/>
      <c r="J957" s="436" t="s">
        <v>689</v>
      </c>
      <c r="K957" s="437" t="str">
        <f t="shared" si="304"/>
        <v>-</v>
      </c>
      <c r="L957" s="438" t="s">
        <v>690</v>
      </c>
      <c r="M957" s="438" t="s">
        <v>690</v>
      </c>
      <c r="N957" s="438" t="s">
        <v>690</v>
      </c>
      <c r="O957" s="438" t="s">
        <v>690</v>
      </c>
      <c r="P957" s="438" t="s">
        <v>690</v>
      </c>
      <c r="Q957" s="438" t="s">
        <v>690</v>
      </c>
      <c r="R957" s="438" t="s">
        <v>690</v>
      </c>
      <c r="S957" s="438" t="s">
        <v>690</v>
      </c>
      <c r="T957" s="438" t="s">
        <v>690</v>
      </c>
      <c r="U957" s="438" t="s">
        <v>690</v>
      </c>
      <c r="V957" s="438" t="s">
        <v>690</v>
      </c>
      <c r="W957" s="438" t="s">
        <v>690</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4"/>
      <c r="I958" s="955"/>
      <c r="J958" s="421" t="s">
        <v>691</v>
      </c>
      <c r="K958" s="439" t="str">
        <f t="shared" si="304"/>
        <v>-</v>
      </c>
      <c r="L958" s="436" t="s">
        <v>686</v>
      </c>
      <c r="M958" s="436" t="s">
        <v>686</v>
      </c>
      <c r="N958" s="436" t="s">
        <v>686</v>
      </c>
      <c r="O958" s="436" t="s">
        <v>686</v>
      </c>
      <c r="P958" s="436" t="s">
        <v>686</v>
      </c>
      <c r="Q958" s="436" t="s">
        <v>686</v>
      </c>
      <c r="R958" s="436" t="s">
        <v>686</v>
      </c>
      <c r="S958" s="436" t="s">
        <v>686</v>
      </c>
      <c r="T958" s="436" t="s">
        <v>686</v>
      </c>
      <c r="U958" s="436" t="s">
        <v>686</v>
      </c>
      <c r="V958" s="440" t="s">
        <v>686</v>
      </c>
      <c r="W958" s="440" t="s">
        <v>686</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716</v>
      </c>
      <c r="I959" s="432"/>
      <c r="J959" s="413" t="s">
        <v>685</v>
      </c>
      <c r="K959" s="433" t="str">
        <f t="shared" si="304"/>
        <v>-</v>
      </c>
      <c r="L959" s="434" t="s">
        <v>686</v>
      </c>
      <c r="M959" s="434" t="s">
        <v>686</v>
      </c>
      <c r="N959" s="434" t="s">
        <v>686</v>
      </c>
      <c r="O959" s="434" t="s">
        <v>686</v>
      </c>
      <c r="P959" s="434" t="s">
        <v>686</v>
      </c>
      <c r="Q959" s="434" t="s">
        <v>686</v>
      </c>
      <c r="R959" s="434" t="s">
        <v>686</v>
      </c>
      <c r="S959" s="434" t="s">
        <v>686</v>
      </c>
      <c r="T959" s="434" t="s">
        <v>686</v>
      </c>
      <c r="U959" s="434" t="s">
        <v>686</v>
      </c>
      <c r="V959" s="434" t="s">
        <v>686</v>
      </c>
      <c r="W959" s="434" t="s">
        <v>686</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50" t="s">
        <v>717</v>
      </c>
      <c r="I960" s="951"/>
      <c r="J960" s="436" t="s">
        <v>688</v>
      </c>
      <c r="K960" s="437" t="str">
        <f t="shared" si="304"/>
        <v>-</v>
      </c>
      <c r="L960" s="438" t="s">
        <v>686</v>
      </c>
      <c r="M960" s="438" t="s">
        <v>686</v>
      </c>
      <c r="N960" s="438" t="s">
        <v>686</v>
      </c>
      <c r="O960" s="321">
        <v>1</v>
      </c>
      <c r="P960" s="438" t="s">
        <v>686</v>
      </c>
      <c r="Q960" s="438" t="s">
        <v>686</v>
      </c>
      <c r="R960" s="438" t="s">
        <v>686</v>
      </c>
      <c r="S960" s="438" t="s">
        <v>686</v>
      </c>
      <c r="T960" s="438" t="s">
        <v>686</v>
      </c>
      <c r="U960" s="438" t="s">
        <v>686</v>
      </c>
      <c r="V960" s="438" t="s">
        <v>686</v>
      </c>
      <c r="W960" s="438" t="s">
        <v>686</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2"/>
      <c r="I961" s="953"/>
      <c r="J961" s="436" t="s">
        <v>689</v>
      </c>
      <c r="K961" s="437" t="str">
        <f t="shared" si="304"/>
        <v>-</v>
      </c>
      <c r="L961" s="438" t="s">
        <v>690</v>
      </c>
      <c r="M961" s="321">
        <v>38</v>
      </c>
      <c r="N961" s="438" t="s">
        <v>690</v>
      </c>
      <c r="O961" s="438" t="s">
        <v>690</v>
      </c>
      <c r="P961" s="438" t="s">
        <v>690</v>
      </c>
      <c r="Q961" s="438" t="s">
        <v>690</v>
      </c>
      <c r="R961" s="438" t="s">
        <v>690</v>
      </c>
      <c r="S961" s="438" t="s">
        <v>690</v>
      </c>
      <c r="T961" s="438" t="s">
        <v>690</v>
      </c>
      <c r="U961" s="438" t="s">
        <v>690</v>
      </c>
      <c r="V961" s="438" t="s">
        <v>690</v>
      </c>
      <c r="W961" s="438" t="s">
        <v>690</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4"/>
      <c r="I962" s="955"/>
      <c r="J962" s="421" t="s">
        <v>691</v>
      </c>
      <c r="K962" s="439" t="str">
        <f t="shared" si="304"/>
        <v>-</v>
      </c>
      <c r="L962" s="436" t="s">
        <v>686</v>
      </c>
      <c r="M962" s="436" t="s">
        <v>686</v>
      </c>
      <c r="N962" s="436" t="s">
        <v>686</v>
      </c>
      <c r="O962" s="436" t="s">
        <v>686</v>
      </c>
      <c r="P962" s="436" t="s">
        <v>686</v>
      </c>
      <c r="Q962" s="436" t="s">
        <v>686</v>
      </c>
      <c r="R962" s="436" t="s">
        <v>686</v>
      </c>
      <c r="S962" s="436" t="s">
        <v>686</v>
      </c>
      <c r="T962" s="436" t="s">
        <v>686</v>
      </c>
      <c r="U962" s="436" t="s">
        <v>686</v>
      </c>
      <c r="V962" s="440" t="s">
        <v>686</v>
      </c>
      <c r="W962" s="440" t="s">
        <v>686</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718</v>
      </c>
      <c r="I963" s="432"/>
      <c r="J963" s="413" t="s">
        <v>685</v>
      </c>
      <c r="K963" s="433" t="str">
        <f t="shared" si="304"/>
        <v>-</v>
      </c>
      <c r="L963" s="434" t="s">
        <v>686</v>
      </c>
      <c r="M963" s="434" t="s">
        <v>686</v>
      </c>
      <c r="N963" s="434" t="s">
        <v>686</v>
      </c>
      <c r="O963" s="434" t="s">
        <v>686</v>
      </c>
      <c r="P963" s="434" t="s">
        <v>686</v>
      </c>
      <c r="Q963" s="434" t="s">
        <v>686</v>
      </c>
      <c r="R963" s="434" t="s">
        <v>686</v>
      </c>
      <c r="S963" s="434" t="s">
        <v>686</v>
      </c>
      <c r="T963" s="434" t="s">
        <v>686</v>
      </c>
      <c r="U963" s="434" t="s">
        <v>686</v>
      </c>
      <c r="V963" s="434" t="s">
        <v>686</v>
      </c>
      <c r="W963" s="434" t="s">
        <v>686</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50" t="s">
        <v>719</v>
      </c>
      <c r="I964" s="951"/>
      <c r="J964" s="436" t="s">
        <v>688</v>
      </c>
      <c r="K964" s="437">
        <f t="shared" si="304"/>
        <v>43543</v>
      </c>
      <c r="L964" s="321">
        <v>11</v>
      </c>
      <c r="M964" s="438" t="s">
        <v>686</v>
      </c>
      <c r="N964" s="438" t="s">
        <v>686</v>
      </c>
      <c r="O964" s="438" t="s">
        <v>686</v>
      </c>
      <c r="P964" s="438" t="s">
        <v>686</v>
      </c>
      <c r="Q964" s="438" t="s">
        <v>686</v>
      </c>
      <c r="R964" s="438" t="s">
        <v>686</v>
      </c>
      <c r="S964" s="438" t="s">
        <v>686</v>
      </c>
      <c r="T964" s="438" t="s">
        <v>686</v>
      </c>
      <c r="U964" s="438" t="s">
        <v>686</v>
      </c>
      <c r="V964" s="438" t="s">
        <v>686</v>
      </c>
      <c r="W964" s="438" t="s">
        <v>686</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2"/>
      <c r="I965" s="953"/>
      <c r="J965" s="436" t="s">
        <v>689</v>
      </c>
      <c r="K965" s="437" t="str">
        <f t="shared" si="304"/>
        <v>-</v>
      </c>
      <c r="L965" s="438" t="s">
        <v>690</v>
      </c>
      <c r="M965" s="438" t="s">
        <v>690</v>
      </c>
      <c r="N965" s="321">
        <v>20</v>
      </c>
      <c r="O965" s="321">
        <v>3</v>
      </c>
      <c r="P965" s="438" t="s">
        <v>690</v>
      </c>
      <c r="Q965" s="438" t="s">
        <v>690</v>
      </c>
      <c r="R965" s="438" t="s">
        <v>690</v>
      </c>
      <c r="S965" s="438" t="s">
        <v>690</v>
      </c>
      <c r="T965" s="438" t="s">
        <v>690</v>
      </c>
      <c r="U965" s="438" t="s">
        <v>690</v>
      </c>
      <c r="V965" s="438" t="s">
        <v>690</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4"/>
      <c r="I966" s="955"/>
      <c r="J966" s="421" t="s">
        <v>691</v>
      </c>
      <c r="K966" s="439" t="str">
        <f t="shared" si="304"/>
        <v>-</v>
      </c>
      <c r="L966" s="436" t="s">
        <v>686</v>
      </c>
      <c r="M966" s="436" t="s">
        <v>686</v>
      </c>
      <c r="N966" s="436" t="s">
        <v>686</v>
      </c>
      <c r="O966" s="436" t="s">
        <v>686</v>
      </c>
      <c r="P966" s="436" t="s">
        <v>686</v>
      </c>
      <c r="Q966" s="436" t="s">
        <v>686</v>
      </c>
      <c r="R966" s="436" t="s">
        <v>686</v>
      </c>
      <c r="S966" s="436" t="s">
        <v>686</v>
      </c>
      <c r="T966" s="436" t="s">
        <v>686</v>
      </c>
      <c r="U966" s="436" t="s">
        <v>686</v>
      </c>
      <c r="V966" s="440" t="s">
        <v>686</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720</v>
      </c>
      <c r="I967" s="432"/>
      <c r="J967" s="413" t="s">
        <v>685</v>
      </c>
      <c r="K967" s="433" t="str">
        <f t="shared" si="304"/>
        <v>-</v>
      </c>
      <c r="L967" s="434" t="s">
        <v>686</v>
      </c>
      <c r="M967" s="434" t="s">
        <v>686</v>
      </c>
      <c r="N967" s="434" t="s">
        <v>686</v>
      </c>
      <c r="O967" s="434" t="s">
        <v>686</v>
      </c>
      <c r="P967" s="434" t="s">
        <v>686</v>
      </c>
      <c r="Q967" s="434" t="s">
        <v>686</v>
      </c>
      <c r="R967" s="434" t="s">
        <v>686</v>
      </c>
      <c r="S967" s="434" t="s">
        <v>686</v>
      </c>
      <c r="T967" s="434" t="s">
        <v>686</v>
      </c>
      <c r="U967" s="434" t="s">
        <v>686</v>
      </c>
      <c r="V967" s="434" t="s">
        <v>686</v>
      </c>
      <c r="W967" s="434" t="s">
        <v>686</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50" t="s">
        <v>721</v>
      </c>
      <c r="I968" s="951"/>
      <c r="J968" s="436" t="s">
        <v>688</v>
      </c>
      <c r="K968" s="437">
        <f t="shared" si="304"/>
        <v>43718</v>
      </c>
      <c r="L968" s="321">
        <v>36</v>
      </c>
      <c r="M968" s="438" t="s">
        <v>686</v>
      </c>
      <c r="N968" s="438" t="s">
        <v>686</v>
      </c>
      <c r="O968" s="438" t="s">
        <v>686</v>
      </c>
      <c r="P968" s="438" t="s">
        <v>686</v>
      </c>
      <c r="Q968" s="438" t="s">
        <v>686</v>
      </c>
      <c r="R968" s="438" t="s">
        <v>686</v>
      </c>
      <c r="S968" s="438" t="s">
        <v>686</v>
      </c>
      <c r="T968" s="438" t="s">
        <v>686</v>
      </c>
      <c r="U968" s="438" t="s">
        <v>686</v>
      </c>
      <c r="V968" s="438" t="s">
        <v>686</v>
      </c>
      <c r="W968" s="438" t="s">
        <v>686</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2"/>
      <c r="I969" s="953"/>
      <c r="J969" s="436" t="s">
        <v>689</v>
      </c>
      <c r="K969" s="437" t="str">
        <f t="shared" si="304"/>
        <v>-</v>
      </c>
      <c r="L969" s="438" t="s">
        <v>690</v>
      </c>
      <c r="M969" s="438" t="s">
        <v>690</v>
      </c>
      <c r="N969" s="321">
        <v>20</v>
      </c>
      <c r="O969" s="321">
        <v>6</v>
      </c>
      <c r="P969" s="438" t="s">
        <v>690</v>
      </c>
      <c r="Q969" s="438" t="s">
        <v>690</v>
      </c>
      <c r="R969" s="438" t="s">
        <v>690</v>
      </c>
      <c r="S969" s="438" t="s">
        <v>690</v>
      </c>
      <c r="T969" s="438" t="s">
        <v>690</v>
      </c>
      <c r="U969" s="438" t="s">
        <v>690</v>
      </c>
      <c r="V969" s="438" t="s">
        <v>690</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4"/>
      <c r="I970" s="955"/>
      <c r="J970" s="421" t="s">
        <v>691</v>
      </c>
      <c r="K970" s="439" t="str">
        <f t="shared" si="304"/>
        <v>-</v>
      </c>
      <c r="L970" s="436" t="s">
        <v>686</v>
      </c>
      <c r="M970" s="436" t="s">
        <v>686</v>
      </c>
      <c r="N970" s="436" t="s">
        <v>686</v>
      </c>
      <c r="O970" s="436" t="s">
        <v>686</v>
      </c>
      <c r="P970" s="436" t="s">
        <v>686</v>
      </c>
      <c r="Q970" s="436" t="s">
        <v>686</v>
      </c>
      <c r="R970" s="436" t="s">
        <v>686</v>
      </c>
      <c r="S970" s="436" t="s">
        <v>686</v>
      </c>
      <c r="T970" s="436" t="s">
        <v>686</v>
      </c>
      <c r="U970" s="436" t="s">
        <v>686</v>
      </c>
      <c r="V970" s="440" t="s">
        <v>686</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722</v>
      </c>
      <c r="I971" s="432"/>
      <c r="J971" s="413" t="s">
        <v>685</v>
      </c>
      <c r="K971" s="433" t="str">
        <f t="shared" si="304"/>
        <v>-</v>
      </c>
      <c r="L971" s="442">
        <v>-1</v>
      </c>
      <c r="M971" s="434" t="s">
        <v>686</v>
      </c>
      <c r="N971" s="434" t="s">
        <v>686</v>
      </c>
      <c r="O971" s="434" t="s">
        <v>686</v>
      </c>
      <c r="P971" s="434" t="s">
        <v>686</v>
      </c>
      <c r="Q971" s="434" t="s">
        <v>686</v>
      </c>
      <c r="R971" s="434" t="s">
        <v>686</v>
      </c>
      <c r="S971" s="434" t="s">
        <v>686</v>
      </c>
      <c r="T971" s="434" t="s">
        <v>686</v>
      </c>
      <c r="U971" s="434" t="s">
        <v>686</v>
      </c>
      <c r="V971" s="434" t="s">
        <v>686</v>
      </c>
      <c r="W971" s="434" t="s">
        <v>686</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50" t="s">
        <v>723</v>
      </c>
      <c r="I972" s="951"/>
      <c r="J972" s="436" t="s">
        <v>688</v>
      </c>
      <c r="K972" s="437">
        <f t="shared" si="304"/>
        <v>43760</v>
      </c>
      <c r="L972" s="321">
        <v>42</v>
      </c>
      <c r="M972" s="438" t="s">
        <v>686</v>
      </c>
      <c r="N972" s="438" t="s">
        <v>686</v>
      </c>
      <c r="O972" s="438" t="s">
        <v>686</v>
      </c>
      <c r="P972" s="438" t="s">
        <v>686</v>
      </c>
      <c r="Q972" s="438" t="s">
        <v>686</v>
      </c>
      <c r="R972" s="438" t="s">
        <v>686</v>
      </c>
      <c r="S972" s="438" t="s">
        <v>686</v>
      </c>
      <c r="T972" s="438" t="s">
        <v>686</v>
      </c>
      <c r="U972" s="438" t="s">
        <v>686</v>
      </c>
      <c r="V972" s="438" t="s">
        <v>686</v>
      </c>
      <c r="W972" s="438" t="s">
        <v>686</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2"/>
      <c r="I973" s="953"/>
      <c r="J973" s="436" t="s">
        <v>689</v>
      </c>
      <c r="K973" s="437" t="str">
        <f t="shared" si="304"/>
        <v>-</v>
      </c>
      <c r="L973" s="438" t="s">
        <v>690</v>
      </c>
      <c r="M973" s="438" t="s">
        <v>690</v>
      </c>
      <c r="N973" s="321">
        <v>28</v>
      </c>
      <c r="O973" s="321">
        <v>3</v>
      </c>
      <c r="P973" s="438" t="s">
        <v>690</v>
      </c>
      <c r="Q973" s="438" t="s">
        <v>690</v>
      </c>
      <c r="R973" s="438" t="s">
        <v>690</v>
      </c>
      <c r="S973" s="438" t="s">
        <v>690</v>
      </c>
      <c r="T973" s="438" t="s">
        <v>690</v>
      </c>
      <c r="U973" s="438" t="s">
        <v>690</v>
      </c>
      <c r="V973" s="438" t="s">
        <v>690</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4"/>
      <c r="I974" s="955"/>
      <c r="J974" s="421" t="s">
        <v>691</v>
      </c>
      <c r="K974" s="439" t="str">
        <f t="shared" si="304"/>
        <v>-</v>
      </c>
      <c r="L974" s="436" t="s">
        <v>686</v>
      </c>
      <c r="M974" s="436" t="s">
        <v>686</v>
      </c>
      <c r="N974" s="436" t="s">
        <v>686</v>
      </c>
      <c r="O974" s="436" t="s">
        <v>686</v>
      </c>
      <c r="P974" s="436" t="s">
        <v>686</v>
      </c>
      <c r="Q974" s="436" t="s">
        <v>686</v>
      </c>
      <c r="R974" s="436" t="s">
        <v>686</v>
      </c>
      <c r="S974" s="436" t="s">
        <v>686</v>
      </c>
      <c r="T974" s="436" t="s">
        <v>686</v>
      </c>
      <c r="U974" s="436" t="s">
        <v>686</v>
      </c>
      <c r="V974" s="440" t="s">
        <v>686</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724</v>
      </c>
      <c r="I975" s="432"/>
      <c r="J975" s="413" t="s">
        <v>685</v>
      </c>
      <c r="K975" s="433" t="str">
        <f t="shared" si="304"/>
        <v>-</v>
      </c>
      <c r="L975" s="434" t="s">
        <v>686</v>
      </c>
      <c r="M975" s="434" t="s">
        <v>686</v>
      </c>
      <c r="N975" s="434" t="s">
        <v>686</v>
      </c>
      <c r="O975" s="434" t="s">
        <v>686</v>
      </c>
      <c r="P975" s="434" t="s">
        <v>686</v>
      </c>
      <c r="Q975" s="434" t="s">
        <v>686</v>
      </c>
      <c r="R975" s="434" t="s">
        <v>686</v>
      </c>
      <c r="S975" s="434" t="s">
        <v>686</v>
      </c>
      <c r="T975" s="434" t="s">
        <v>686</v>
      </c>
      <c r="U975" s="434" t="s">
        <v>686</v>
      </c>
      <c r="V975" s="434" t="s">
        <v>686</v>
      </c>
      <c r="W975" s="434" t="s">
        <v>686</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50" t="s">
        <v>725</v>
      </c>
      <c r="I976" s="951"/>
      <c r="J976" s="436" t="s">
        <v>688</v>
      </c>
      <c r="K976" s="437" t="str">
        <f t="shared" si="304"/>
        <v>-</v>
      </c>
      <c r="L976" s="438" t="s">
        <v>686</v>
      </c>
      <c r="M976" s="438" t="s">
        <v>686</v>
      </c>
      <c r="N976" s="321">
        <v>0</v>
      </c>
      <c r="O976" s="438" t="s">
        <v>686</v>
      </c>
      <c r="P976" s="438" t="s">
        <v>686</v>
      </c>
      <c r="Q976" s="438" t="s">
        <v>686</v>
      </c>
      <c r="R976" s="438" t="s">
        <v>686</v>
      </c>
      <c r="S976" s="438" t="s">
        <v>686</v>
      </c>
      <c r="T976" s="438" t="s">
        <v>686</v>
      </c>
      <c r="U976" s="438" t="s">
        <v>686</v>
      </c>
      <c r="V976" s="438" t="s">
        <v>686</v>
      </c>
      <c r="W976" s="438" t="s">
        <v>686</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2"/>
      <c r="I977" s="953"/>
      <c r="J977" s="436" t="s">
        <v>689</v>
      </c>
      <c r="K977" s="437" t="str">
        <f t="shared" si="304"/>
        <v>-</v>
      </c>
      <c r="L977" s="438" t="s">
        <v>690</v>
      </c>
      <c r="M977" s="438" t="s">
        <v>690</v>
      </c>
      <c r="N977" s="438" t="s">
        <v>690</v>
      </c>
      <c r="O977" s="438" t="s">
        <v>690</v>
      </c>
      <c r="P977" s="438" t="s">
        <v>690</v>
      </c>
      <c r="Q977" s="438" t="s">
        <v>690</v>
      </c>
      <c r="R977" s="438" t="s">
        <v>690</v>
      </c>
      <c r="S977" s="438" t="s">
        <v>690</v>
      </c>
      <c r="T977" s="438" t="s">
        <v>690</v>
      </c>
      <c r="U977" s="438" t="s">
        <v>690</v>
      </c>
      <c r="V977" s="438" t="s">
        <v>690</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4"/>
      <c r="I978" s="955"/>
      <c r="J978" s="421" t="s">
        <v>691</v>
      </c>
      <c r="K978" s="439" t="str">
        <f t="shared" si="304"/>
        <v>-</v>
      </c>
      <c r="L978" s="436" t="s">
        <v>686</v>
      </c>
      <c r="M978" s="436" t="s">
        <v>686</v>
      </c>
      <c r="N978" s="436" t="s">
        <v>686</v>
      </c>
      <c r="O978" s="436" t="s">
        <v>686</v>
      </c>
      <c r="P978" s="436" t="s">
        <v>686</v>
      </c>
      <c r="Q978" s="436" t="s">
        <v>686</v>
      </c>
      <c r="R978" s="436" t="s">
        <v>686</v>
      </c>
      <c r="S978" s="436" t="s">
        <v>686</v>
      </c>
      <c r="T978" s="436" t="s">
        <v>686</v>
      </c>
      <c r="U978" s="436" t="s">
        <v>686</v>
      </c>
      <c r="V978" s="440" t="s">
        <v>686</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726</v>
      </c>
      <c r="I979" s="432"/>
      <c r="J979" s="413" t="s">
        <v>685</v>
      </c>
      <c r="K979" s="433" t="str">
        <f t="shared" si="304"/>
        <v>-</v>
      </c>
      <c r="L979" s="434" t="s">
        <v>686</v>
      </c>
      <c r="M979" s="434" t="s">
        <v>686</v>
      </c>
      <c r="N979" s="434" t="s">
        <v>686</v>
      </c>
      <c r="O979" s="434" t="s">
        <v>686</v>
      </c>
      <c r="P979" s="434" t="s">
        <v>686</v>
      </c>
      <c r="Q979" s="434" t="s">
        <v>686</v>
      </c>
      <c r="R979" s="434" t="s">
        <v>686</v>
      </c>
      <c r="S979" s="434" t="s">
        <v>686</v>
      </c>
      <c r="T979" s="434" t="s">
        <v>686</v>
      </c>
      <c r="U979" s="434" t="s">
        <v>686</v>
      </c>
      <c r="V979" s="434" t="s">
        <v>686</v>
      </c>
      <c r="W979" s="434" t="s">
        <v>686</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50" t="s">
        <v>727</v>
      </c>
      <c r="I980" s="951"/>
      <c r="J980" s="436" t="s">
        <v>688</v>
      </c>
      <c r="K980" s="437" t="str">
        <f t="shared" si="304"/>
        <v>-</v>
      </c>
      <c r="L980" s="438" t="s">
        <v>686</v>
      </c>
      <c r="M980" s="438" t="s">
        <v>686</v>
      </c>
      <c r="N980" s="321">
        <v>0</v>
      </c>
      <c r="O980" s="438" t="s">
        <v>686</v>
      </c>
      <c r="P980" s="438" t="s">
        <v>686</v>
      </c>
      <c r="Q980" s="438" t="s">
        <v>686</v>
      </c>
      <c r="R980" s="438" t="s">
        <v>686</v>
      </c>
      <c r="S980" s="438" t="s">
        <v>686</v>
      </c>
      <c r="T980" s="438" t="s">
        <v>686</v>
      </c>
      <c r="U980" s="438" t="s">
        <v>686</v>
      </c>
      <c r="V980" s="438" t="s">
        <v>686</v>
      </c>
      <c r="W980" s="438" t="s">
        <v>686</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2"/>
      <c r="I981" s="953"/>
      <c r="J981" s="436" t="s">
        <v>689</v>
      </c>
      <c r="K981" s="437" t="str">
        <f t="shared" si="304"/>
        <v>-</v>
      </c>
      <c r="L981" s="438" t="s">
        <v>690</v>
      </c>
      <c r="M981" s="438" t="s">
        <v>690</v>
      </c>
      <c r="N981" s="438" t="s">
        <v>690</v>
      </c>
      <c r="O981" s="438" t="s">
        <v>690</v>
      </c>
      <c r="P981" s="438" t="s">
        <v>690</v>
      </c>
      <c r="Q981" s="438" t="s">
        <v>690</v>
      </c>
      <c r="R981" s="438" t="s">
        <v>690</v>
      </c>
      <c r="S981" s="438" t="s">
        <v>690</v>
      </c>
      <c r="T981" s="438" t="s">
        <v>690</v>
      </c>
      <c r="U981" s="438" t="s">
        <v>690</v>
      </c>
      <c r="V981" s="438" t="s">
        <v>690</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4"/>
      <c r="I982" s="955"/>
      <c r="J982" s="421" t="s">
        <v>691</v>
      </c>
      <c r="K982" s="439" t="str">
        <f t="shared" si="304"/>
        <v>-</v>
      </c>
      <c r="L982" s="436" t="s">
        <v>686</v>
      </c>
      <c r="M982" s="436" t="s">
        <v>686</v>
      </c>
      <c r="N982" s="436" t="s">
        <v>686</v>
      </c>
      <c r="O982" s="436" t="s">
        <v>686</v>
      </c>
      <c r="P982" s="436" t="s">
        <v>686</v>
      </c>
      <c r="Q982" s="436" t="s">
        <v>686</v>
      </c>
      <c r="R982" s="436" t="s">
        <v>686</v>
      </c>
      <c r="S982" s="436" t="s">
        <v>686</v>
      </c>
      <c r="T982" s="436" t="s">
        <v>686</v>
      </c>
      <c r="U982" s="436" t="s">
        <v>686</v>
      </c>
      <c r="V982" s="440" t="s">
        <v>686</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728</v>
      </c>
      <c r="I983" s="432"/>
      <c r="J983" s="413" t="s">
        <v>685</v>
      </c>
      <c r="K983" s="433" t="str">
        <f t="shared" si="304"/>
        <v>-</v>
      </c>
      <c r="L983" s="434" t="s">
        <v>686</v>
      </c>
      <c r="M983" s="434" t="s">
        <v>686</v>
      </c>
      <c r="N983" s="434" t="s">
        <v>686</v>
      </c>
      <c r="O983" s="434" t="s">
        <v>686</v>
      </c>
      <c r="P983" s="434" t="s">
        <v>686</v>
      </c>
      <c r="Q983" s="434" t="s">
        <v>686</v>
      </c>
      <c r="R983" s="434" t="s">
        <v>686</v>
      </c>
      <c r="S983" s="434" t="s">
        <v>686</v>
      </c>
      <c r="T983" s="434" t="s">
        <v>686</v>
      </c>
      <c r="U983" s="434" t="s">
        <v>686</v>
      </c>
      <c r="V983" s="434" t="s">
        <v>686</v>
      </c>
      <c r="W983" s="434" t="s">
        <v>686</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50" t="s">
        <v>729</v>
      </c>
      <c r="I984" s="951"/>
      <c r="J984" s="436" t="s">
        <v>688</v>
      </c>
      <c r="K984" s="437" t="str">
        <f t="shared" si="304"/>
        <v>-</v>
      </c>
      <c r="L984" s="438" t="s">
        <v>686</v>
      </c>
      <c r="M984" s="438" t="s">
        <v>686</v>
      </c>
      <c r="N984" s="438" t="s">
        <v>686</v>
      </c>
      <c r="O984" s="438" t="s">
        <v>686</v>
      </c>
      <c r="P984" s="438" t="s">
        <v>686</v>
      </c>
      <c r="Q984" s="438" t="s">
        <v>686</v>
      </c>
      <c r="R984" s="438" t="s">
        <v>686</v>
      </c>
      <c r="S984" s="438" t="s">
        <v>686</v>
      </c>
      <c r="T984" s="438" t="s">
        <v>686</v>
      </c>
      <c r="U984" s="438" t="s">
        <v>686</v>
      </c>
      <c r="V984" s="438" t="s">
        <v>686</v>
      </c>
      <c r="W984" s="438" t="s">
        <v>686</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2"/>
      <c r="I985" s="953"/>
      <c r="J985" s="436" t="s">
        <v>689</v>
      </c>
      <c r="K985" s="437" t="str">
        <f t="shared" si="304"/>
        <v>-</v>
      </c>
      <c r="L985" s="438" t="s">
        <v>690</v>
      </c>
      <c r="M985" s="438" t="s">
        <v>690</v>
      </c>
      <c r="N985" s="438" t="s">
        <v>690</v>
      </c>
      <c r="O985" s="438" t="s">
        <v>690</v>
      </c>
      <c r="P985" s="438" t="s">
        <v>690</v>
      </c>
      <c r="Q985" s="438" t="s">
        <v>690</v>
      </c>
      <c r="R985" s="438" t="s">
        <v>690</v>
      </c>
      <c r="S985" s="438" t="s">
        <v>690</v>
      </c>
      <c r="T985" s="438" t="s">
        <v>690</v>
      </c>
      <c r="U985" s="438" t="s">
        <v>690</v>
      </c>
      <c r="V985" s="438" t="s">
        <v>690</v>
      </c>
      <c r="W985" s="438" t="s">
        <v>690</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4"/>
      <c r="I986" s="955"/>
      <c r="J986" s="421" t="s">
        <v>691</v>
      </c>
      <c r="K986" s="439" t="str">
        <f t="shared" si="304"/>
        <v>-</v>
      </c>
      <c r="L986" s="436" t="s">
        <v>686</v>
      </c>
      <c r="M986" s="436" t="s">
        <v>686</v>
      </c>
      <c r="N986" s="436" t="s">
        <v>686</v>
      </c>
      <c r="O986" s="436" t="s">
        <v>686</v>
      </c>
      <c r="P986" s="436" t="s">
        <v>686</v>
      </c>
      <c r="Q986" s="436" t="s">
        <v>686</v>
      </c>
      <c r="R986" s="436" t="s">
        <v>686</v>
      </c>
      <c r="S986" s="436" t="s">
        <v>686</v>
      </c>
      <c r="T986" s="436" t="s">
        <v>686</v>
      </c>
      <c r="U986" s="436" t="s">
        <v>686</v>
      </c>
      <c r="V986" s="440" t="s">
        <v>686</v>
      </c>
      <c r="W986" s="440" t="s">
        <v>686</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1077</v>
      </c>
      <c r="I987" s="432"/>
      <c r="J987" s="413" t="s">
        <v>685</v>
      </c>
      <c r="K987" s="433" t="str">
        <f t="shared" si="304"/>
        <v>-</v>
      </c>
      <c r="L987" s="434" t="s">
        <v>686</v>
      </c>
      <c r="M987" s="434" t="s">
        <v>686</v>
      </c>
      <c r="N987" s="434" t="s">
        <v>686</v>
      </c>
      <c r="O987" s="434" t="s">
        <v>686</v>
      </c>
      <c r="P987" s="434" t="s">
        <v>686</v>
      </c>
      <c r="Q987" s="441">
        <v>21</v>
      </c>
      <c r="R987" s="434" t="s">
        <v>686</v>
      </c>
      <c r="S987" s="434" t="s">
        <v>686</v>
      </c>
      <c r="T987" s="434" t="s">
        <v>686</v>
      </c>
      <c r="U987" s="434" t="s">
        <v>686</v>
      </c>
      <c r="V987" s="434" t="s">
        <v>686</v>
      </c>
      <c r="W987" s="434" t="s">
        <v>686</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50" t="s">
        <v>1078</v>
      </c>
      <c r="I988" s="951"/>
      <c r="J988" s="436" t="s">
        <v>688</v>
      </c>
      <c r="K988" s="437" t="str">
        <f t="shared" si="304"/>
        <v>-</v>
      </c>
      <c r="L988" s="438" t="s">
        <v>686</v>
      </c>
      <c r="M988" s="438" t="s">
        <v>686</v>
      </c>
      <c r="N988" s="438" t="s">
        <v>686</v>
      </c>
      <c r="O988" s="438" t="s">
        <v>686</v>
      </c>
      <c r="P988" s="438" t="s">
        <v>686</v>
      </c>
      <c r="Q988" s="438" t="s">
        <v>686</v>
      </c>
      <c r="R988" s="438" t="s">
        <v>686</v>
      </c>
      <c r="S988" s="321" t="b">
        <v>1</v>
      </c>
      <c r="T988" s="438" t="s">
        <v>686</v>
      </c>
      <c r="U988" s="438" t="s">
        <v>686</v>
      </c>
      <c r="V988" s="438" t="s">
        <v>686</v>
      </c>
      <c r="W988" s="438" t="s">
        <v>686</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2"/>
      <c r="I989" s="953"/>
      <c r="J989" s="436" t="s">
        <v>689</v>
      </c>
      <c r="K989" s="437" t="str">
        <f t="shared" si="304"/>
        <v>-</v>
      </c>
      <c r="L989" s="438" t="s">
        <v>690</v>
      </c>
      <c r="M989" s="438" t="s">
        <v>690</v>
      </c>
      <c r="N989" s="438" t="s">
        <v>690</v>
      </c>
      <c r="O989" s="438" t="s">
        <v>690</v>
      </c>
      <c r="P989" s="321">
        <v>21</v>
      </c>
      <c r="Q989" s="438" t="s">
        <v>690</v>
      </c>
      <c r="R989" s="438" t="s">
        <v>690</v>
      </c>
      <c r="S989" s="438" t="s">
        <v>690</v>
      </c>
      <c r="T989" s="438" t="s">
        <v>690</v>
      </c>
      <c r="U989" s="438" t="s">
        <v>690</v>
      </c>
      <c r="V989" s="438" t="s">
        <v>690</v>
      </c>
      <c r="W989" s="438" t="s">
        <v>690</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4"/>
      <c r="I990" s="955"/>
      <c r="J990" s="421" t="s">
        <v>691</v>
      </c>
      <c r="K990" s="439" t="str">
        <f t="shared" si="304"/>
        <v>-</v>
      </c>
      <c r="L990" s="436" t="s">
        <v>686</v>
      </c>
      <c r="M990" s="436" t="s">
        <v>686</v>
      </c>
      <c r="N990" s="436" t="s">
        <v>686</v>
      </c>
      <c r="O990" s="436" t="s">
        <v>686</v>
      </c>
      <c r="P990" s="436" t="s">
        <v>686</v>
      </c>
      <c r="Q990" s="436" t="s">
        <v>686</v>
      </c>
      <c r="R990" s="436" t="s">
        <v>686</v>
      </c>
      <c r="S990" s="436" t="s">
        <v>686</v>
      </c>
      <c r="T990" s="436" t="s">
        <v>686</v>
      </c>
      <c r="U990" s="436" t="s">
        <v>686</v>
      </c>
      <c r="V990" s="440" t="s">
        <v>686</v>
      </c>
      <c r="W990" s="440" t="s">
        <v>686</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730</v>
      </c>
      <c r="I991" s="432"/>
      <c r="J991" s="413" t="s">
        <v>685</v>
      </c>
      <c r="K991" s="433" t="str">
        <f t="shared" si="304"/>
        <v>-</v>
      </c>
      <c r="L991" s="442">
        <v>-1</v>
      </c>
      <c r="M991" s="434" t="s">
        <v>686</v>
      </c>
      <c r="N991" s="434" t="s">
        <v>686</v>
      </c>
      <c r="O991" s="434" t="s">
        <v>686</v>
      </c>
      <c r="P991" s="434" t="s">
        <v>686</v>
      </c>
      <c r="Q991" s="434" t="s">
        <v>686</v>
      </c>
      <c r="R991" s="434" t="s">
        <v>686</v>
      </c>
      <c r="S991" s="434" t="s">
        <v>686</v>
      </c>
      <c r="T991" s="434" t="s">
        <v>686</v>
      </c>
      <c r="U991" s="434" t="s">
        <v>686</v>
      </c>
      <c r="V991" s="441">
        <v>0.05</v>
      </c>
      <c r="W991" s="434" t="s">
        <v>686</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50" t="s">
        <v>731</v>
      </c>
      <c r="I992" s="951"/>
      <c r="J992" s="436" t="s">
        <v>688</v>
      </c>
      <c r="K992" s="437" t="str">
        <f t="shared" si="304"/>
        <v>-</v>
      </c>
      <c r="L992" s="438" t="s">
        <v>686</v>
      </c>
      <c r="M992" s="438" t="s">
        <v>686</v>
      </c>
      <c r="N992" s="438" t="s">
        <v>686</v>
      </c>
      <c r="O992" s="438" t="s">
        <v>686</v>
      </c>
      <c r="P992" s="438" t="s">
        <v>686</v>
      </c>
      <c r="Q992" s="438" t="s">
        <v>686</v>
      </c>
      <c r="R992" s="438" t="s">
        <v>686</v>
      </c>
      <c r="S992" s="438" t="s">
        <v>686</v>
      </c>
      <c r="T992" s="438" t="s">
        <v>686</v>
      </c>
      <c r="U992" s="438" t="s">
        <v>686</v>
      </c>
      <c r="V992" s="438" t="s">
        <v>686</v>
      </c>
      <c r="W992" s="438" t="s">
        <v>686</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2"/>
      <c r="I993" s="953"/>
      <c r="J993" s="436" t="s">
        <v>689</v>
      </c>
      <c r="K993" s="437" t="str">
        <f t="shared" si="304"/>
        <v>-</v>
      </c>
      <c r="L993" s="438" t="s">
        <v>690</v>
      </c>
      <c r="M993" s="438" t="s">
        <v>690</v>
      </c>
      <c r="N993" s="438" t="s">
        <v>690</v>
      </c>
      <c r="O993" s="438" t="s">
        <v>690</v>
      </c>
      <c r="P993" s="438" t="s">
        <v>690</v>
      </c>
      <c r="Q993" s="438" t="s">
        <v>690</v>
      </c>
      <c r="R993" s="438" t="s">
        <v>690</v>
      </c>
      <c r="S993" s="438" t="s">
        <v>690</v>
      </c>
      <c r="T993" s="438" t="s">
        <v>690</v>
      </c>
      <c r="U993" s="438" t="s">
        <v>690</v>
      </c>
      <c r="V993" s="438" t="s">
        <v>690</v>
      </c>
      <c r="W993" s="438" t="s">
        <v>690</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4"/>
      <c r="I994" s="955"/>
      <c r="J994" s="421" t="s">
        <v>691</v>
      </c>
      <c r="K994" s="439" t="str">
        <f t="shared" si="304"/>
        <v>-</v>
      </c>
      <c r="L994" s="445" t="s">
        <v>686</v>
      </c>
      <c r="M994" s="445" t="s">
        <v>686</v>
      </c>
      <c r="N994" s="445" t="s">
        <v>686</v>
      </c>
      <c r="O994" s="445" t="s">
        <v>686</v>
      </c>
      <c r="P994" s="445" t="s">
        <v>686</v>
      </c>
      <c r="Q994" s="445" t="s">
        <v>686</v>
      </c>
      <c r="R994" s="445" t="s">
        <v>686</v>
      </c>
      <c r="S994" s="445" t="s">
        <v>686</v>
      </c>
      <c r="T994" s="445" t="s">
        <v>686</v>
      </c>
      <c r="U994" s="445" t="s">
        <v>686</v>
      </c>
      <c r="V994" s="444">
        <v>-0.05</v>
      </c>
      <c r="W994" s="440" t="s">
        <v>686</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427</v>
      </c>
      <c r="AR995" s="261"/>
      <c r="AS995" s="249"/>
      <c r="AT995" s="249"/>
      <c r="AU995" s="249"/>
    </row>
    <row r="996" spans="1:47" ht="5.0999999999999996" customHeight="1" outlineLevel="2" x14ac:dyDescent="0.25">
      <c r="A996" s="249"/>
      <c r="B996" s="258"/>
      <c r="C996" s="251">
        <f>INT($C$875)+2.005</f>
        <v>3.0049999999999999</v>
      </c>
      <c r="D996" s="274" t="s">
        <v>423</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732</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733</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734</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735</v>
      </c>
      <c r="I1000" s="279"/>
      <c r="J1000" s="321">
        <v>0</v>
      </c>
      <c r="K1000" s="321">
        <v>0.5</v>
      </c>
      <c r="L1000" s="321">
        <v>1.25</v>
      </c>
      <c r="M1000" s="295">
        <f>FORECAST(M999,CHOOSE({1,2},L1000,N1000),CHOOSE({1,2},L999,N999))</f>
        <v>13.624999999999998</v>
      </c>
      <c r="N1000" s="321">
        <v>3.5</v>
      </c>
      <c r="O1000" s="279" t="s">
        <v>736</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427</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737</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414</v>
      </c>
      <c r="F6" s="325">
        <v>2</v>
      </c>
      <c r="G6" s="263"/>
      <c r="H6" s="656" t="s">
        <v>738</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416</v>
      </c>
      <c r="F7" s="328">
        <v>1</v>
      </c>
      <c r="G7" s="267"/>
      <c r="H7" s="458" t="s">
        <v>417</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418</v>
      </c>
      <c r="K12" s="450" t="s">
        <v>419</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420</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421</v>
      </c>
      <c r="C15" s="447">
        <f>INT(MAX($C$16:$C$31))+1</f>
        <v>5</v>
      </c>
      <c r="D15" s="274" t="s">
        <v>422</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423</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424</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425</v>
      </c>
      <c r="I18" s="279"/>
      <c r="J18" s="536">
        <v>44526.325755208301</v>
      </c>
      <c r="K18" s="993" t="s">
        <v>990</v>
      </c>
      <c r="L18" s="994"/>
      <c r="M18" s="994"/>
      <c r="N18" s="994"/>
      <c r="O18" s="994"/>
      <c r="P18" s="994"/>
      <c r="Q18" s="994"/>
      <c r="R18" s="994"/>
      <c r="S18" s="994"/>
      <c r="T18" s="994"/>
      <c r="U18" s="994"/>
      <c r="V18" s="994"/>
      <c r="W18" s="994"/>
      <c r="X18" s="994"/>
      <c r="Y18" s="994"/>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426</v>
      </c>
      <c r="I21" s="279"/>
      <c r="J21" s="535">
        <v>45081.620505671301</v>
      </c>
      <c r="K21" s="995" t="s">
        <v>1254</v>
      </c>
      <c r="L21" s="996"/>
      <c r="M21" s="996"/>
      <c r="N21" s="996"/>
      <c r="O21" s="996"/>
      <c r="P21" s="996"/>
      <c r="Q21" s="996"/>
      <c r="R21" s="996"/>
      <c r="S21" s="996"/>
      <c r="T21" s="996"/>
      <c r="U21" s="996"/>
      <c r="V21" s="996"/>
      <c r="W21" s="996"/>
      <c r="X21" s="996"/>
      <c r="Y21" s="997"/>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427</v>
      </c>
      <c r="SK24" s="261"/>
      <c r="SL24" s="249"/>
      <c r="SM24" s="249"/>
      <c r="SN24" s="249"/>
    </row>
    <row r="25" spans="1:508" ht="5.0999999999999996" hidden="1" customHeight="1" outlineLevel="3" x14ac:dyDescent="0.25">
      <c r="A25" s="249"/>
      <c r="B25" s="258"/>
      <c r="C25" s="447">
        <f>INT($C$6)+3.005</f>
        <v>4.0049999999999999</v>
      </c>
      <c r="D25" s="274" t="s">
        <v>423</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428</v>
      </c>
      <c r="I26" s="453"/>
      <c r="J26" s="281" t="s">
        <v>429</v>
      </c>
      <c r="K26" s="282">
        <v>15</v>
      </c>
      <c r="L26" s="281" t="s">
        <v>430</v>
      </c>
      <c r="M26" s="282">
        <v>8.43</v>
      </c>
      <c r="N26" s="279" t="s">
        <v>431</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432</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433</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434</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435</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427</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414</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416</v>
      </c>
      <c r="F41" s="328">
        <v>1</v>
      </c>
      <c r="G41" s="267"/>
      <c r="H41" s="458" t="s">
        <v>982</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985</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739</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740</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741</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739</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740</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739</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740</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420</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742</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421</v>
      </c>
      <c r="C56" s="447">
        <f>INT(MAX($C$59:$C$123))+1</f>
        <v>5</v>
      </c>
      <c r="D56" s="274" t="s">
        <v>422</v>
      </c>
      <c r="E56" s="331"/>
      <c r="F56" s="331"/>
      <c r="G56" s="274"/>
      <c r="H56" s="331" t="s">
        <v>743</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25">
      <c r="A57" s="249"/>
      <c r="B57" s="258"/>
      <c r="C57" s="447">
        <f>INT($C$40)+1</f>
        <v>2</v>
      </c>
      <c r="D57" s="274"/>
      <c r="E57" s="331"/>
      <c r="F57" s="331"/>
      <c r="G57" s="274"/>
      <c r="H57" s="334" t="s">
        <v>745</v>
      </c>
      <c r="I57" s="292" t="s">
        <v>989</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419</v>
      </c>
      <c r="I58" s="461" t="s">
        <v>186</v>
      </c>
      <c r="J58" s="264" t="s">
        <v>829</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423</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879</v>
      </c>
      <c r="I60" s="295" t="s">
        <v>744</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882</v>
      </c>
      <c r="I63" s="463" t="s">
        <v>744</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883</v>
      </c>
      <c r="I66" s="295" t="s">
        <v>744</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884</v>
      </c>
      <c r="I69" s="295" t="s">
        <v>744</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881</v>
      </c>
      <c r="I72" s="295" t="s">
        <v>744</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885</v>
      </c>
      <c r="I75" s="295" t="s">
        <v>744</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880</v>
      </c>
      <c r="I78" s="295" t="s">
        <v>744</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886</v>
      </c>
      <c r="I81" s="463" t="s">
        <v>744</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887</v>
      </c>
      <c r="I84" s="295" t="s">
        <v>744</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888</v>
      </c>
      <c r="I87" s="295" t="s">
        <v>744</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889</v>
      </c>
      <c r="I90" s="295" t="s">
        <v>744</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890</v>
      </c>
      <c r="I93" s="295" t="s">
        <v>744</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891</v>
      </c>
      <c r="I96" s="295" t="s">
        <v>744</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892</v>
      </c>
      <c r="I99" s="463" t="s">
        <v>744</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893</v>
      </c>
      <c r="I102" s="295" t="s">
        <v>744</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894</v>
      </c>
      <c r="I105" s="295" t="s">
        <v>744</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895</v>
      </c>
      <c r="I108" s="295" t="s">
        <v>744</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896</v>
      </c>
      <c r="I111" s="295" t="s">
        <v>744</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897</v>
      </c>
      <c r="I114" s="295" t="s">
        <v>744</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898</v>
      </c>
      <c r="I117" s="295" t="s">
        <v>744</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899</v>
      </c>
      <c r="I120" s="295" t="s">
        <v>744</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427</v>
      </c>
      <c r="SK123" s="261"/>
      <c r="SL123" s="249"/>
      <c r="SM123" s="249"/>
      <c r="SN123" s="249"/>
    </row>
    <row r="124" spans="1:508" outlineLevel="1" x14ac:dyDescent="0.25">
      <c r="A124" s="249"/>
      <c r="B124" s="258"/>
      <c r="C124" s="447">
        <f>INT($C$40)+1</f>
        <v>2</v>
      </c>
      <c r="D124" s="274"/>
      <c r="E124" s="331"/>
      <c r="F124" s="331"/>
      <c r="G124" s="274"/>
      <c r="H124" s="334" t="s">
        <v>984</v>
      </c>
      <c r="I124" s="659" t="s">
        <v>986</v>
      </c>
      <c r="J124" s="658" t="s">
        <v>770</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419</v>
      </c>
      <c r="I125" s="461" t="s">
        <v>186</v>
      </c>
      <c r="J125" s="658" t="s">
        <v>829</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423</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879</v>
      </c>
      <c r="I127" s="295" t="s">
        <v>744</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882</v>
      </c>
      <c r="I128" s="463" t="s">
        <v>744</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883</v>
      </c>
      <c r="I129" s="295" t="s">
        <v>744</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884</v>
      </c>
      <c r="I130" s="295" t="s">
        <v>744</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881</v>
      </c>
      <c r="I131" s="295" t="s">
        <v>744</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885</v>
      </c>
      <c r="I132" s="295" t="s">
        <v>744</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880</v>
      </c>
      <c r="I133" s="295" t="s">
        <v>744</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886</v>
      </c>
      <c r="I134" s="463" t="s">
        <v>744</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887</v>
      </c>
      <c r="I135" s="295" t="s">
        <v>744</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888</v>
      </c>
      <c r="I136" s="295" t="s">
        <v>744</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889</v>
      </c>
      <c r="I137" s="295" t="s">
        <v>744</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890</v>
      </c>
      <c r="I138" s="295" t="s">
        <v>744</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891</v>
      </c>
      <c r="I139" s="295" t="s">
        <v>744</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892</v>
      </c>
      <c r="I140" s="463" t="s">
        <v>744</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893</v>
      </c>
      <c r="I141" s="295" t="s">
        <v>744</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894</v>
      </c>
      <c r="I142" s="295" t="s">
        <v>744</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895</v>
      </c>
      <c r="I143" s="295" t="s">
        <v>744</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896</v>
      </c>
      <c r="I144" s="295" t="s">
        <v>744</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897</v>
      </c>
      <c r="I145" s="295" t="s">
        <v>744</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898</v>
      </c>
      <c r="I146" s="295" t="s">
        <v>744</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899</v>
      </c>
      <c r="I147" s="295" t="s">
        <v>744</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427</v>
      </c>
      <c r="SK148" s="261"/>
      <c r="SL148" s="249"/>
      <c r="SM148" s="249"/>
      <c r="SN148" s="249"/>
    </row>
    <row r="149" spans="1:508" outlineLevel="1" x14ac:dyDescent="0.25">
      <c r="A149" s="249"/>
      <c r="B149" s="258"/>
      <c r="C149" s="447">
        <f>INT($C$40)+1</f>
        <v>2</v>
      </c>
      <c r="D149" s="274"/>
      <c r="E149" s="331"/>
      <c r="F149" s="331"/>
      <c r="G149" s="274"/>
      <c r="H149" s="334" t="s">
        <v>746</v>
      </c>
      <c r="I149" s="292"/>
      <c r="J149" s="292" t="s">
        <v>755</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605</v>
      </c>
      <c r="I150" s="461" t="s">
        <v>747</v>
      </c>
      <c r="J150" s="264" t="s">
        <v>829</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423</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925</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916</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917</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919</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918</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920</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923</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924</v>
      </c>
      <c r="J159" s="570"/>
      <c r="K159" s="930">
        <f>K156</f>
        <v>0</v>
      </c>
      <c r="L159" s="930">
        <f t="shared" ref="L159:BW161" si="157">L156</f>
        <v>0</v>
      </c>
      <c r="M159" s="930">
        <f t="shared" si="157"/>
        <v>0</v>
      </c>
      <c r="N159" s="930">
        <f t="shared" si="157"/>
        <v>0</v>
      </c>
      <c r="O159" s="930">
        <f t="shared" si="157"/>
        <v>0</v>
      </c>
      <c r="P159" s="930">
        <f t="shared" si="157"/>
        <v>0</v>
      </c>
      <c r="Q159" s="930">
        <f t="shared" si="157"/>
        <v>0</v>
      </c>
      <c r="R159" s="930">
        <f t="shared" si="157"/>
        <v>0</v>
      </c>
      <c r="S159" s="930">
        <f t="shared" si="157"/>
        <v>0</v>
      </c>
      <c r="T159" s="930">
        <f t="shared" si="157"/>
        <v>0</v>
      </c>
      <c r="U159" s="930">
        <f t="shared" si="157"/>
        <v>0</v>
      </c>
      <c r="V159" s="930">
        <f t="shared" si="157"/>
        <v>0</v>
      </c>
      <c r="W159" s="930">
        <f t="shared" si="157"/>
        <v>0</v>
      </c>
      <c r="X159" s="930">
        <f t="shared" si="157"/>
        <v>0</v>
      </c>
      <c r="Y159" s="930">
        <f t="shared" si="157"/>
        <v>0</v>
      </c>
      <c r="Z159" s="930">
        <f t="shared" si="157"/>
        <v>0</v>
      </c>
      <c r="AA159" s="930">
        <f t="shared" si="157"/>
        <v>0</v>
      </c>
      <c r="AB159" s="930">
        <f t="shared" si="157"/>
        <v>0</v>
      </c>
      <c r="AC159" s="930">
        <f t="shared" si="157"/>
        <v>0</v>
      </c>
      <c r="AD159" s="930">
        <f t="shared" si="157"/>
        <v>0</v>
      </c>
      <c r="AE159" s="930">
        <f t="shared" si="157"/>
        <v>0</v>
      </c>
      <c r="AF159" s="930">
        <f t="shared" si="157"/>
        <v>0</v>
      </c>
      <c r="AG159" s="930">
        <f t="shared" si="157"/>
        <v>0</v>
      </c>
      <c r="AH159" s="930">
        <f t="shared" si="157"/>
        <v>0</v>
      </c>
      <c r="AI159" s="930">
        <f t="shared" si="157"/>
        <v>0</v>
      </c>
      <c r="AJ159" s="930">
        <f t="shared" si="157"/>
        <v>0</v>
      </c>
      <c r="AK159" s="930">
        <f t="shared" si="157"/>
        <v>0</v>
      </c>
      <c r="AL159" s="930">
        <f t="shared" si="157"/>
        <v>0</v>
      </c>
      <c r="AM159" s="930">
        <f t="shared" si="157"/>
        <v>0</v>
      </c>
      <c r="AN159" s="930">
        <f t="shared" si="157"/>
        <v>0</v>
      </c>
      <c r="AO159" s="930">
        <f t="shared" si="157"/>
        <v>0</v>
      </c>
      <c r="AP159" s="930">
        <f t="shared" si="157"/>
        <v>0</v>
      </c>
      <c r="AQ159" s="930">
        <f t="shared" si="157"/>
        <v>0</v>
      </c>
      <c r="AR159" s="930">
        <f t="shared" si="157"/>
        <v>0</v>
      </c>
      <c r="AS159" s="930">
        <f t="shared" si="157"/>
        <v>0</v>
      </c>
      <c r="AT159" s="930">
        <f t="shared" si="157"/>
        <v>0</v>
      </c>
      <c r="AU159" s="930">
        <f t="shared" si="157"/>
        <v>0</v>
      </c>
      <c r="AV159" s="930">
        <f t="shared" si="157"/>
        <v>0</v>
      </c>
      <c r="AW159" s="930">
        <f t="shared" si="157"/>
        <v>0</v>
      </c>
      <c r="AX159" s="930">
        <f t="shared" si="157"/>
        <v>0</v>
      </c>
      <c r="AY159" s="930">
        <f t="shared" si="157"/>
        <v>0</v>
      </c>
      <c r="AZ159" s="930">
        <f t="shared" si="157"/>
        <v>0</v>
      </c>
      <c r="BA159" s="930">
        <f t="shared" si="157"/>
        <v>0</v>
      </c>
      <c r="BB159" s="930">
        <f t="shared" si="157"/>
        <v>0</v>
      </c>
      <c r="BC159" s="930">
        <f t="shared" si="157"/>
        <v>0</v>
      </c>
      <c r="BD159" s="930">
        <f t="shared" si="157"/>
        <v>0</v>
      </c>
      <c r="BE159" s="930">
        <f t="shared" si="157"/>
        <v>0</v>
      </c>
      <c r="BF159" s="930">
        <f t="shared" si="157"/>
        <v>0</v>
      </c>
      <c r="BG159" s="930">
        <f t="shared" si="157"/>
        <v>0</v>
      </c>
      <c r="BH159" s="930">
        <f t="shared" si="157"/>
        <v>0</v>
      </c>
      <c r="BI159" s="930">
        <f t="shared" si="157"/>
        <v>0</v>
      </c>
      <c r="BJ159" s="930">
        <f t="shared" si="157"/>
        <v>0</v>
      </c>
      <c r="BK159" s="930">
        <f t="shared" si="157"/>
        <v>0</v>
      </c>
      <c r="BL159" s="930">
        <f t="shared" si="157"/>
        <v>0</v>
      </c>
      <c r="BM159" s="930">
        <f t="shared" si="157"/>
        <v>0</v>
      </c>
      <c r="BN159" s="930">
        <f t="shared" si="157"/>
        <v>0</v>
      </c>
      <c r="BO159" s="930">
        <f t="shared" si="157"/>
        <v>0</v>
      </c>
      <c r="BP159" s="930">
        <f t="shared" si="157"/>
        <v>0</v>
      </c>
      <c r="BQ159" s="930">
        <f t="shared" si="157"/>
        <v>0</v>
      </c>
      <c r="BR159" s="930">
        <f t="shared" si="157"/>
        <v>0</v>
      </c>
      <c r="BS159" s="930">
        <f t="shared" si="157"/>
        <v>0</v>
      </c>
      <c r="BT159" s="930">
        <f t="shared" si="157"/>
        <v>0</v>
      </c>
      <c r="BU159" s="930">
        <f t="shared" si="157"/>
        <v>0</v>
      </c>
      <c r="BV159" s="930">
        <f t="shared" si="157"/>
        <v>0</v>
      </c>
      <c r="BW159" s="930">
        <f t="shared" si="157"/>
        <v>0</v>
      </c>
      <c r="BX159" s="930">
        <f t="shared" ref="BX159:EI161" si="158">BX156</f>
        <v>0</v>
      </c>
      <c r="BY159" s="930">
        <f t="shared" si="158"/>
        <v>0</v>
      </c>
      <c r="BZ159" s="930">
        <f t="shared" si="158"/>
        <v>0</v>
      </c>
      <c r="CA159" s="930">
        <f t="shared" si="158"/>
        <v>0</v>
      </c>
      <c r="CB159" s="930">
        <f t="shared" si="158"/>
        <v>0</v>
      </c>
      <c r="CC159" s="930">
        <f t="shared" si="158"/>
        <v>0</v>
      </c>
      <c r="CD159" s="930">
        <f t="shared" si="158"/>
        <v>0</v>
      </c>
      <c r="CE159" s="930">
        <f t="shared" si="158"/>
        <v>0</v>
      </c>
      <c r="CF159" s="930">
        <f t="shared" si="158"/>
        <v>0</v>
      </c>
      <c r="CG159" s="930">
        <f t="shared" si="158"/>
        <v>0</v>
      </c>
      <c r="CH159" s="930">
        <f t="shared" si="158"/>
        <v>0</v>
      </c>
      <c r="CI159" s="930">
        <f t="shared" si="158"/>
        <v>0</v>
      </c>
      <c r="CJ159" s="930">
        <f t="shared" si="158"/>
        <v>0</v>
      </c>
      <c r="CK159" s="930">
        <f t="shared" si="158"/>
        <v>0</v>
      </c>
      <c r="CL159" s="930">
        <f t="shared" si="158"/>
        <v>0</v>
      </c>
      <c r="CM159" s="930">
        <f t="shared" si="158"/>
        <v>0</v>
      </c>
      <c r="CN159" s="930">
        <f t="shared" si="158"/>
        <v>0</v>
      </c>
      <c r="CO159" s="930">
        <f t="shared" si="158"/>
        <v>0</v>
      </c>
      <c r="CP159" s="930">
        <f t="shared" si="158"/>
        <v>0</v>
      </c>
      <c r="CQ159" s="930">
        <f t="shared" si="158"/>
        <v>0</v>
      </c>
      <c r="CR159" s="930">
        <f t="shared" si="158"/>
        <v>0</v>
      </c>
      <c r="CS159" s="930">
        <f t="shared" si="158"/>
        <v>0</v>
      </c>
      <c r="CT159" s="930">
        <f t="shared" si="158"/>
        <v>0</v>
      </c>
      <c r="CU159" s="930">
        <f t="shared" si="158"/>
        <v>0</v>
      </c>
      <c r="CV159" s="930">
        <f t="shared" si="158"/>
        <v>0</v>
      </c>
      <c r="CW159" s="930">
        <f t="shared" si="158"/>
        <v>0</v>
      </c>
      <c r="CX159" s="930">
        <f t="shared" si="158"/>
        <v>0</v>
      </c>
      <c r="CY159" s="930">
        <f t="shared" si="158"/>
        <v>0</v>
      </c>
      <c r="CZ159" s="930">
        <f t="shared" si="158"/>
        <v>0</v>
      </c>
      <c r="DA159" s="930">
        <f t="shared" si="158"/>
        <v>0</v>
      </c>
      <c r="DB159" s="930">
        <f t="shared" si="158"/>
        <v>0</v>
      </c>
      <c r="DC159" s="930">
        <f t="shared" si="158"/>
        <v>0</v>
      </c>
      <c r="DD159" s="930">
        <f t="shared" si="158"/>
        <v>0</v>
      </c>
      <c r="DE159" s="930">
        <f t="shared" si="158"/>
        <v>0</v>
      </c>
      <c r="DF159" s="930">
        <f t="shared" si="158"/>
        <v>0</v>
      </c>
      <c r="DG159" s="930">
        <f t="shared" si="158"/>
        <v>0</v>
      </c>
      <c r="DH159" s="930">
        <f t="shared" si="158"/>
        <v>0</v>
      </c>
      <c r="DI159" s="930">
        <f t="shared" si="158"/>
        <v>0</v>
      </c>
      <c r="DJ159" s="930">
        <f t="shared" si="158"/>
        <v>0</v>
      </c>
      <c r="DK159" s="930">
        <f t="shared" si="158"/>
        <v>0</v>
      </c>
      <c r="DL159" s="930">
        <f t="shared" si="158"/>
        <v>0</v>
      </c>
      <c r="DM159" s="930">
        <f t="shared" si="158"/>
        <v>0</v>
      </c>
      <c r="DN159" s="930">
        <f t="shared" si="158"/>
        <v>0</v>
      </c>
      <c r="DO159" s="930">
        <f t="shared" si="158"/>
        <v>0</v>
      </c>
      <c r="DP159" s="930">
        <f t="shared" si="158"/>
        <v>0</v>
      </c>
      <c r="DQ159" s="930">
        <f t="shared" si="158"/>
        <v>0</v>
      </c>
      <c r="DR159" s="930">
        <f t="shared" si="158"/>
        <v>0</v>
      </c>
      <c r="DS159" s="930">
        <f t="shared" si="158"/>
        <v>0</v>
      </c>
      <c r="DT159" s="930">
        <f t="shared" si="158"/>
        <v>0</v>
      </c>
      <c r="DU159" s="930">
        <f t="shared" si="158"/>
        <v>0</v>
      </c>
      <c r="DV159" s="930">
        <f t="shared" si="158"/>
        <v>0</v>
      </c>
      <c r="DW159" s="930">
        <f t="shared" si="158"/>
        <v>0</v>
      </c>
      <c r="DX159" s="930">
        <f t="shared" si="158"/>
        <v>0</v>
      </c>
      <c r="DY159" s="930">
        <f t="shared" si="158"/>
        <v>0</v>
      </c>
      <c r="DZ159" s="930">
        <f t="shared" si="158"/>
        <v>0</v>
      </c>
      <c r="EA159" s="930">
        <f t="shared" si="158"/>
        <v>0</v>
      </c>
      <c r="EB159" s="930">
        <f t="shared" si="158"/>
        <v>0</v>
      </c>
      <c r="EC159" s="930">
        <f t="shared" si="158"/>
        <v>0</v>
      </c>
      <c r="ED159" s="930">
        <f t="shared" si="158"/>
        <v>0</v>
      </c>
      <c r="EE159" s="930">
        <f t="shared" si="158"/>
        <v>0</v>
      </c>
      <c r="EF159" s="930">
        <f t="shared" si="158"/>
        <v>0</v>
      </c>
      <c r="EG159" s="930">
        <f t="shared" si="158"/>
        <v>0</v>
      </c>
      <c r="EH159" s="930">
        <f t="shared" si="158"/>
        <v>0</v>
      </c>
      <c r="EI159" s="930">
        <f t="shared" si="158"/>
        <v>0</v>
      </c>
      <c r="EJ159" s="930">
        <f t="shared" ref="EJ159:GU161" si="159">EJ156</f>
        <v>0</v>
      </c>
      <c r="EK159" s="930">
        <f t="shared" si="159"/>
        <v>0</v>
      </c>
      <c r="EL159" s="930">
        <f t="shared" si="159"/>
        <v>0</v>
      </c>
      <c r="EM159" s="930">
        <f t="shared" si="159"/>
        <v>0</v>
      </c>
      <c r="EN159" s="930">
        <f t="shared" si="159"/>
        <v>0</v>
      </c>
      <c r="EO159" s="930">
        <f t="shared" si="159"/>
        <v>0</v>
      </c>
      <c r="EP159" s="930">
        <f t="shared" si="159"/>
        <v>0</v>
      </c>
      <c r="EQ159" s="930">
        <f t="shared" si="159"/>
        <v>0</v>
      </c>
      <c r="ER159" s="930">
        <f t="shared" si="159"/>
        <v>0</v>
      </c>
      <c r="ES159" s="930">
        <f t="shared" si="159"/>
        <v>0</v>
      </c>
      <c r="ET159" s="930">
        <f t="shared" si="159"/>
        <v>0</v>
      </c>
      <c r="EU159" s="930">
        <f t="shared" si="159"/>
        <v>0</v>
      </c>
      <c r="EV159" s="930">
        <f t="shared" si="159"/>
        <v>0</v>
      </c>
      <c r="EW159" s="930">
        <f t="shared" si="159"/>
        <v>0</v>
      </c>
      <c r="EX159" s="930">
        <f t="shared" si="159"/>
        <v>0</v>
      </c>
      <c r="EY159" s="930">
        <f t="shared" si="159"/>
        <v>0</v>
      </c>
      <c r="EZ159" s="930">
        <f t="shared" si="159"/>
        <v>0</v>
      </c>
      <c r="FA159" s="930">
        <f t="shared" si="159"/>
        <v>0</v>
      </c>
      <c r="FB159" s="930">
        <f t="shared" si="159"/>
        <v>0</v>
      </c>
      <c r="FC159" s="930">
        <f t="shared" si="159"/>
        <v>0</v>
      </c>
      <c r="FD159" s="930">
        <f t="shared" si="159"/>
        <v>0</v>
      </c>
      <c r="FE159" s="930">
        <f t="shared" si="159"/>
        <v>0</v>
      </c>
      <c r="FF159" s="930">
        <f t="shared" si="159"/>
        <v>0</v>
      </c>
      <c r="FG159" s="930">
        <f t="shared" si="159"/>
        <v>0</v>
      </c>
      <c r="FH159" s="930">
        <f t="shared" si="159"/>
        <v>0</v>
      </c>
      <c r="FI159" s="930">
        <f t="shared" si="159"/>
        <v>0</v>
      </c>
      <c r="FJ159" s="930">
        <f t="shared" si="159"/>
        <v>0</v>
      </c>
      <c r="FK159" s="930">
        <f t="shared" si="159"/>
        <v>0</v>
      </c>
      <c r="FL159" s="930">
        <f t="shared" si="159"/>
        <v>0</v>
      </c>
      <c r="FM159" s="930">
        <f t="shared" si="159"/>
        <v>0</v>
      </c>
      <c r="FN159" s="930">
        <f t="shared" si="159"/>
        <v>0</v>
      </c>
      <c r="FO159" s="930">
        <f t="shared" si="159"/>
        <v>0</v>
      </c>
      <c r="FP159" s="930">
        <f t="shared" si="159"/>
        <v>0</v>
      </c>
      <c r="FQ159" s="930">
        <f t="shared" si="159"/>
        <v>0</v>
      </c>
      <c r="FR159" s="930">
        <f t="shared" si="159"/>
        <v>0</v>
      </c>
      <c r="FS159" s="930">
        <f t="shared" si="159"/>
        <v>0</v>
      </c>
      <c r="FT159" s="930">
        <f t="shared" si="159"/>
        <v>0</v>
      </c>
      <c r="FU159" s="930">
        <f t="shared" si="159"/>
        <v>0</v>
      </c>
      <c r="FV159" s="930">
        <f t="shared" si="159"/>
        <v>0</v>
      </c>
      <c r="FW159" s="930">
        <f t="shared" si="159"/>
        <v>0</v>
      </c>
      <c r="FX159" s="930">
        <f t="shared" si="159"/>
        <v>0</v>
      </c>
      <c r="FY159" s="930">
        <f t="shared" si="159"/>
        <v>0</v>
      </c>
      <c r="FZ159" s="930">
        <f t="shared" si="159"/>
        <v>0</v>
      </c>
      <c r="GA159" s="930">
        <f t="shared" si="159"/>
        <v>0</v>
      </c>
      <c r="GB159" s="930">
        <f t="shared" si="159"/>
        <v>0</v>
      </c>
      <c r="GC159" s="930">
        <f t="shared" si="159"/>
        <v>0</v>
      </c>
      <c r="GD159" s="930">
        <f t="shared" si="159"/>
        <v>0</v>
      </c>
      <c r="GE159" s="930">
        <f t="shared" si="159"/>
        <v>0</v>
      </c>
      <c r="GF159" s="930">
        <f t="shared" si="159"/>
        <v>0</v>
      </c>
      <c r="GG159" s="930">
        <f t="shared" si="159"/>
        <v>0</v>
      </c>
      <c r="GH159" s="930">
        <f t="shared" si="159"/>
        <v>0</v>
      </c>
      <c r="GI159" s="930">
        <f t="shared" si="159"/>
        <v>0</v>
      </c>
      <c r="GJ159" s="930">
        <f t="shared" si="159"/>
        <v>0</v>
      </c>
      <c r="GK159" s="930">
        <f t="shared" si="159"/>
        <v>0</v>
      </c>
      <c r="GL159" s="930">
        <f t="shared" si="159"/>
        <v>0</v>
      </c>
      <c r="GM159" s="930">
        <f t="shared" si="159"/>
        <v>0</v>
      </c>
      <c r="GN159" s="930">
        <f t="shared" si="159"/>
        <v>0</v>
      </c>
      <c r="GO159" s="930">
        <f t="shared" si="159"/>
        <v>0</v>
      </c>
      <c r="GP159" s="930">
        <f t="shared" si="159"/>
        <v>0</v>
      </c>
      <c r="GQ159" s="930">
        <f t="shared" si="159"/>
        <v>0</v>
      </c>
      <c r="GR159" s="930">
        <f t="shared" si="159"/>
        <v>0</v>
      </c>
      <c r="GS159" s="930">
        <f t="shared" si="159"/>
        <v>0</v>
      </c>
      <c r="GT159" s="930">
        <f t="shared" si="159"/>
        <v>0</v>
      </c>
      <c r="GU159" s="930">
        <f t="shared" si="159"/>
        <v>0</v>
      </c>
      <c r="GV159" s="930">
        <f t="shared" ref="GV159:JG161" si="160">GV156</f>
        <v>0</v>
      </c>
      <c r="GW159" s="930">
        <f t="shared" si="160"/>
        <v>0</v>
      </c>
      <c r="GX159" s="930">
        <f t="shared" si="160"/>
        <v>0</v>
      </c>
      <c r="GY159" s="930">
        <f t="shared" si="160"/>
        <v>0</v>
      </c>
      <c r="GZ159" s="930">
        <f t="shared" si="160"/>
        <v>0</v>
      </c>
      <c r="HA159" s="930">
        <f t="shared" si="160"/>
        <v>0</v>
      </c>
      <c r="HB159" s="930">
        <f t="shared" si="160"/>
        <v>0</v>
      </c>
      <c r="HC159" s="930">
        <f t="shared" si="160"/>
        <v>0</v>
      </c>
      <c r="HD159" s="930">
        <f t="shared" si="160"/>
        <v>0</v>
      </c>
      <c r="HE159" s="930">
        <f t="shared" si="160"/>
        <v>0</v>
      </c>
      <c r="HF159" s="930">
        <f t="shared" si="160"/>
        <v>0</v>
      </c>
      <c r="HG159" s="930">
        <f t="shared" si="160"/>
        <v>0</v>
      </c>
      <c r="HH159" s="930">
        <f t="shared" si="160"/>
        <v>0</v>
      </c>
      <c r="HI159" s="930">
        <f t="shared" si="160"/>
        <v>0</v>
      </c>
      <c r="HJ159" s="930">
        <f t="shared" si="160"/>
        <v>0</v>
      </c>
      <c r="HK159" s="930">
        <f t="shared" si="160"/>
        <v>0</v>
      </c>
      <c r="HL159" s="930">
        <f t="shared" si="160"/>
        <v>0</v>
      </c>
      <c r="HM159" s="930">
        <f t="shared" si="160"/>
        <v>0</v>
      </c>
      <c r="HN159" s="930">
        <f t="shared" si="160"/>
        <v>0</v>
      </c>
      <c r="HO159" s="930">
        <f t="shared" si="160"/>
        <v>0</v>
      </c>
      <c r="HP159" s="930">
        <f t="shared" si="160"/>
        <v>0</v>
      </c>
      <c r="HQ159" s="930">
        <f t="shared" si="160"/>
        <v>0</v>
      </c>
      <c r="HR159" s="930">
        <f t="shared" si="160"/>
        <v>0</v>
      </c>
      <c r="HS159" s="930">
        <f t="shared" si="160"/>
        <v>0</v>
      </c>
      <c r="HT159" s="930">
        <f t="shared" si="160"/>
        <v>0</v>
      </c>
      <c r="HU159" s="930">
        <f t="shared" si="160"/>
        <v>0</v>
      </c>
      <c r="HV159" s="930">
        <f t="shared" si="160"/>
        <v>0</v>
      </c>
      <c r="HW159" s="930">
        <f t="shared" si="160"/>
        <v>0</v>
      </c>
      <c r="HX159" s="930">
        <f t="shared" si="160"/>
        <v>0</v>
      </c>
      <c r="HY159" s="930">
        <f t="shared" si="160"/>
        <v>0</v>
      </c>
      <c r="HZ159" s="930">
        <f t="shared" si="160"/>
        <v>0</v>
      </c>
      <c r="IA159" s="930">
        <f t="shared" si="160"/>
        <v>0</v>
      </c>
      <c r="IB159" s="930">
        <f t="shared" si="160"/>
        <v>0</v>
      </c>
      <c r="IC159" s="930">
        <f t="shared" si="160"/>
        <v>0</v>
      </c>
      <c r="ID159" s="930">
        <f t="shared" si="160"/>
        <v>0</v>
      </c>
      <c r="IE159" s="930">
        <f t="shared" si="160"/>
        <v>0</v>
      </c>
      <c r="IF159" s="930">
        <f t="shared" si="160"/>
        <v>0</v>
      </c>
      <c r="IG159" s="930">
        <f t="shared" si="160"/>
        <v>0</v>
      </c>
      <c r="IH159" s="930">
        <f t="shared" si="160"/>
        <v>0</v>
      </c>
      <c r="II159" s="930">
        <f t="shared" si="160"/>
        <v>0</v>
      </c>
      <c r="IJ159" s="930">
        <f t="shared" si="160"/>
        <v>0</v>
      </c>
      <c r="IK159" s="930">
        <f t="shared" si="160"/>
        <v>0</v>
      </c>
      <c r="IL159" s="930">
        <f t="shared" si="160"/>
        <v>0</v>
      </c>
      <c r="IM159" s="930">
        <f t="shared" si="160"/>
        <v>0</v>
      </c>
      <c r="IN159" s="930">
        <f t="shared" si="160"/>
        <v>0</v>
      </c>
      <c r="IO159" s="930">
        <f t="shared" si="160"/>
        <v>0</v>
      </c>
      <c r="IP159" s="930">
        <f t="shared" si="160"/>
        <v>0</v>
      </c>
      <c r="IQ159" s="930">
        <f t="shared" si="160"/>
        <v>0</v>
      </c>
      <c r="IR159" s="930">
        <f t="shared" si="160"/>
        <v>0</v>
      </c>
      <c r="IS159" s="930">
        <f t="shared" si="160"/>
        <v>0</v>
      </c>
      <c r="IT159" s="930">
        <f t="shared" si="160"/>
        <v>0</v>
      </c>
      <c r="IU159" s="930">
        <f t="shared" si="160"/>
        <v>0</v>
      </c>
      <c r="IV159" s="930">
        <f t="shared" si="160"/>
        <v>0</v>
      </c>
      <c r="IW159" s="930">
        <f t="shared" si="160"/>
        <v>0</v>
      </c>
      <c r="IX159" s="930">
        <f t="shared" si="160"/>
        <v>0</v>
      </c>
      <c r="IY159" s="930">
        <f t="shared" si="160"/>
        <v>0</v>
      </c>
      <c r="IZ159" s="930">
        <f t="shared" si="160"/>
        <v>0</v>
      </c>
      <c r="JA159" s="930">
        <f t="shared" si="160"/>
        <v>0</v>
      </c>
      <c r="JB159" s="930">
        <f t="shared" si="160"/>
        <v>0</v>
      </c>
      <c r="JC159" s="930">
        <f t="shared" si="160"/>
        <v>0</v>
      </c>
      <c r="JD159" s="930">
        <f t="shared" si="160"/>
        <v>0</v>
      </c>
      <c r="JE159" s="930">
        <f t="shared" si="160"/>
        <v>0</v>
      </c>
      <c r="JF159" s="930">
        <f t="shared" si="160"/>
        <v>0</v>
      </c>
      <c r="JG159" s="930">
        <f t="shared" si="160"/>
        <v>0</v>
      </c>
      <c r="JH159" s="930">
        <f t="shared" ref="JH159:LS161" si="161">JH156</f>
        <v>0</v>
      </c>
      <c r="JI159" s="930">
        <f t="shared" si="161"/>
        <v>0</v>
      </c>
      <c r="JJ159" s="930">
        <f t="shared" si="161"/>
        <v>0</v>
      </c>
      <c r="JK159" s="930">
        <f t="shared" si="161"/>
        <v>0</v>
      </c>
      <c r="JL159" s="930">
        <f t="shared" si="161"/>
        <v>0</v>
      </c>
      <c r="JM159" s="930">
        <f t="shared" si="161"/>
        <v>0</v>
      </c>
      <c r="JN159" s="930">
        <f t="shared" si="161"/>
        <v>0</v>
      </c>
      <c r="JO159" s="930">
        <f t="shared" si="161"/>
        <v>0</v>
      </c>
      <c r="JP159" s="930">
        <f t="shared" si="161"/>
        <v>0</v>
      </c>
      <c r="JQ159" s="930">
        <f t="shared" si="161"/>
        <v>0</v>
      </c>
      <c r="JR159" s="930">
        <f t="shared" si="161"/>
        <v>0</v>
      </c>
      <c r="JS159" s="930">
        <f t="shared" si="161"/>
        <v>0</v>
      </c>
      <c r="JT159" s="930">
        <f t="shared" si="161"/>
        <v>0</v>
      </c>
      <c r="JU159" s="930">
        <f t="shared" si="161"/>
        <v>0</v>
      </c>
      <c r="JV159" s="930">
        <f t="shared" si="161"/>
        <v>0</v>
      </c>
      <c r="JW159" s="930">
        <f t="shared" si="161"/>
        <v>0</v>
      </c>
      <c r="JX159" s="930">
        <f t="shared" si="161"/>
        <v>0</v>
      </c>
      <c r="JY159" s="930">
        <f t="shared" si="161"/>
        <v>0</v>
      </c>
      <c r="JZ159" s="930">
        <f t="shared" si="161"/>
        <v>0</v>
      </c>
      <c r="KA159" s="930">
        <f t="shared" si="161"/>
        <v>0</v>
      </c>
      <c r="KB159" s="930">
        <f t="shared" si="161"/>
        <v>0</v>
      </c>
      <c r="KC159" s="930">
        <f t="shared" si="161"/>
        <v>0</v>
      </c>
      <c r="KD159" s="930">
        <f t="shared" si="161"/>
        <v>0</v>
      </c>
      <c r="KE159" s="930">
        <f t="shared" si="161"/>
        <v>0</v>
      </c>
      <c r="KF159" s="930">
        <f t="shared" si="161"/>
        <v>0</v>
      </c>
      <c r="KG159" s="930">
        <f t="shared" si="161"/>
        <v>0</v>
      </c>
      <c r="KH159" s="930">
        <f t="shared" si="161"/>
        <v>0</v>
      </c>
      <c r="KI159" s="930">
        <f t="shared" si="161"/>
        <v>0</v>
      </c>
      <c r="KJ159" s="930">
        <f t="shared" si="161"/>
        <v>0</v>
      </c>
      <c r="KK159" s="930">
        <f t="shared" si="161"/>
        <v>0</v>
      </c>
      <c r="KL159" s="930">
        <f t="shared" si="161"/>
        <v>0</v>
      </c>
      <c r="KM159" s="930">
        <f t="shared" si="161"/>
        <v>0</v>
      </c>
      <c r="KN159" s="930">
        <f t="shared" si="161"/>
        <v>0</v>
      </c>
      <c r="KO159" s="930">
        <f t="shared" si="161"/>
        <v>0</v>
      </c>
      <c r="KP159" s="930">
        <f t="shared" si="161"/>
        <v>0</v>
      </c>
      <c r="KQ159" s="930">
        <f t="shared" si="161"/>
        <v>0</v>
      </c>
      <c r="KR159" s="930">
        <f t="shared" si="161"/>
        <v>0</v>
      </c>
      <c r="KS159" s="930">
        <f t="shared" si="161"/>
        <v>0</v>
      </c>
      <c r="KT159" s="930">
        <f t="shared" si="161"/>
        <v>0</v>
      </c>
      <c r="KU159" s="930">
        <f t="shared" si="161"/>
        <v>0</v>
      </c>
      <c r="KV159" s="930">
        <f t="shared" si="161"/>
        <v>0</v>
      </c>
      <c r="KW159" s="930">
        <f t="shared" si="161"/>
        <v>0</v>
      </c>
      <c r="KX159" s="930">
        <f t="shared" si="161"/>
        <v>0</v>
      </c>
      <c r="KY159" s="930">
        <f t="shared" si="161"/>
        <v>0</v>
      </c>
      <c r="KZ159" s="930">
        <f t="shared" si="161"/>
        <v>0</v>
      </c>
      <c r="LA159" s="930">
        <f t="shared" si="161"/>
        <v>0</v>
      </c>
      <c r="LB159" s="930">
        <f t="shared" si="161"/>
        <v>0</v>
      </c>
      <c r="LC159" s="930">
        <f t="shared" si="161"/>
        <v>0</v>
      </c>
      <c r="LD159" s="930">
        <f t="shared" si="161"/>
        <v>0</v>
      </c>
      <c r="LE159" s="930">
        <f t="shared" si="161"/>
        <v>0</v>
      </c>
      <c r="LF159" s="930">
        <f t="shared" si="161"/>
        <v>0</v>
      </c>
      <c r="LG159" s="930">
        <f t="shared" si="161"/>
        <v>0</v>
      </c>
      <c r="LH159" s="930">
        <f t="shared" si="161"/>
        <v>0</v>
      </c>
      <c r="LI159" s="930">
        <f t="shared" si="161"/>
        <v>0</v>
      </c>
      <c r="LJ159" s="930">
        <f t="shared" si="161"/>
        <v>0</v>
      </c>
      <c r="LK159" s="930">
        <f t="shared" si="161"/>
        <v>0</v>
      </c>
      <c r="LL159" s="930">
        <f t="shared" si="161"/>
        <v>0</v>
      </c>
      <c r="LM159" s="930">
        <f t="shared" si="161"/>
        <v>0</v>
      </c>
      <c r="LN159" s="930">
        <f t="shared" si="161"/>
        <v>0</v>
      </c>
      <c r="LO159" s="930">
        <f t="shared" si="161"/>
        <v>0</v>
      </c>
      <c r="LP159" s="930">
        <f t="shared" si="161"/>
        <v>0</v>
      </c>
      <c r="LQ159" s="930">
        <f t="shared" si="161"/>
        <v>0</v>
      </c>
      <c r="LR159" s="930">
        <f t="shared" si="161"/>
        <v>0</v>
      </c>
      <c r="LS159" s="930">
        <f t="shared" si="161"/>
        <v>0</v>
      </c>
      <c r="LT159" s="930">
        <f t="shared" ref="LT159:OE161" si="162">LT156</f>
        <v>0</v>
      </c>
      <c r="LU159" s="930">
        <f t="shared" si="162"/>
        <v>0</v>
      </c>
      <c r="LV159" s="930">
        <f t="shared" si="162"/>
        <v>0</v>
      </c>
      <c r="LW159" s="930">
        <f t="shared" si="162"/>
        <v>0</v>
      </c>
      <c r="LX159" s="930">
        <f t="shared" si="162"/>
        <v>0</v>
      </c>
      <c r="LY159" s="930">
        <f t="shared" si="162"/>
        <v>0</v>
      </c>
      <c r="LZ159" s="930">
        <f t="shared" si="162"/>
        <v>0</v>
      </c>
      <c r="MA159" s="930">
        <f t="shared" si="162"/>
        <v>0</v>
      </c>
      <c r="MB159" s="930">
        <f t="shared" si="162"/>
        <v>0</v>
      </c>
      <c r="MC159" s="930">
        <f t="shared" si="162"/>
        <v>0</v>
      </c>
      <c r="MD159" s="930">
        <f t="shared" si="162"/>
        <v>0</v>
      </c>
      <c r="ME159" s="930">
        <f t="shared" si="162"/>
        <v>0</v>
      </c>
      <c r="MF159" s="930">
        <f t="shared" si="162"/>
        <v>0</v>
      </c>
      <c r="MG159" s="930">
        <f t="shared" si="162"/>
        <v>0</v>
      </c>
      <c r="MH159" s="930">
        <f t="shared" si="162"/>
        <v>0</v>
      </c>
      <c r="MI159" s="930">
        <f t="shared" si="162"/>
        <v>0</v>
      </c>
      <c r="MJ159" s="930">
        <f t="shared" si="162"/>
        <v>0</v>
      </c>
      <c r="MK159" s="930">
        <f t="shared" si="162"/>
        <v>0</v>
      </c>
      <c r="ML159" s="930">
        <f t="shared" si="162"/>
        <v>0</v>
      </c>
      <c r="MM159" s="930">
        <f t="shared" si="162"/>
        <v>0</v>
      </c>
      <c r="MN159" s="930">
        <f t="shared" si="162"/>
        <v>0</v>
      </c>
      <c r="MO159" s="930">
        <f t="shared" si="162"/>
        <v>0</v>
      </c>
      <c r="MP159" s="930">
        <f t="shared" si="162"/>
        <v>0</v>
      </c>
      <c r="MQ159" s="930">
        <f t="shared" si="162"/>
        <v>0</v>
      </c>
      <c r="MR159" s="930">
        <f t="shared" si="162"/>
        <v>0</v>
      </c>
      <c r="MS159" s="930">
        <f t="shared" si="162"/>
        <v>0</v>
      </c>
      <c r="MT159" s="930">
        <f t="shared" si="162"/>
        <v>0</v>
      </c>
      <c r="MU159" s="930">
        <f t="shared" si="162"/>
        <v>0</v>
      </c>
      <c r="MV159" s="930">
        <f t="shared" si="162"/>
        <v>0</v>
      </c>
      <c r="MW159" s="930">
        <f t="shared" si="162"/>
        <v>0</v>
      </c>
      <c r="MX159" s="930">
        <f t="shared" si="162"/>
        <v>0</v>
      </c>
      <c r="MY159" s="930">
        <f t="shared" si="162"/>
        <v>0</v>
      </c>
      <c r="MZ159" s="930">
        <f t="shared" si="162"/>
        <v>0</v>
      </c>
      <c r="NA159" s="930">
        <f t="shared" si="162"/>
        <v>0</v>
      </c>
      <c r="NB159" s="930">
        <f t="shared" si="162"/>
        <v>0</v>
      </c>
      <c r="NC159" s="930">
        <f t="shared" si="162"/>
        <v>0</v>
      </c>
      <c r="ND159" s="930">
        <f t="shared" si="162"/>
        <v>0</v>
      </c>
      <c r="NE159" s="930">
        <f t="shared" si="162"/>
        <v>0</v>
      </c>
      <c r="NF159" s="930">
        <f t="shared" si="162"/>
        <v>0</v>
      </c>
      <c r="NG159" s="930">
        <f t="shared" si="162"/>
        <v>0</v>
      </c>
      <c r="NH159" s="930">
        <f t="shared" si="162"/>
        <v>0</v>
      </c>
      <c r="NI159" s="930">
        <f t="shared" si="162"/>
        <v>0</v>
      </c>
      <c r="NJ159" s="930">
        <f t="shared" si="162"/>
        <v>0</v>
      </c>
      <c r="NK159" s="930">
        <f t="shared" si="162"/>
        <v>0</v>
      </c>
      <c r="NL159" s="930">
        <f t="shared" si="162"/>
        <v>0</v>
      </c>
      <c r="NM159" s="930">
        <f t="shared" si="162"/>
        <v>0</v>
      </c>
      <c r="NN159" s="930">
        <f t="shared" si="162"/>
        <v>0</v>
      </c>
      <c r="NO159" s="930">
        <f t="shared" si="162"/>
        <v>0</v>
      </c>
      <c r="NP159" s="930">
        <f t="shared" si="162"/>
        <v>0</v>
      </c>
      <c r="NQ159" s="930">
        <f t="shared" si="162"/>
        <v>0</v>
      </c>
      <c r="NR159" s="930">
        <f t="shared" si="162"/>
        <v>0</v>
      </c>
      <c r="NS159" s="930">
        <f t="shared" si="162"/>
        <v>0</v>
      </c>
      <c r="NT159" s="930">
        <f t="shared" si="162"/>
        <v>0</v>
      </c>
      <c r="NU159" s="930">
        <f t="shared" si="162"/>
        <v>0</v>
      </c>
      <c r="NV159" s="930">
        <f t="shared" si="162"/>
        <v>0</v>
      </c>
      <c r="NW159" s="930">
        <f t="shared" si="162"/>
        <v>0</v>
      </c>
      <c r="NX159" s="930">
        <f t="shared" si="162"/>
        <v>0</v>
      </c>
      <c r="NY159" s="930">
        <f t="shared" si="162"/>
        <v>0</v>
      </c>
      <c r="NZ159" s="930">
        <f t="shared" si="162"/>
        <v>0</v>
      </c>
      <c r="OA159" s="930">
        <f t="shared" si="162"/>
        <v>0</v>
      </c>
      <c r="OB159" s="930">
        <f t="shared" si="162"/>
        <v>0</v>
      </c>
      <c r="OC159" s="930">
        <f t="shared" si="162"/>
        <v>0</v>
      </c>
      <c r="OD159" s="930">
        <f t="shared" si="162"/>
        <v>0</v>
      </c>
      <c r="OE159" s="930">
        <f t="shared" si="162"/>
        <v>0</v>
      </c>
      <c r="OF159" s="930">
        <f t="shared" ref="OF159:QQ161" si="163">OF156</f>
        <v>0</v>
      </c>
      <c r="OG159" s="930">
        <f t="shared" si="163"/>
        <v>0</v>
      </c>
      <c r="OH159" s="930">
        <f t="shared" si="163"/>
        <v>0</v>
      </c>
      <c r="OI159" s="930">
        <f t="shared" si="163"/>
        <v>0</v>
      </c>
      <c r="OJ159" s="930">
        <f t="shared" si="163"/>
        <v>0</v>
      </c>
      <c r="OK159" s="930">
        <f t="shared" si="163"/>
        <v>0</v>
      </c>
      <c r="OL159" s="930">
        <f t="shared" si="163"/>
        <v>0</v>
      </c>
      <c r="OM159" s="930">
        <f t="shared" si="163"/>
        <v>0</v>
      </c>
      <c r="ON159" s="930">
        <f t="shared" si="163"/>
        <v>0</v>
      </c>
      <c r="OO159" s="930">
        <f t="shared" si="163"/>
        <v>0</v>
      </c>
      <c r="OP159" s="930">
        <f t="shared" si="163"/>
        <v>0</v>
      </c>
      <c r="OQ159" s="930">
        <f t="shared" si="163"/>
        <v>0</v>
      </c>
      <c r="OR159" s="930">
        <f t="shared" si="163"/>
        <v>0</v>
      </c>
      <c r="OS159" s="930">
        <f t="shared" si="163"/>
        <v>0</v>
      </c>
      <c r="OT159" s="930">
        <f t="shared" si="163"/>
        <v>0</v>
      </c>
      <c r="OU159" s="930">
        <f t="shared" si="163"/>
        <v>0</v>
      </c>
      <c r="OV159" s="930">
        <f t="shared" si="163"/>
        <v>0</v>
      </c>
      <c r="OW159" s="930">
        <f t="shared" si="163"/>
        <v>0</v>
      </c>
      <c r="OX159" s="930">
        <f t="shared" si="163"/>
        <v>0</v>
      </c>
      <c r="OY159" s="930">
        <f t="shared" si="163"/>
        <v>0</v>
      </c>
      <c r="OZ159" s="930">
        <f t="shared" si="163"/>
        <v>0</v>
      </c>
      <c r="PA159" s="930">
        <f t="shared" si="163"/>
        <v>0</v>
      </c>
      <c r="PB159" s="930">
        <f t="shared" si="163"/>
        <v>0</v>
      </c>
      <c r="PC159" s="930">
        <f t="shared" si="163"/>
        <v>0</v>
      </c>
      <c r="PD159" s="930">
        <f t="shared" si="163"/>
        <v>0</v>
      </c>
      <c r="PE159" s="930">
        <f t="shared" si="163"/>
        <v>0</v>
      </c>
      <c r="PF159" s="930">
        <f t="shared" si="163"/>
        <v>0</v>
      </c>
      <c r="PG159" s="930">
        <f t="shared" si="163"/>
        <v>0</v>
      </c>
      <c r="PH159" s="930">
        <f t="shared" si="163"/>
        <v>0</v>
      </c>
      <c r="PI159" s="930">
        <f t="shared" si="163"/>
        <v>0</v>
      </c>
      <c r="PJ159" s="930">
        <f t="shared" si="163"/>
        <v>0</v>
      </c>
      <c r="PK159" s="930">
        <f t="shared" si="163"/>
        <v>0</v>
      </c>
      <c r="PL159" s="930">
        <f t="shared" si="163"/>
        <v>0</v>
      </c>
      <c r="PM159" s="930">
        <f t="shared" si="163"/>
        <v>0</v>
      </c>
      <c r="PN159" s="930">
        <f t="shared" si="163"/>
        <v>0</v>
      </c>
      <c r="PO159" s="930">
        <f t="shared" si="163"/>
        <v>0</v>
      </c>
      <c r="PP159" s="930">
        <f t="shared" si="163"/>
        <v>0</v>
      </c>
      <c r="PQ159" s="930">
        <f t="shared" si="163"/>
        <v>0</v>
      </c>
      <c r="PR159" s="930">
        <f t="shared" si="163"/>
        <v>0</v>
      </c>
      <c r="PS159" s="930">
        <f t="shared" si="163"/>
        <v>0</v>
      </c>
      <c r="PT159" s="930">
        <f t="shared" si="163"/>
        <v>0</v>
      </c>
      <c r="PU159" s="930">
        <f t="shared" si="163"/>
        <v>0</v>
      </c>
      <c r="PV159" s="930">
        <f t="shared" si="163"/>
        <v>0</v>
      </c>
      <c r="PW159" s="930">
        <f t="shared" si="163"/>
        <v>0</v>
      </c>
      <c r="PX159" s="930">
        <f t="shared" si="163"/>
        <v>0</v>
      </c>
      <c r="PY159" s="930">
        <f t="shared" si="163"/>
        <v>0</v>
      </c>
      <c r="PZ159" s="930">
        <f t="shared" si="163"/>
        <v>0</v>
      </c>
      <c r="QA159" s="930">
        <f t="shared" si="163"/>
        <v>0</v>
      </c>
      <c r="QB159" s="930">
        <f t="shared" si="163"/>
        <v>0</v>
      </c>
      <c r="QC159" s="930">
        <f t="shared" si="163"/>
        <v>0</v>
      </c>
      <c r="QD159" s="930">
        <f t="shared" si="163"/>
        <v>0</v>
      </c>
      <c r="QE159" s="930">
        <f t="shared" si="163"/>
        <v>0</v>
      </c>
      <c r="QF159" s="930">
        <f t="shared" si="163"/>
        <v>0</v>
      </c>
      <c r="QG159" s="930">
        <f t="shared" si="163"/>
        <v>0</v>
      </c>
      <c r="QH159" s="930">
        <f t="shared" si="163"/>
        <v>0</v>
      </c>
      <c r="QI159" s="930">
        <f t="shared" si="163"/>
        <v>0</v>
      </c>
      <c r="QJ159" s="930">
        <f t="shared" si="163"/>
        <v>0</v>
      </c>
      <c r="QK159" s="930">
        <f t="shared" si="163"/>
        <v>0</v>
      </c>
      <c r="QL159" s="930">
        <f t="shared" si="163"/>
        <v>0</v>
      </c>
      <c r="QM159" s="930">
        <f t="shared" si="163"/>
        <v>0</v>
      </c>
      <c r="QN159" s="930">
        <f t="shared" si="163"/>
        <v>0</v>
      </c>
      <c r="QO159" s="930">
        <f t="shared" si="163"/>
        <v>0</v>
      </c>
      <c r="QP159" s="930">
        <f t="shared" si="163"/>
        <v>0</v>
      </c>
      <c r="QQ159" s="930">
        <f t="shared" si="163"/>
        <v>0</v>
      </c>
      <c r="QR159" s="930">
        <f t="shared" ref="QR159:SI161" si="164">QR156</f>
        <v>0</v>
      </c>
      <c r="QS159" s="930">
        <f t="shared" si="164"/>
        <v>0</v>
      </c>
      <c r="QT159" s="930">
        <f t="shared" si="164"/>
        <v>0</v>
      </c>
      <c r="QU159" s="930">
        <f t="shared" si="164"/>
        <v>0</v>
      </c>
      <c r="QV159" s="930">
        <f t="shared" si="164"/>
        <v>0</v>
      </c>
      <c r="QW159" s="930">
        <f t="shared" si="164"/>
        <v>0</v>
      </c>
      <c r="QX159" s="930">
        <f t="shared" si="164"/>
        <v>0</v>
      </c>
      <c r="QY159" s="930">
        <f t="shared" si="164"/>
        <v>0</v>
      </c>
      <c r="QZ159" s="930">
        <f t="shared" si="164"/>
        <v>0</v>
      </c>
      <c r="RA159" s="930">
        <f t="shared" si="164"/>
        <v>0</v>
      </c>
      <c r="RB159" s="930">
        <f t="shared" si="164"/>
        <v>0</v>
      </c>
      <c r="RC159" s="930">
        <f t="shared" si="164"/>
        <v>0</v>
      </c>
      <c r="RD159" s="930">
        <f t="shared" si="164"/>
        <v>0</v>
      </c>
      <c r="RE159" s="930">
        <f t="shared" si="164"/>
        <v>0</v>
      </c>
      <c r="RF159" s="930">
        <f t="shared" si="164"/>
        <v>0</v>
      </c>
      <c r="RG159" s="930">
        <f t="shared" si="164"/>
        <v>0</v>
      </c>
      <c r="RH159" s="930">
        <f t="shared" si="164"/>
        <v>0</v>
      </c>
      <c r="RI159" s="930">
        <f t="shared" si="164"/>
        <v>0</v>
      </c>
      <c r="RJ159" s="930">
        <f t="shared" si="164"/>
        <v>0</v>
      </c>
      <c r="RK159" s="930">
        <f t="shared" si="164"/>
        <v>0</v>
      </c>
      <c r="RL159" s="930">
        <f t="shared" si="164"/>
        <v>0</v>
      </c>
      <c r="RM159" s="930">
        <f t="shared" si="164"/>
        <v>0</v>
      </c>
      <c r="RN159" s="930">
        <f t="shared" si="164"/>
        <v>0</v>
      </c>
      <c r="RO159" s="930">
        <f t="shared" si="164"/>
        <v>0</v>
      </c>
      <c r="RP159" s="930">
        <f t="shared" si="164"/>
        <v>0</v>
      </c>
      <c r="RQ159" s="930">
        <f t="shared" si="164"/>
        <v>0</v>
      </c>
      <c r="RR159" s="930">
        <f t="shared" si="164"/>
        <v>0</v>
      </c>
      <c r="RS159" s="930">
        <f t="shared" si="164"/>
        <v>0</v>
      </c>
      <c r="RT159" s="930">
        <f t="shared" si="164"/>
        <v>0</v>
      </c>
      <c r="RU159" s="930">
        <f t="shared" si="164"/>
        <v>0</v>
      </c>
      <c r="RV159" s="930">
        <f t="shared" si="164"/>
        <v>0</v>
      </c>
      <c r="RW159" s="930">
        <f t="shared" si="164"/>
        <v>0</v>
      </c>
      <c r="RX159" s="930">
        <f t="shared" si="164"/>
        <v>0</v>
      </c>
      <c r="RY159" s="930">
        <f t="shared" si="164"/>
        <v>0</v>
      </c>
      <c r="RZ159" s="930">
        <f t="shared" si="164"/>
        <v>0</v>
      </c>
      <c r="SA159" s="930">
        <f t="shared" si="164"/>
        <v>0</v>
      </c>
      <c r="SB159" s="930">
        <f t="shared" si="164"/>
        <v>0</v>
      </c>
      <c r="SC159" s="930">
        <f t="shared" si="164"/>
        <v>0</v>
      </c>
      <c r="SD159" s="930">
        <f t="shared" si="164"/>
        <v>0</v>
      </c>
      <c r="SE159" s="930">
        <f t="shared" si="164"/>
        <v>0</v>
      </c>
      <c r="SF159" s="930">
        <f t="shared" si="164"/>
        <v>0</v>
      </c>
      <c r="SG159" s="930">
        <f t="shared" si="164"/>
        <v>0</v>
      </c>
      <c r="SH159" s="930">
        <f t="shared" si="164"/>
        <v>0</v>
      </c>
      <c r="SI159" s="930">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920</v>
      </c>
      <c r="J160" s="570"/>
      <c r="K160" s="930">
        <f t="shared" ref="K160:Z161" si="165">K157</f>
        <v>0</v>
      </c>
      <c r="L160" s="930">
        <f t="shared" si="165"/>
        <v>0</v>
      </c>
      <c r="M160" s="930">
        <f t="shared" si="165"/>
        <v>0</v>
      </c>
      <c r="N160" s="930">
        <f t="shared" si="165"/>
        <v>0</v>
      </c>
      <c r="O160" s="930">
        <f t="shared" si="165"/>
        <v>0</v>
      </c>
      <c r="P160" s="930">
        <f t="shared" si="165"/>
        <v>0</v>
      </c>
      <c r="Q160" s="930">
        <f t="shared" si="165"/>
        <v>0</v>
      </c>
      <c r="R160" s="930">
        <f t="shared" si="165"/>
        <v>0</v>
      </c>
      <c r="S160" s="930">
        <f t="shared" si="165"/>
        <v>0</v>
      </c>
      <c r="T160" s="930">
        <f t="shared" si="165"/>
        <v>0</v>
      </c>
      <c r="U160" s="930">
        <f t="shared" si="165"/>
        <v>0</v>
      </c>
      <c r="V160" s="930">
        <f t="shared" si="165"/>
        <v>0</v>
      </c>
      <c r="W160" s="930">
        <f t="shared" si="165"/>
        <v>0</v>
      </c>
      <c r="X160" s="930">
        <f t="shared" si="165"/>
        <v>0</v>
      </c>
      <c r="Y160" s="930">
        <f t="shared" si="165"/>
        <v>0</v>
      </c>
      <c r="Z160" s="930">
        <f t="shared" si="165"/>
        <v>0</v>
      </c>
      <c r="AA160" s="930">
        <f t="shared" si="157"/>
        <v>0</v>
      </c>
      <c r="AB160" s="930">
        <f t="shared" si="157"/>
        <v>0</v>
      </c>
      <c r="AC160" s="930">
        <f t="shared" si="157"/>
        <v>0</v>
      </c>
      <c r="AD160" s="930">
        <f t="shared" si="157"/>
        <v>0</v>
      </c>
      <c r="AE160" s="930">
        <f t="shared" si="157"/>
        <v>0</v>
      </c>
      <c r="AF160" s="930">
        <f t="shared" si="157"/>
        <v>0</v>
      </c>
      <c r="AG160" s="930">
        <f t="shared" si="157"/>
        <v>0</v>
      </c>
      <c r="AH160" s="930">
        <f t="shared" si="157"/>
        <v>0</v>
      </c>
      <c r="AI160" s="930">
        <f t="shared" si="157"/>
        <v>0</v>
      </c>
      <c r="AJ160" s="930">
        <f t="shared" si="157"/>
        <v>0</v>
      </c>
      <c r="AK160" s="930">
        <f t="shared" si="157"/>
        <v>0</v>
      </c>
      <c r="AL160" s="930">
        <f t="shared" si="157"/>
        <v>0</v>
      </c>
      <c r="AM160" s="930">
        <f t="shared" si="157"/>
        <v>0</v>
      </c>
      <c r="AN160" s="930">
        <f t="shared" si="157"/>
        <v>0</v>
      </c>
      <c r="AO160" s="930">
        <f t="shared" si="157"/>
        <v>0</v>
      </c>
      <c r="AP160" s="930">
        <f t="shared" si="157"/>
        <v>0</v>
      </c>
      <c r="AQ160" s="930">
        <f t="shared" si="157"/>
        <v>0</v>
      </c>
      <c r="AR160" s="930">
        <f t="shared" si="157"/>
        <v>0</v>
      </c>
      <c r="AS160" s="930">
        <f t="shared" si="157"/>
        <v>0</v>
      </c>
      <c r="AT160" s="930">
        <f t="shared" si="157"/>
        <v>0</v>
      </c>
      <c r="AU160" s="930">
        <f t="shared" si="157"/>
        <v>0</v>
      </c>
      <c r="AV160" s="930">
        <f t="shared" si="157"/>
        <v>0</v>
      </c>
      <c r="AW160" s="930">
        <f t="shared" si="157"/>
        <v>0</v>
      </c>
      <c r="AX160" s="930">
        <f t="shared" si="157"/>
        <v>0</v>
      </c>
      <c r="AY160" s="930">
        <f t="shared" si="157"/>
        <v>0</v>
      </c>
      <c r="AZ160" s="930">
        <f t="shared" si="157"/>
        <v>0</v>
      </c>
      <c r="BA160" s="930">
        <f t="shared" si="157"/>
        <v>0</v>
      </c>
      <c r="BB160" s="930">
        <f t="shared" si="157"/>
        <v>0</v>
      </c>
      <c r="BC160" s="930">
        <f t="shared" si="157"/>
        <v>0</v>
      </c>
      <c r="BD160" s="930">
        <f t="shared" si="157"/>
        <v>0</v>
      </c>
      <c r="BE160" s="930">
        <f t="shared" si="157"/>
        <v>0</v>
      </c>
      <c r="BF160" s="930">
        <f t="shared" si="157"/>
        <v>0</v>
      </c>
      <c r="BG160" s="930">
        <f t="shared" si="157"/>
        <v>0</v>
      </c>
      <c r="BH160" s="930">
        <f t="shared" si="157"/>
        <v>0</v>
      </c>
      <c r="BI160" s="930">
        <f t="shared" si="157"/>
        <v>0</v>
      </c>
      <c r="BJ160" s="930">
        <f t="shared" si="157"/>
        <v>0</v>
      </c>
      <c r="BK160" s="930">
        <f t="shared" si="157"/>
        <v>0</v>
      </c>
      <c r="BL160" s="930">
        <f t="shared" si="157"/>
        <v>0</v>
      </c>
      <c r="BM160" s="930">
        <f t="shared" si="157"/>
        <v>0</v>
      </c>
      <c r="BN160" s="930">
        <f t="shared" si="157"/>
        <v>0</v>
      </c>
      <c r="BO160" s="930">
        <f t="shared" si="157"/>
        <v>0</v>
      </c>
      <c r="BP160" s="930">
        <f t="shared" si="157"/>
        <v>0</v>
      </c>
      <c r="BQ160" s="930">
        <f t="shared" si="157"/>
        <v>0</v>
      </c>
      <c r="BR160" s="930">
        <f t="shared" si="157"/>
        <v>0</v>
      </c>
      <c r="BS160" s="930">
        <f t="shared" si="157"/>
        <v>0</v>
      </c>
      <c r="BT160" s="930">
        <f t="shared" si="157"/>
        <v>0</v>
      </c>
      <c r="BU160" s="930">
        <f t="shared" si="157"/>
        <v>0</v>
      </c>
      <c r="BV160" s="930">
        <f t="shared" si="157"/>
        <v>0</v>
      </c>
      <c r="BW160" s="930">
        <f t="shared" si="157"/>
        <v>0</v>
      </c>
      <c r="BX160" s="930">
        <f t="shared" si="158"/>
        <v>0</v>
      </c>
      <c r="BY160" s="930">
        <f t="shared" si="158"/>
        <v>0</v>
      </c>
      <c r="BZ160" s="930">
        <f t="shared" si="158"/>
        <v>0</v>
      </c>
      <c r="CA160" s="930">
        <f t="shared" si="158"/>
        <v>0</v>
      </c>
      <c r="CB160" s="930">
        <f t="shared" si="158"/>
        <v>0</v>
      </c>
      <c r="CC160" s="930">
        <f t="shared" si="158"/>
        <v>0</v>
      </c>
      <c r="CD160" s="930">
        <f t="shared" si="158"/>
        <v>0</v>
      </c>
      <c r="CE160" s="930">
        <f t="shared" si="158"/>
        <v>0</v>
      </c>
      <c r="CF160" s="930">
        <f t="shared" si="158"/>
        <v>0</v>
      </c>
      <c r="CG160" s="930">
        <f t="shared" si="158"/>
        <v>0</v>
      </c>
      <c r="CH160" s="930">
        <f t="shared" si="158"/>
        <v>0</v>
      </c>
      <c r="CI160" s="930">
        <f t="shared" si="158"/>
        <v>0</v>
      </c>
      <c r="CJ160" s="930">
        <f t="shared" si="158"/>
        <v>0</v>
      </c>
      <c r="CK160" s="930">
        <f t="shared" si="158"/>
        <v>0</v>
      </c>
      <c r="CL160" s="930">
        <f t="shared" si="158"/>
        <v>0</v>
      </c>
      <c r="CM160" s="930">
        <f t="shared" si="158"/>
        <v>0</v>
      </c>
      <c r="CN160" s="930">
        <f t="shared" si="158"/>
        <v>0</v>
      </c>
      <c r="CO160" s="930">
        <f t="shared" si="158"/>
        <v>0</v>
      </c>
      <c r="CP160" s="930">
        <f t="shared" si="158"/>
        <v>0</v>
      </c>
      <c r="CQ160" s="930">
        <f t="shared" si="158"/>
        <v>0</v>
      </c>
      <c r="CR160" s="930">
        <f t="shared" si="158"/>
        <v>0</v>
      </c>
      <c r="CS160" s="930">
        <f t="shared" si="158"/>
        <v>0</v>
      </c>
      <c r="CT160" s="930">
        <f t="shared" si="158"/>
        <v>0</v>
      </c>
      <c r="CU160" s="930">
        <f t="shared" si="158"/>
        <v>0</v>
      </c>
      <c r="CV160" s="930">
        <f t="shared" si="158"/>
        <v>0</v>
      </c>
      <c r="CW160" s="930">
        <f t="shared" si="158"/>
        <v>0</v>
      </c>
      <c r="CX160" s="930">
        <f t="shared" si="158"/>
        <v>0</v>
      </c>
      <c r="CY160" s="930">
        <f t="shared" si="158"/>
        <v>0</v>
      </c>
      <c r="CZ160" s="930">
        <f t="shared" si="158"/>
        <v>0</v>
      </c>
      <c r="DA160" s="930">
        <f t="shared" si="158"/>
        <v>0</v>
      </c>
      <c r="DB160" s="930">
        <f t="shared" si="158"/>
        <v>0</v>
      </c>
      <c r="DC160" s="930">
        <f t="shared" si="158"/>
        <v>0</v>
      </c>
      <c r="DD160" s="930">
        <f t="shared" si="158"/>
        <v>0</v>
      </c>
      <c r="DE160" s="930">
        <f t="shared" si="158"/>
        <v>0</v>
      </c>
      <c r="DF160" s="930">
        <f t="shared" si="158"/>
        <v>0</v>
      </c>
      <c r="DG160" s="930">
        <f t="shared" si="158"/>
        <v>0</v>
      </c>
      <c r="DH160" s="930">
        <f t="shared" si="158"/>
        <v>0</v>
      </c>
      <c r="DI160" s="930">
        <f t="shared" si="158"/>
        <v>0</v>
      </c>
      <c r="DJ160" s="930">
        <f t="shared" si="158"/>
        <v>0</v>
      </c>
      <c r="DK160" s="930">
        <f t="shared" si="158"/>
        <v>0</v>
      </c>
      <c r="DL160" s="930">
        <f t="shared" si="158"/>
        <v>0</v>
      </c>
      <c r="DM160" s="930">
        <f t="shared" si="158"/>
        <v>0</v>
      </c>
      <c r="DN160" s="930">
        <f t="shared" si="158"/>
        <v>0</v>
      </c>
      <c r="DO160" s="930">
        <f t="shared" si="158"/>
        <v>0</v>
      </c>
      <c r="DP160" s="930">
        <f t="shared" si="158"/>
        <v>0</v>
      </c>
      <c r="DQ160" s="930">
        <f t="shared" si="158"/>
        <v>0</v>
      </c>
      <c r="DR160" s="930">
        <f t="shared" si="158"/>
        <v>0</v>
      </c>
      <c r="DS160" s="930">
        <f t="shared" si="158"/>
        <v>0</v>
      </c>
      <c r="DT160" s="930">
        <f t="shared" si="158"/>
        <v>0</v>
      </c>
      <c r="DU160" s="930">
        <f t="shared" si="158"/>
        <v>0</v>
      </c>
      <c r="DV160" s="930">
        <f t="shared" si="158"/>
        <v>0</v>
      </c>
      <c r="DW160" s="930">
        <f t="shared" si="158"/>
        <v>0</v>
      </c>
      <c r="DX160" s="930">
        <f t="shared" si="158"/>
        <v>0</v>
      </c>
      <c r="DY160" s="930">
        <f t="shared" si="158"/>
        <v>0</v>
      </c>
      <c r="DZ160" s="930">
        <f t="shared" si="158"/>
        <v>0</v>
      </c>
      <c r="EA160" s="930">
        <f t="shared" si="158"/>
        <v>0</v>
      </c>
      <c r="EB160" s="930">
        <f t="shared" si="158"/>
        <v>0</v>
      </c>
      <c r="EC160" s="930">
        <f t="shared" si="158"/>
        <v>0</v>
      </c>
      <c r="ED160" s="930">
        <f t="shared" si="158"/>
        <v>0</v>
      </c>
      <c r="EE160" s="930">
        <f t="shared" si="158"/>
        <v>0</v>
      </c>
      <c r="EF160" s="930">
        <f t="shared" si="158"/>
        <v>0</v>
      </c>
      <c r="EG160" s="930">
        <f t="shared" si="158"/>
        <v>0</v>
      </c>
      <c r="EH160" s="930">
        <f t="shared" si="158"/>
        <v>0</v>
      </c>
      <c r="EI160" s="930">
        <f t="shared" si="158"/>
        <v>0</v>
      </c>
      <c r="EJ160" s="930">
        <f t="shared" si="159"/>
        <v>0</v>
      </c>
      <c r="EK160" s="930">
        <f t="shared" si="159"/>
        <v>0</v>
      </c>
      <c r="EL160" s="930">
        <f t="shared" si="159"/>
        <v>0</v>
      </c>
      <c r="EM160" s="930">
        <f t="shared" si="159"/>
        <v>0</v>
      </c>
      <c r="EN160" s="930">
        <f t="shared" si="159"/>
        <v>0</v>
      </c>
      <c r="EO160" s="930">
        <f t="shared" si="159"/>
        <v>0</v>
      </c>
      <c r="EP160" s="930">
        <f t="shared" si="159"/>
        <v>0</v>
      </c>
      <c r="EQ160" s="930">
        <f t="shared" si="159"/>
        <v>0</v>
      </c>
      <c r="ER160" s="930">
        <f t="shared" si="159"/>
        <v>0</v>
      </c>
      <c r="ES160" s="930">
        <f t="shared" si="159"/>
        <v>0</v>
      </c>
      <c r="ET160" s="930">
        <f t="shared" si="159"/>
        <v>0</v>
      </c>
      <c r="EU160" s="930">
        <f t="shared" si="159"/>
        <v>0</v>
      </c>
      <c r="EV160" s="930">
        <f t="shared" si="159"/>
        <v>0</v>
      </c>
      <c r="EW160" s="930">
        <f t="shared" si="159"/>
        <v>0</v>
      </c>
      <c r="EX160" s="930">
        <f t="shared" si="159"/>
        <v>0</v>
      </c>
      <c r="EY160" s="930">
        <f t="shared" si="159"/>
        <v>0</v>
      </c>
      <c r="EZ160" s="930">
        <f t="shared" si="159"/>
        <v>0</v>
      </c>
      <c r="FA160" s="930">
        <f t="shared" si="159"/>
        <v>0</v>
      </c>
      <c r="FB160" s="930">
        <f t="shared" si="159"/>
        <v>0</v>
      </c>
      <c r="FC160" s="930">
        <f t="shared" si="159"/>
        <v>0</v>
      </c>
      <c r="FD160" s="930">
        <f t="shared" si="159"/>
        <v>0</v>
      </c>
      <c r="FE160" s="930">
        <f t="shared" si="159"/>
        <v>0</v>
      </c>
      <c r="FF160" s="930">
        <f t="shared" si="159"/>
        <v>0</v>
      </c>
      <c r="FG160" s="930">
        <f t="shared" si="159"/>
        <v>0</v>
      </c>
      <c r="FH160" s="930">
        <f t="shared" si="159"/>
        <v>0</v>
      </c>
      <c r="FI160" s="930">
        <f t="shared" si="159"/>
        <v>0</v>
      </c>
      <c r="FJ160" s="930">
        <f t="shared" si="159"/>
        <v>0</v>
      </c>
      <c r="FK160" s="930">
        <f t="shared" si="159"/>
        <v>0</v>
      </c>
      <c r="FL160" s="930">
        <f t="shared" si="159"/>
        <v>0</v>
      </c>
      <c r="FM160" s="930">
        <f t="shared" si="159"/>
        <v>0</v>
      </c>
      <c r="FN160" s="930">
        <f t="shared" si="159"/>
        <v>0</v>
      </c>
      <c r="FO160" s="930">
        <f t="shared" si="159"/>
        <v>0</v>
      </c>
      <c r="FP160" s="930">
        <f t="shared" si="159"/>
        <v>0</v>
      </c>
      <c r="FQ160" s="930">
        <f t="shared" si="159"/>
        <v>0</v>
      </c>
      <c r="FR160" s="930">
        <f t="shared" si="159"/>
        <v>0</v>
      </c>
      <c r="FS160" s="930">
        <f t="shared" si="159"/>
        <v>0</v>
      </c>
      <c r="FT160" s="930">
        <f t="shared" si="159"/>
        <v>0</v>
      </c>
      <c r="FU160" s="930">
        <f t="shared" si="159"/>
        <v>0</v>
      </c>
      <c r="FV160" s="930">
        <f t="shared" si="159"/>
        <v>0</v>
      </c>
      <c r="FW160" s="930">
        <f t="shared" si="159"/>
        <v>0</v>
      </c>
      <c r="FX160" s="930">
        <f t="shared" si="159"/>
        <v>0</v>
      </c>
      <c r="FY160" s="930">
        <f t="shared" si="159"/>
        <v>0</v>
      </c>
      <c r="FZ160" s="930">
        <f t="shared" si="159"/>
        <v>0</v>
      </c>
      <c r="GA160" s="930">
        <f t="shared" si="159"/>
        <v>0</v>
      </c>
      <c r="GB160" s="930">
        <f t="shared" si="159"/>
        <v>0</v>
      </c>
      <c r="GC160" s="930">
        <f t="shared" si="159"/>
        <v>0</v>
      </c>
      <c r="GD160" s="930">
        <f t="shared" si="159"/>
        <v>0</v>
      </c>
      <c r="GE160" s="930">
        <f t="shared" si="159"/>
        <v>0</v>
      </c>
      <c r="GF160" s="930">
        <f t="shared" si="159"/>
        <v>0</v>
      </c>
      <c r="GG160" s="930">
        <f t="shared" si="159"/>
        <v>0</v>
      </c>
      <c r="GH160" s="930">
        <f t="shared" si="159"/>
        <v>0</v>
      </c>
      <c r="GI160" s="930">
        <f t="shared" si="159"/>
        <v>0</v>
      </c>
      <c r="GJ160" s="930">
        <f t="shared" si="159"/>
        <v>0</v>
      </c>
      <c r="GK160" s="930">
        <f t="shared" si="159"/>
        <v>0</v>
      </c>
      <c r="GL160" s="930">
        <f t="shared" si="159"/>
        <v>0</v>
      </c>
      <c r="GM160" s="930">
        <f t="shared" si="159"/>
        <v>0</v>
      </c>
      <c r="GN160" s="930">
        <f t="shared" si="159"/>
        <v>0</v>
      </c>
      <c r="GO160" s="930">
        <f t="shared" si="159"/>
        <v>0</v>
      </c>
      <c r="GP160" s="930">
        <f t="shared" si="159"/>
        <v>0</v>
      </c>
      <c r="GQ160" s="930">
        <f t="shared" si="159"/>
        <v>0</v>
      </c>
      <c r="GR160" s="930">
        <f t="shared" si="159"/>
        <v>0</v>
      </c>
      <c r="GS160" s="930">
        <f t="shared" si="159"/>
        <v>0</v>
      </c>
      <c r="GT160" s="930">
        <f t="shared" si="159"/>
        <v>0</v>
      </c>
      <c r="GU160" s="930">
        <f t="shared" si="159"/>
        <v>0</v>
      </c>
      <c r="GV160" s="930">
        <f t="shared" si="160"/>
        <v>0</v>
      </c>
      <c r="GW160" s="930">
        <f t="shared" si="160"/>
        <v>0</v>
      </c>
      <c r="GX160" s="930">
        <f t="shared" si="160"/>
        <v>0</v>
      </c>
      <c r="GY160" s="930">
        <f t="shared" si="160"/>
        <v>0</v>
      </c>
      <c r="GZ160" s="930">
        <f t="shared" si="160"/>
        <v>0</v>
      </c>
      <c r="HA160" s="930">
        <f t="shared" si="160"/>
        <v>0</v>
      </c>
      <c r="HB160" s="930">
        <f t="shared" si="160"/>
        <v>0</v>
      </c>
      <c r="HC160" s="930">
        <f t="shared" si="160"/>
        <v>0</v>
      </c>
      <c r="HD160" s="930">
        <f t="shared" si="160"/>
        <v>0</v>
      </c>
      <c r="HE160" s="930">
        <f t="shared" si="160"/>
        <v>0</v>
      </c>
      <c r="HF160" s="930">
        <f t="shared" si="160"/>
        <v>0</v>
      </c>
      <c r="HG160" s="930">
        <f t="shared" si="160"/>
        <v>0</v>
      </c>
      <c r="HH160" s="930">
        <f t="shared" si="160"/>
        <v>0</v>
      </c>
      <c r="HI160" s="930">
        <f t="shared" si="160"/>
        <v>0</v>
      </c>
      <c r="HJ160" s="930">
        <f t="shared" si="160"/>
        <v>0</v>
      </c>
      <c r="HK160" s="930">
        <f t="shared" si="160"/>
        <v>0</v>
      </c>
      <c r="HL160" s="930">
        <f t="shared" si="160"/>
        <v>0</v>
      </c>
      <c r="HM160" s="930">
        <f t="shared" si="160"/>
        <v>0</v>
      </c>
      <c r="HN160" s="930">
        <f t="shared" si="160"/>
        <v>0</v>
      </c>
      <c r="HO160" s="930">
        <f t="shared" si="160"/>
        <v>0</v>
      </c>
      <c r="HP160" s="930">
        <f t="shared" si="160"/>
        <v>0</v>
      </c>
      <c r="HQ160" s="930">
        <f t="shared" si="160"/>
        <v>0</v>
      </c>
      <c r="HR160" s="930">
        <f t="shared" si="160"/>
        <v>0</v>
      </c>
      <c r="HS160" s="930">
        <f t="shared" si="160"/>
        <v>0</v>
      </c>
      <c r="HT160" s="930">
        <f t="shared" si="160"/>
        <v>0</v>
      </c>
      <c r="HU160" s="930">
        <f t="shared" si="160"/>
        <v>0</v>
      </c>
      <c r="HV160" s="930">
        <f t="shared" si="160"/>
        <v>0</v>
      </c>
      <c r="HW160" s="930">
        <f t="shared" si="160"/>
        <v>0</v>
      </c>
      <c r="HX160" s="930">
        <f t="shared" si="160"/>
        <v>0</v>
      </c>
      <c r="HY160" s="930">
        <f t="shared" si="160"/>
        <v>0</v>
      </c>
      <c r="HZ160" s="930">
        <f t="shared" si="160"/>
        <v>0</v>
      </c>
      <c r="IA160" s="930">
        <f t="shared" si="160"/>
        <v>0</v>
      </c>
      <c r="IB160" s="930">
        <f t="shared" si="160"/>
        <v>0</v>
      </c>
      <c r="IC160" s="930">
        <f t="shared" si="160"/>
        <v>0</v>
      </c>
      <c r="ID160" s="930">
        <f t="shared" si="160"/>
        <v>0</v>
      </c>
      <c r="IE160" s="930">
        <f t="shared" si="160"/>
        <v>0</v>
      </c>
      <c r="IF160" s="930">
        <f t="shared" si="160"/>
        <v>0</v>
      </c>
      <c r="IG160" s="930">
        <f t="shared" si="160"/>
        <v>0</v>
      </c>
      <c r="IH160" s="930">
        <f t="shared" si="160"/>
        <v>0</v>
      </c>
      <c r="II160" s="930">
        <f t="shared" si="160"/>
        <v>0</v>
      </c>
      <c r="IJ160" s="930">
        <f t="shared" si="160"/>
        <v>0</v>
      </c>
      <c r="IK160" s="930">
        <f t="shared" si="160"/>
        <v>0</v>
      </c>
      <c r="IL160" s="930">
        <f t="shared" si="160"/>
        <v>0</v>
      </c>
      <c r="IM160" s="930">
        <f t="shared" si="160"/>
        <v>0</v>
      </c>
      <c r="IN160" s="930">
        <f t="shared" si="160"/>
        <v>0</v>
      </c>
      <c r="IO160" s="930">
        <f t="shared" si="160"/>
        <v>0</v>
      </c>
      <c r="IP160" s="930">
        <f t="shared" si="160"/>
        <v>0</v>
      </c>
      <c r="IQ160" s="930">
        <f t="shared" si="160"/>
        <v>0</v>
      </c>
      <c r="IR160" s="930">
        <f t="shared" si="160"/>
        <v>0</v>
      </c>
      <c r="IS160" s="930">
        <f t="shared" si="160"/>
        <v>0</v>
      </c>
      <c r="IT160" s="930">
        <f t="shared" si="160"/>
        <v>0</v>
      </c>
      <c r="IU160" s="930">
        <f t="shared" si="160"/>
        <v>0</v>
      </c>
      <c r="IV160" s="930">
        <f t="shared" si="160"/>
        <v>0</v>
      </c>
      <c r="IW160" s="930">
        <f t="shared" si="160"/>
        <v>0</v>
      </c>
      <c r="IX160" s="930">
        <f t="shared" si="160"/>
        <v>0</v>
      </c>
      <c r="IY160" s="930">
        <f t="shared" si="160"/>
        <v>0</v>
      </c>
      <c r="IZ160" s="930">
        <f t="shared" si="160"/>
        <v>0</v>
      </c>
      <c r="JA160" s="930">
        <f t="shared" si="160"/>
        <v>0</v>
      </c>
      <c r="JB160" s="930">
        <f t="shared" si="160"/>
        <v>0</v>
      </c>
      <c r="JC160" s="930">
        <f t="shared" si="160"/>
        <v>0</v>
      </c>
      <c r="JD160" s="930">
        <f t="shared" si="160"/>
        <v>0</v>
      </c>
      <c r="JE160" s="930">
        <f t="shared" si="160"/>
        <v>0</v>
      </c>
      <c r="JF160" s="930">
        <f t="shared" si="160"/>
        <v>0</v>
      </c>
      <c r="JG160" s="930">
        <f t="shared" si="160"/>
        <v>0</v>
      </c>
      <c r="JH160" s="930">
        <f t="shared" si="161"/>
        <v>0</v>
      </c>
      <c r="JI160" s="930">
        <f t="shared" si="161"/>
        <v>0</v>
      </c>
      <c r="JJ160" s="930">
        <f t="shared" si="161"/>
        <v>0</v>
      </c>
      <c r="JK160" s="930">
        <f t="shared" si="161"/>
        <v>0</v>
      </c>
      <c r="JL160" s="930">
        <f t="shared" si="161"/>
        <v>0</v>
      </c>
      <c r="JM160" s="930">
        <f t="shared" si="161"/>
        <v>0</v>
      </c>
      <c r="JN160" s="930">
        <f t="shared" si="161"/>
        <v>0</v>
      </c>
      <c r="JO160" s="930">
        <f t="shared" si="161"/>
        <v>0</v>
      </c>
      <c r="JP160" s="930">
        <f t="shared" si="161"/>
        <v>0</v>
      </c>
      <c r="JQ160" s="930">
        <f t="shared" si="161"/>
        <v>0</v>
      </c>
      <c r="JR160" s="930">
        <f t="shared" si="161"/>
        <v>0</v>
      </c>
      <c r="JS160" s="930">
        <f t="shared" si="161"/>
        <v>0</v>
      </c>
      <c r="JT160" s="930">
        <f t="shared" si="161"/>
        <v>0</v>
      </c>
      <c r="JU160" s="930">
        <f t="shared" si="161"/>
        <v>0</v>
      </c>
      <c r="JV160" s="930">
        <f t="shared" si="161"/>
        <v>0</v>
      </c>
      <c r="JW160" s="930">
        <f t="shared" si="161"/>
        <v>0</v>
      </c>
      <c r="JX160" s="930">
        <f t="shared" si="161"/>
        <v>0</v>
      </c>
      <c r="JY160" s="930">
        <f t="shared" si="161"/>
        <v>0</v>
      </c>
      <c r="JZ160" s="930">
        <f t="shared" si="161"/>
        <v>0</v>
      </c>
      <c r="KA160" s="930">
        <f t="shared" si="161"/>
        <v>0</v>
      </c>
      <c r="KB160" s="930">
        <f t="shared" si="161"/>
        <v>0</v>
      </c>
      <c r="KC160" s="930">
        <f t="shared" si="161"/>
        <v>0</v>
      </c>
      <c r="KD160" s="930">
        <f t="shared" si="161"/>
        <v>0</v>
      </c>
      <c r="KE160" s="930">
        <f t="shared" si="161"/>
        <v>0</v>
      </c>
      <c r="KF160" s="930">
        <f t="shared" si="161"/>
        <v>0</v>
      </c>
      <c r="KG160" s="930">
        <f t="shared" si="161"/>
        <v>0</v>
      </c>
      <c r="KH160" s="930">
        <f t="shared" si="161"/>
        <v>0</v>
      </c>
      <c r="KI160" s="930">
        <f t="shared" si="161"/>
        <v>0</v>
      </c>
      <c r="KJ160" s="930">
        <f t="shared" si="161"/>
        <v>0</v>
      </c>
      <c r="KK160" s="930">
        <f t="shared" si="161"/>
        <v>0</v>
      </c>
      <c r="KL160" s="930">
        <f t="shared" si="161"/>
        <v>0</v>
      </c>
      <c r="KM160" s="930">
        <f t="shared" si="161"/>
        <v>0</v>
      </c>
      <c r="KN160" s="930">
        <f t="shared" si="161"/>
        <v>0</v>
      </c>
      <c r="KO160" s="930">
        <f t="shared" si="161"/>
        <v>0</v>
      </c>
      <c r="KP160" s="930">
        <f t="shared" si="161"/>
        <v>0</v>
      </c>
      <c r="KQ160" s="930">
        <f t="shared" si="161"/>
        <v>0</v>
      </c>
      <c r="KR160" s="930">
        <f t="shared" si="161"/>
        <v>0</v>
      </c>
      <c r="KS160" s="930">
        <f t="shared" si="161"/>
        <v>0</v>
      </c>
      <c r="KT160" s="930">
        <f t="shared" si="161"/>
        <v>0</v>
      </c>
      <c r="KU160" s="930">
        <f t="shared" si="161"/>
        <v>0</v>
      </c>
      <c r="KV160" s="930">
        <f t="shared" si="161"/>
        <v>0</v>
      </c>
      <c r="KW160" s="930">
        <f t="shared" si="161"/>
        <v>0</v>
      </c>
      <c r="KX160" s="930">
        <f t="shared" si="161"/>
        <v>0</v>
      </c>
      <c r="KY160" s="930">
        <f t="shared" si="161"/>
        <v>0</v>
      </c>
      <c r="KZ160" s="930">
        <f t="shared" si="161"/>
        <v>0</v>
      </c>
      <c r="LA160" s="930">
        <f t="shared" si="161"/>
        <v>0</v>
      </c>
      <c r="LB160" s="930">
        <f t="shared" si="161"/>
        <v>0</v>
      </c>
      <c r="LC160" s="930">
        <f t="shared" si="161"/>
        <v>0</v>
      </c>
      <c r="LD160" s="930">
        <f t="shared" si="161"/>
        <v>0</v>
      </c>
      <c r="LE160" s="930">
        <f t="shared" si="161"/>
        <v>0</v>
      </c>
      <c r="LF160" s="930">
        <f t="shared" si="161"/>
        <v>0</v>
      </c>
      <c r="LG160" s="930">
        <f t="shared" si="161"/>
        <v>0</v>
      </c>
      <c r="LH160" s="930">
        <f t="shared" si="161"/>
        <v>0</v>
      </c>
      <c r="LI160" s="930">
        <f t="shared" si="161"/>
        <v>0</v>
      </c>
      <c r="LJ160" s="930">
        <f t="shared" si="161"/>
        <v>0</v>
      </c>
      <c r="LK160" s="930">
        <f t="shared" si="161"/>
        <v>0</v>
      </c>
      <c r="LL160" s="930">
        <f t="shared" si="161"/>
        <v>0</v>
      </c>
      <c r="LM160" s="930">
        <f t="shared" si="161"/>
        <v>0</v>
      </c>
      <c r="LN160" s="930">
        <f t="shared" si="161"/>
        <v>0</v>
      </c>
      <c r="LO160" s="930">
        <f t="shared" si="161"/>
        <v>0</v>
      </c>
      <c r="LP160" s="930">
        <f t="shared" si="161"/>
        <v>0</v>
      </c>
      <c r="LQ160" s="930">
        <f t="shared" si="161"/>
        <v>0</v>
      </c>
      <c r="LR160" s="930">
        <f t="shared" si="161"/>
        <v>0</v>
      </c>
      <c r="LS160" s="930">
        <f t="shared" si="161"/>
        <v>0</v>
      </c>
      <c r="LT160" s="930">
        <f t="shared" si="162"/>
        <v>0</v>
      </c>
      <c r="LU160" s="930">
        <f t="shared" si="162"/>
        <v>0</v>
      </c>
      <c r="LV160" s="930">
        <f t="shared" si="162"/>
        <v>0</v>
      </c>
      <c r="LW160" s="930">
        <f t="shared" si="162"/>
        <v>0</v>
      </c>
      <c r="LX160" s="930">
        <f t="shared" si="162"/>
        <v>0</v>
      </c>
      <c r="LY160" s="930">
        <f t="shared" si="162"/>
        <v>0</v>
      </c>
      <c r="LZ160" s="930">
        <f t="shared" si="162"/>
        <v>0</v>
      </c>
      <c r="MA160" s="930">
        <f t="shared" si="162"/>
        <v>0</v>
      </c>
      <c r="MB160" s="930">
        <f t="shared" si="162"/>
        <v>0</v>
      </c>
      <c r="MC160" s="930">
        <f t="shared" si="162"/>
        <v>0</v>
      </c>
      <c r="MD160" s="930">
        <f t="shared" si="162"/>
        <v>0</v>
      </c>
      <c r="ME160" s="930">
        <f t="shared" si="162"/>
        <v>0</v>
      </c>
      <c r="MF160" s="930">
        <f t="shared" si="162"/>
        <v>0</v>
      </c>
      <c r="MG160" s="930">
        <f t="shared" si="162"/>
        <v>0</v>
      </c>
      <c r="MH160" s="930">
        <f t="shared" si="162"/>
        <v>0</v>
      </c>
      <c r="MI160" s="930">
        <f t="shared" si="162"/>
        <v>0</v>
      </c>
      <c r="MJ160" s="930">
        <f t="shared" si="162"/>
        <v>0</v>
      </c>
      <c r="MK160" s="930">
        <f t="shared" si="162"/>
        <v>0</v>
      </c>
      <c r="ML160" s="930">
        <f t="shared" si="162"/>
        <v>0</v>
      </c>
      <c r="MM160" s="930">
        <f t="shared" si="162"/>
        <v>0</v>
      </c>
      <c r="MN160" s="930">
        <f t="shared" si="162"/>
        <v>0</v>
      </c>
      <c r="MO160" s="930">
        <f t="shared" si="162"/>
        <v>0</v>
      </c>
      <c r="MP160" s="930">
        <f t="shared" si="162"/>
        <v>0</v>
      </c>
      <c r="MQ160" s="930">
        <f t="shared" si="162"/>
        <v>0</v>
      </c>
      <c r="MR160" s="930">
        <f t="shared" si="162"/>
        <v>0</v>
      </c>
      <c r="MS160" s="930">
        <f t="shared" si="162"/>
        <v>0</v>
      </c>
      <c r="MT160" s="930">
        <f t="shared" si="162"/>
        <v>0</v>
      </c>
      <c r="MU160" s="930">
        <f t="shared" si="162"/>
        <v>0</v>
      </c>
      <c r="MV160" s="930">
        <f t="shared" si="162"/>
        <v>0</v>
      </c>
      <c r="MW160" s="930">
        <f t="shared" si="162"/>
        <v>0</v>
      </c>
      <c r="MX160" s="930">
        <f t="shared" si="162"/>
        <v>0</v>
      </c>
      <c r="MY160" s="930">
        <f t="shared" si="162"/>
        <v>0</v>
      </c>
      <c r="MZ160" s="930">
        <f t="shared" si="162"/>
        <v>0</v>
      </c>
      <c r="NA160" s="930">
        <f t="shared" si="162"/>
        <v>0</v>
      </c>
      <c r="NB160" s="930">
        <f t="shared" si="162"/>
        <v>0</v>
      </c>
      <c r="NC160" s="930">
        <f t="shared" si="162"/>
        <v>0</v>
      </c>
      <c r="ND160" s="930">
        <f t="shared" si="162"/>
        <v>0</v>
      </c>
      <c r="NE160" s="930">
        <f t="shared" si="162"/>
        <v>0</v>
      </c>
      <c r="NF160" s="930">
        <f t="shared" si="162"/>
        <v>0</v>
      </c>
      <c r="NG160" s="930">
        <f t="shared" si="162"/>
        <v>0</v>
      </c>
      <c r="NH160" s="930">
        <f t="shared" si="162"/>
        <v>0</v>
      </c>
      <c r="NI160" s="930">
        <f t="shared" si="162"/>
        <v>0</v>
      </c>
      <c r="NJ160" s="930">
        <f t="shared" si="162"/>
        <v>0</v>
      </c>
      <c r="NK160" s="930">
        <f t="shared" si="162"/>
        <v>0</v>
      </c>
      <c r="NL160" s="930">
        <f t="shared" si="162"/>
        <v>0</v>
      </c>
      <c r="NM160" s="930">
        <f t="shared" si="162"/>
        <v>0</v>
      </c>
      <c r="NN160" s="930">
        <f t="shared" si="162"/>
        <v>0</v>
      </c>
      <c r="NO160" s="930">
        <f t="shared" si="162"/>
        <v>0</v>
      </c>
      <c r="NP160" s="930">
        <f t="shared" si="162"/>
        <v>0</v>
      </c>
      <c r="NQ160" s="930">
        <f t="shared" si="162"/>
        <v>0</v>
      </c>
      <c r="NR160" s="930">
        <f t="shared" si="162"/>
        <v>0</v>
      </c>
      <c r="NS160" s="930">
        <f t="shared" si="162"/>
        <v>0</v>
      </c>
      <c r="NT160" s="930">
        <f t="shared" si="162"/>
        <v>0</v>
      </c>
      <c r="NU160" s="930">
        <f t="shared" si="162"/>
        <v>0</v>
      </c>
      <c r="NV160" s="930">
        <f t="shared" si="162"/>
        <v>0</v>
      </c>
      <c r="NW160" s="930">
        <f t="shared" si="162"/>
        <v>0</v>
      </c>
      <c r="NX160" s="930">
        <f t="shared" si="162"/>
        <v>0</v>
      </c>
      <c r="NY160" s="930">
        <f t="shared" si="162"/>
        <v>0</v>
      </c>
      <c r="NZ160" s="930">
        <f t="shared" si="162"/>
        <v>0</v>
      </c>
      <c r="OA160" s="930">
        <f t="shared" si="162"/>
        <v>0</v>
      </c>
      <c r="OB160" s="930">
        <f t="shared" si="162"/>
        <v>0</v>
      </c>
      <c r="OC160" s="930">
        <f t="shared" si="162"/>
        <v>0</v>
      </c>
      <c r="OD160" s="930">
        <f t="shared" si="162"/>
        <v>0</v>
      </c>
      <c r="OE160" s="930">
        <f t="shared" si="162"/>
        <v>0</v>
      </c>
      <c r="OF160" s="930">
        <f t="shared" si="163"/>
        <v>0</v>
      </c>
      <c r="OG160" s="930">
        <f t="shared" si="163"/>
        <v>0</v>
      </c>
      <c r="OH160" s="930">
        <f t="shared" si="163"/>
        <v>0</v>
      </c>
      <c r="OI160" s="930">
        <f t="shared" si="163"/>
        <v>0</v>
      </c>
      <c r="OJ160" s="930">
        <f t="shared" si="163"/>
        <v>0</v>
      </c>
      <c r="OK160" s="930">
        <f t="shared" si="163"/>
        <v>0</v>
      </c>
      <c r="OL160" s="930">
        <f t="shared" si="163"/>
        <v>0</v>
      </c>
      <c r="OM160" s="930">
        <f t="shared" si="163"/>
        <v>0</v>
      </c>
      <c r="ON160" s="930">
        <f t="shared" si="163"/>
        <v>0</v>
      </c>
      <c r="OO160" s="930">
        <f t="shared" si="163"/>
        <v>0</v>
      </c>
      <c r="OP160" s="930">
        <f t="shared" si="163"/>
        <v>0</v>
      </c>
      <c r="OQ160" s="930">
        <f t="shared" si="163"/>
        <v>0</v>
      </c>
      <c r="OR160" s="930">
        <f t="shared" si="163"/>
        <v>0</v>
      </c>
      <c r="OS160" s="930">
        <f t="shared" si="163"/>
        <v>0</v>
      </c>
      <c r="OT160" s="930">
        <f t="shared" si="163"/>
        <v>0</v>
      </c>
      <c r="OU160" s="930">
        <f t="shared" si="163"/>
        <v>0</v>
      </c>
      <c r="OV160" s="930">
        <f t="shared" si="163"/>
        <v>0</v>
      </c>
      <c r="OW160" s="930">
        <f t="shared" si="163"/>
        <v>0</v>
      </c>
      <c r="OX160" s="930">
        <f t="shared" si="163"/>
        <v>0</v>
      </c>
      <c r="OY160" s="930">
        <f t="shared" si="163"/>
        <v>0</v>
      </c>
      <c r="OZ160" s="930">
        <f t="shared" si="163"/>
        <v>0</v>
      </c>
      <c r="PA160" s="930">
        <f t="shared" si="163"/>
        <v>0</v>
      </c>
      <c r="PB160" s="930">
        <f t="shared" si="163"/>
        <v>0</v>
      </c>
      <c r="PC160" s="930">
        <f t="shared" si="163"/>
        <v>0</v>
      </c>
      <c r="PD160" s="930">
        <f t="shared" si="163"/>
        <v>0</v>
      </c>
      <c r="PE160" s="930">
        <f t="shared" si="163"/>
        <v>0</v>
      </c>
      <c r="PF160" s="930">
        <f t="shared" si="163"/>
        <v>0</v>
      </c>
      <c r="PG160" s="930">
        <f t="shared" si="163"/>
        <v>0</v>
      </c>
      <c r="PH160" s="930">
        <f t="shared" si="163"/>
        <v>0</v>
      </c>
      <c r="PI160" s="930">
        <f t="shared" si="163"/>
        <v>0</v>
      </c>
      <c r="PJ160" s="930">
        <f t="shared" si="163"/>
        <v>0</v>
      </c>
      <c r="PK160" s="930">
        <f t="shared" si="163"/>
        <v>0</v>
      </c>
      <c r="PL160" s="930">
        <f t="shared" si="163"/>
        <v>0</v>
      </c>
      <c r="PM160" s="930">
        <f t="shared" si="163"/>
        <v>0</v>
      </c>
      <c r="PN160" s="930">
        <f t="shared" si="163"/>
        <v>0</v>
      </c>
      <c r="PO160" s="930">
        <f t="shared" si="163"/>
        <v>0</v>
      </c>
      <c r="PP160" s="930">
        <f t="shared" si="163"/>
        <v>0</v>
      </c>
      <c r="PQ160" s="930">
        <f t="shared" si="163"/>
        <v>0</v>
      </c>
      <c r="PR160" s="930">
        <f t="shared" si="163"/>
        <v>0</v>
      </c>
      <c r="PS160" s="930">
        <f t="shared" si="163"/>
        <v>0</v>
      </c>
      <c r="PT160" s="930">
        <f t="shared" si="163"/>
        <v>0</v>
      </c>
      <c r="PU160" s="930">
        <f t="shared" si="163"/>
        <v>0</v>
      </c>
      <c r="PV160" s="930">
        <f t="shared" si="163"/>
        <v>0</v>
      </c>
      <c r="PW160" s="930">
        <f t="shared" si="163"/>
        <v>0</v>
      </c>
      <c r="PX160" s="930">
        <f t="shared" si="163"/>
        <v>0</v>
      </c>
      <c r="PY160" s="930">
        <f t="shared" si="163"/>
        <v>0</v>
      </c>
      <c r="PZ160" s="930">
        <f t="shared" si="163"/>
        <v>0</v>
      </c>
      <c r="QA160" s="930">
        <f t="shared" si="163"/>
        <v>0</v>
      </c>
      <c r="QB160" s="930">
        <f t="shared" si="163"/>
        <v>0</v>
      </c>
      <c r="QC160" s="930">
        <f t="shared" si="163"/>
        <v>0</v>
      </c>
      <c r="QD160" s="930">
        <f t="shared" si="163"/>
        <v>0</v>
      </c>
      <c r="QE160" s="930">
        <f t="shared" si="163"/>
        <v>0</v>
      </c>
      <c r="QF160" s="930">
        <f t="shared" si="163"/>
        <v>0</v>
      </c>
      <c r="QG160" s="930">
        <f t="shared" si="163"/>
        <v>0</v>
      </c>
      <c r="QH160" s="930">
        <f t="shared" si="163"/>
        <v>0</v>
      </c>
      <c r="QI160" s="930">
        <f t="shared" si="163"/>
        <v>0</v>
      </c>
      <c r="QJ160" s="930">
        <f t="shared" si="163"/>
        <v>0</v>
      </c>
      <c r="QK160" s="930">
        <f t="shared" si="163"/>
        <v>0</v>
      </c>
      <c r="QL160" s="930">
        <f t="shared" si="163"/>
        <v>0</v>
      </c>
      <c r="QM160" s="930">
        <f t="shared" si="163"/>
        <v>0</v>
      </c>
      <c r="QN160" s="930">
        <f t="shared" si="163"/>
        <v>0</v>
      </c>
      <c r="QO160" s="930">
        <f t="shared" si="163"/>
        <v>0</v>
      </c>
      <c r="QP160" s="930">
        <f t="shared" si="163"/>
        <v>0</v>
      </c>
      <c r="QQ160" s="930">
        <f t="shared" si="163"/>
        <v>0</v>
      </c>
      <c r="QR160" s="930">
        <f t="shared" si="164"/>
        <v>0</v>
      </c>
      <c r="QS160" s="930">
        <f t="shared" si="164"/>
        <v>0</v>
      </c>
      <c r="QT160" s="930">
        <f t="shared" si="164"/>
        <v>0</v>
      </c>
      <c r="QU160" s="930">
        <f t="shared" si="164"/>
        <v>0</v>
      </c>
      <c r="QV160" s="930">
        <f t="shared" si="164"/>
        <v>0</v>
      </c>
      <c r="QW160" s="930">
        <f t="shared" si="164"/>
        <v>0</v>
      </c>
      <c r="QX160" s="930">
        <f t="shared" si="164"/>
        <v>0</v>
      </c>
      <c r="QY160" s="930">
        <f t="shared" si="164"/>
        <v>0</v>
      </c>
      <c r="QZ160" s="930">
        <f t="shared" si="164"/>
        <v>0</v>
      </c>
      <c r="RA160" s="930">
        <f t="shared" si="164"/>
        <v>0</v>
      </c>
      <c r="RB160" s="930">
        <f t="shared" si="164"/>
        <v>0</v>
      </c>
      <c r="RC160" s="930">
        <f t="shared" si="164"/>
        <v>0</v>
      </c>
      <c r="RD160" s="930">
        <f t="shared" si="164"/>
        <v>0</v>
      </c>
      <c r="RE160" s="930">
        <f t="shared" si="164"/>
        <v>0</v>
      </c>
      <c r="RF160" s="930">
        <f t="shared" si="164"/>
        <v>0</v>
      </c>
      <c r="RG160" s="930">
        <f t="shared" si="164"/>
        <v>0</v>
      </c>
      <c r="RH160" s="930">
        <f t="shared" si="164"/>
        <v>0</v>
      </c>
      <c r="RI160" s="930">
        <f t="shared" si="164"/>
        <v>0</v>
      </c>
      <c r="RJ160" s="930">
        <f t="shared" si="164"/>
        <v>0</v>
      </c>
      <c r="RK160" s="930">
        <f t="shared" si="164"/>
        <v>0</v>
      </c>
      <c r="RL160" s="930">
        <f t="shared" si="164"/>
        <v>0</v>
      </c>
      <c r="RM160" s="930">
        <f t="shared" si="164"/>
        <v>0</v>
      </c>
      <c r="RN160" s="930">
        <f t="shared" si="164"/>
        <v>0</v>
      </c>
      <c r="RO160" s="930">
        <f t="shared" si="164"/>
        <v>0</v>
      </c>
      <c r="RP160" s="930">
        <f t="shared" si="164"/>
        <v>0</v>
      </c>
      <c r="RQ160" s="930">
        <f t="shared" si="164"/>
        <v>0</v>
      </c>
      <c r="RR160" s="930">
        <f t="shared" si="164"/>
        <v>0</v>
      </c>
      <c r="RS160" s="930">
        <f t="shared" si="164"/>
        <v>0</v>
      </c>
      <c r="RT160" s="930">
        <f t="shared" si="164"/>
        <v>0</v>
      </c>
      <c r="RU160" s="930">
        <f t="shared" si="164"/>
        <v>0</v>
      </c>
      <c r="RV160" s="930">
        <f t="shared" si="164"/>
        <v>0</v>
      </c>
      <c r="RW160" s="930">
        <f t="shared" si="164"/>
        <v>0</v>
      </c>
      <c r="RX160" s="930">
        <f t="shared" si="164"/>
        <v>0</v>
      </c>
      <c r="RY160" s="930">
        <f t="shared" si="164"/>
        <v>0</v>
      </c>
      <c r="RZ160" s="930">
        <f t="shared" si="164"/>
        <v>0</v>
      </c>
      <c r="SA160" s="930">
        <f t="shared" si="164"/>
        <v>0</v>
      </c>
      <c r="SB160" s="930">
        <f t="shared" si="164"/>
        <v>0</v>
      </c>
      <c r="SC160" s="930">
        <f t="shared" si="164"/>
        <v>0</v>
      </c>
      <c r="SD160" s="930">
        <f t="shared" si="164"/>
        <v>0</v>
      </c>
      <c r="SE160" s="930">
        <f t="shared" si="164"/>
        <v>0</v>
      </c>
      <c r="SF160" s="930">
        <f t="shared" si="164"/>
        <v>0</v>
      </c>
      <c r="SG160" s="930">
        <f t="shared" si="164"/>
        <v>0</v>
      </c>
      <c r="SH160" s="930">
        <f t="shared" si="164"/>
        <v>0</v>
      </c>
      <c r="SI160" s="930">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921</v>
      </c>
      <c r="J161" s="570"/>
      <c r="K161" s="930">
        <f t="shared" si="165"/>
        <v>0</v>
      </c>
      <c r="L161" s="930">
        <f t="shared" si="165"/>
        <v>0</v>
      </c>
      <c r="M161" s="930">
        <f t="shared" si="165"/>
        <v>0</v>
      </c>
      <c r="N161" s="930">
        <f t="shared" si="165"/>
        <v>0</v>
      </c>
      <c r="O161" s="930">
        <f t="shared" si="165"/>
        <v>0</v>
      </c>
      <c r="P161" s="930">
        <f t="shared" si="165"/>
        <v>0</v>
      </c>
      <c r="Q161" s="930">
        <f t="shared" si="165"/>
        <v>0</v>
      </c>
      <c r="R161" s="930">
        <f t="shared" si="165"/>
        <v>0</v>
      </c>
      <c r="S161" s="930">
        <f t="shared" si="165"/>
        <v>0</v>
      </c>
      <c r="T161" s="930">
        <f t="shared" si="165"/>
        <v>0</v>
      </c>
      <c r="U161" s="930">
        <f t="shared" si="165"/>
        <v>0</v>
      </c>
      <c r="V161" s="930">
        <f t="shared" si="165"/>
        <v>0</v>
      </c>
      <c r="W161" s="930">
        <f t="shared" si="165"/>
        <v>0</v>
      </c>
      <c r="X161" s="930">
        <f t="shared" si="165"/>
        <v>0</v>
      </c>
      <c r="Y161" s="930">
        <f t="shared" si="165"/>
        <v>0</v>
      </c>
      <c r="Z161" s="930">
        <f t="shared" si="165"/>
        <v>0</v>
      </c>
      <c r="AA161" s="930">
        <f t="shared" si="157"/>
        <v>0</v>
      </c>
      <c r="AB161" s="930">
        <f t="shared" si="157"/>
        <v>0</v>
      </c>
      <c r="AC161" s="930">
        <f t="shared" si="157"/>
        <v>0</v>
      </c>
      <c r="AD161" s="930">
        <f t="shared" si="157"/>
        <v>0</v>
      </c>
      <c r="AE161" s="930">
        <f t="shared" si="157"/>
        <v>0</v>
      </c>
      <c r="AF161" s="930">
        <f t="shared" si="157"/>
        <v>0</v>
      </c>
      <c r="AG161" s="930">
        <f t="shared" si="157"/>
        <v>0</v>
      </c>
      <c r="AH161" s="930">
        <f t="shared" si="157"/>
        <v>0</v>
      </c>
      <c r="AI161" s="930">
        <f t="shared" si="157"/>
        <v>0</v>
      </c>
      <c r="AJ161" s="930">
        <f t="shared" si="157"/>
        <v>0</v>
      </c>
      <c r="AK161" s="930">
        <f t="shared" si="157"/>
        <v>0</v>
      </c>
      <c r="AL161" s="930">
        <f t="shared" si="157"/>
        <v>0</v>
      </c>
      <c r="AM161" s="930">
        <f t="shared" si="157"/>
        <v>0</v>
      </c>
      <c r="AN161" s="930">
        <f t="shared" si="157"/>
        <v>0</v>
      </c>
      <c r="AO161" s="930">
        <f t="shared" si="157"/>
        <v>0</v>
      </c>
      <c r="AP161" s="930">
        <f t="shared" si="157"/>
        <v>0</v>
      </c>
      <c r="AQ161" s="930">
        <f t="shared" si="157"/>
        <v>0</v>
      </c>
      <c r="AR161" s="930">
        <f t="shared" si="157"/>
        <v>0</v>
      </c>
      <c r="AS161" s="930">
        <f t="shared" si="157"/>
        <v>0</v>
      </c>
      <c r="AT161" s="930">
        <f t="shared" si="157"/>
        <v>0</v>
      </c>
      <c r="AU161" s="930">
        <f t="shared" si="157"/>
        <v>0</v>
      </c>
      <c r="AV161" s="930">
        <f t="shared" si="157"/>
        <v>0</v>
      </c>
      <c r="AW161" s="930">
        <f t="shared" si="157"/>
        <v>0</v>
      </c>
      <c r="AX161" s="930">
        <f t="shared" si="157"/>
        <v>0</v>
      </c>
      <c r="AY161" s="930">
        <f t="shared" si="157"/>
        <v>0</v>
      </c>
      <c r="AZ161" s="930">
        <f t="shared" si="157"/>
        <v>0</v>
      </c>
      <c r="BA161" s="930">
        <f t="shared" si="157"/>
        <v>0</v>
      </c>
      <c r="BB161" s="930">
        <f t="shared" si="157"/>
        <v>0</v>
      </c>
      <c r="BC161" s="930">
        <f t="shared" si="157"/>
        <v>0</v>
      </c>
      <c r="BD161" s="930">
        <f t="shared" si="157"/>
        <v>0</v>
      </c>
      <c r="BE161" s="930">
        <f t="shared" si="157"/>
        <v>0</v>
      </c>
      <c r="BF161" s="930">
        <f t="shared" si="157"/>
        <v>0</v>
      </c>
      <c r="BG161" s="930">
        <f t="shared" si="157"/>
        <v>0</v>
      </c>
      <c r="BH161" s="930">
        <f t="shared" si="157"/>
        <v>0</v>
      </c>
      <c r="BI161" s="930">
        <f t="shared" si="157"/>
        <v>0</v>
      </c>
      <c r="BJ161" s="930">
        <f t="shared" si="157"/>
        <v>0</v>
      </c>
      <c r="BK161" s="930">
        <f t="shared" si="157"/>
        <v>0</v>
      </c>
      <c r="BL161" s="930">
        <f t="shared" si="157"/>
        <v>0</v>
      </c>
      <c r="BM161" s="930">
        <f t="shared" si="157"/>
        <v>0</v>
      </c>
      <c r="BN161" s="930">
        <f t="shared" si="157"/>
        <v>0</v>
      </c>
      <c r="BO161" s="930">
        <f t="shared" si="157"/>
        <v>0</v>
      </c>
      <c r="BP161" s="930">
        <f t="shared" si="157"/>
        <v>0</v>
      </c>
      <c r="BQ161" s="930">
        <f t="shared" si="157"/>
        <v>0</v>
      </c>
      <c r="BR161" s="930">
        <f t="shared" si="157"/>
        <v>0</v>
      </c>
      <c r="BS161" s="930">
        <f t="shared" si="157"/>
        <v>0</v>
      </c>
      <c r="BT161" s="930">
        <f t="shared" si="157"/>
        <v>0</v>
      </c>
      <c r="BU161" s="930">
        <f t="shared" si="157"/>
        <v>0</v>
      </c>
      <c r="BV161" s="930">
        <f t="shared" si="157"/>
        <v>0</v>
      </c>
      <c r="BW161" s="930">
        <f t="shared" si="157"/>
        <v>0</v>
      </c>
      <c r="BX161" s="930">
        <f t="shared" si="158"/>
        <v>0</v>
      </c>
      <c r="BY161" s="930">
        <f t="shared" si="158"/>
        <v>0</v>
      </c>
      <c r="BZ161" s="930">
        <f t="shared" si="158"/>
        <v>0</v>
      </c>
      <c r="CA161" s="930">
        <f t="shared" si="158"/>
        <v>0</v>
      </c>
      <c r="CB161" s="930">
        <f t="shared" si="158"/>
        <v>0</v>
      </c>
      <c r="CC161" s="930">
        <f t="shared" si="158"/>
        <v>0</v>
      </c>
      <c r="CD161" s="930">
        <f t="shared" si="158"/>
        <v>0</v>
      </c>
      <c r="CE161" s="930">
        <f t="shared" si="158"/>
        <v>0</v>
      </c>
      <c r="CF161" s="930">
        <f t="shared" si="158"/>
        <v>0</v>
      </c>
      <c r="CG161" s="930">
        <f t="shared" si="158"/>
        <v>0</v>
      </c>
      <c r="CH161" s="930">
        <f t="shared" si="158"/>
        <v>0</v>
      </c>
      <c r="CI161" s="930">
        <f t="shared" si="158"/>
        <v>0</v>
      </c>
      <c r="CJ161" s="930">
        <f t="shared" si="158"/>
        <v>0</v>
      </c>
      <c r="CK161" s="930">
        <f t="shared" si="158"/>
        <v>0</v>
      </c>
      <c r="CL161" s="930">
        <f t="shared" si="158"/>
        <v>0</v>
      </c>
      <c r="CM161" s="930">
        <f t="shared" si="158"/>
        <v>0</v>
      </c>
      <c r="CN161" s="930">
        <f t="shared" si="158"/>
        <v>0</v>
      </c>
      <c r="CO161" s="930">
        <f t="shared" si="158"/>
        <v>0</v>
      </c>
      <c r="CP161" s="930">
        <f t="shared" si="158"/>
        <v>0</v>
      </c>
      <c r="CQ161" s="930">
        <f t="shared" si="158"/>
        <v>0</v>
      </c>
      <c r="CR161" s="930">
        <f t="shared" si="158"/>
        <v>0</v>
      </c>
      <c r="CS161" s="930">
        <f t="shared" si="158"/>
        <v>0</v>
      </c>
      <c r="CT161" s="930">
        <f t="shared" si="158"/>
        <v>0</v>
      </c>
      <c r="CU161" s="930">
        <f t="shared" si="158"/>
        <v>0</v>
      </c>
      <c r="CV161" s="930">
        <f t="shared" si="158"/>
        <v>0</v>
      </c>
      <c r="CW161" s="930">
        <f t="shared" si="158"/>
        <v>0</v>
      </c>
      <c r="CX161" s="930">
        <f t="shared" si="158"/>
        <v>0</v>
      </c>
      <c r="CY161" s="930">
        <f t="shared" si="158"/>
        <v>0</v>
      </c>
      <c r="CZ161" s="930">
        <f t="shared" si="158"/>
        <v>0</v>
      </c>
      <c r="DA161" s="930">
        <f t="shared" si="158"/>
        <v>0</v>
      </c>
      <c r="DB161" s="930">
        <f t="shared" si="158"/>
        <v>0</v>
      </c>
      <c r="DC161" s="930">
        <f t="shared" si="158"/>
        <v>0</v>
      </c>
      <c r="DD161" s="930">
        <f t="shared" si="158"/>
        <v>0</v>
      </c>
      <c r="DE161" s="930">
        <f t="shared" si="158"/>
        <v>0</v>
      </c>
      <c r="DF161" s="930">
        <f t="shared" si="158"/>
        <v>0</v>
      </c>
      <c r="DG161" s="930">
        <f t="shared" si="158"/>
        <v>0</v>
      </c>
      <c r="DH161" s="930">
        <f t="shared" si="158"/>
        <v>0</v>
      </c>
      <c r="DI161" s="930">
        <f t="shared" si="158"/>
        <v>0</v>
      </c>
      <c r="DJ161" s="930">
        <f t="shared" si="158"/>
        <v>0</v>
      </c>
      <c r="DK161" s="930">
        <f t="shared" si="158"/>
        <v>0</v>
      </c>
      <c r="DL161" s="930">
        <f t="shared" si="158"/>
        <v>0</v>
      </c>
      <c r="DM161" s="930">
        <f t="shared" si="158"/>
        <v>0</v>
      </c>
      <c r="DN161" s="930">
        <f t="shared" si="158"/>
        <v>0</v>
      </c>
      <c r="DO161" s="930">
        <f t="shared" si="158"/>
        <v>0</v>
      </c>
      <c r="DP161" s="930">
        <f t="shared" si="158"/>
        <v>0</v>
      </c>
      <c r="DQ161" s="930">
        <f t="shared" si="158"/>
        <v>0</v>
      </c>
      <c r="DR161" s="930">
        <f t="shared" si="158"/>
        <v>0</v>
      </c>
      <c r="DS161" s="930">
        <f t="shared" si="158"/>
        <v>0</v>
      </c>
      <c r="DT161" s="930">
        <f t="shared" si="158"/>
        <v>0</v>
      </c>
      <c r="DU161" s="930">
        <f t="shared" si="158"/>
        <v>0</v>
      </c>
      <c r="DV161" s="930">
        <f t="shared" si="158"/>
        <v>0</v>
      </c>
      <c r="DW161" s="930">
        <f t="shared" si="158"/>
        <v>0</v>
      </c>
      <c r="DX161" s="930">
        <f t="shared" si="158"/>
        <v>0</v>
      </c>
      <c r="DY161" s="930">
        <f t="shared" si="158"/>
        <v>0</v>
      </c>
      <c r="DZ161" s="930">
        <f t="shared" si="158"/>
        <v>0</v>
      </c>
      <c r="EA161" s="930">
        <f t="shared" si="158"/>
        <v>0</v>
      </c>
      <c r="EB161" s="930">
        <f t="shared" si="158"/>
        <v>0</v>
      </c>
      <c r="EC161" s="930">
        <f t="shared" si="158"/>
        <v>0</v>
      </c>
      <c r="ED161" s="930">
        <f t="shared" si="158"/>
        <v>0</v>
      </c>
      <c r="EE161" s="930">
        <f t="shared" si="158"/>
        <v>0</v>
      </c>
      <c r="EF161" s="930">
        <f t="shared" si="158"/>
        <v>0</v>
      </c>
      <c r="EG161" s="930">
        <f t="shared" si="158"/>
        <v>0</v>
      </c>
      <c r="EH161" s="930">
        <f t="shared" si="158"/>
        <v>0</v>
      </c>
      <c r="EI161" s="930">
        <f t="shared" si="158"/>
        <v>0</v>
      </c>
      <c r="EJ161" s="930">
        <f t="shared" si="159"/>
        <v>0</v>
      </c>
      <c r="EK161" s="930">
        <f t="shared" si="159"/>
        <v>0</v>
      </c>
      <c r="EL161" s="930">
        <f t="shared" si="159"/>
        <v>0</v>
      </c>
      <c r="EM161" s="930">
        <f t="shared" si="159"/>
        <v>0</v>
      </c>
      <c r="EN161" s="930">
        <f t="shared" si="159"/>
        <v>0</v>
      </c>
      <c r="EO161" s="930">
        <f t="shared" si="159"/>
        <v>0</v>
      </c>
      <c r="EP161" s="930">
        <f t="shared" si="159"/>
        <v>0</v>
      </c>
      <c r="EQ161" s="930">
        <f t="shared" si="159"/>
        <v>0</v>
      </c>
      <c r="ER161" s="930">
        <f t="shared" si="159"/>
        <v>0</v>
      </c>
      <c r="ES161" s="930">
        <f t="shared" si="159"/>
        <v>0</v>
      </c>
      <c r="ET161" s="930">
        <f t="shared" si="159"/>
        <v>0</v>
      </c>
      <c r="EU161" s="930">
        <f t="shared" si="159"/>
        <v>0</v>
      </c>
      <c r="EV161" s="930">
        <f t="shared" si="159"/>
        <v>0</v>
      </c>
      <c r="EW161" s="930">
        <f t="shared" si="159"/>
        <v>0</v>
      </c>
      <c r="EX161" s="930">
        <f t="shared" si="159"/>
        <v>0</v>
      </c>
      <c r="EY161" s="930">
        <f t="shared" si="159"/>
        <v>0</v>
      </c>
      <c r="EZ161" s="930">
        <f t="shared" si="159"/>
        <v>0</v>
      </c>
      <c r="FA161" s="930">
        <f t="shared" si="159"/>
        <v>0</v>
      </c>
      <c r="FB161" s="930">
        <f t="shared" si="159"/>
        <v>0</v>
      </c>
      <c r="FC161" s="930">
        <f t="shared" si="159"/>
        <v>0</v>
      </c>
      <c r="FD161" s="930">
        <f t="shared" si="159"/>
        <v>0</v>
      </c>
      <c r="FE161" s="930">
        <f t="shared" si="159"/>
        <v>0</v>
      </c>
      <c r="FF161" s="930">
        <f t="shared" si="159"/>
        <v>0</v>
      </c>
      <c r="FG161" s="930">
        <f t="shared" si="159"/>
        <v>0</v>
      </c>
      <c r="FH161" s="930">
        <f t="shared" si="159"/>
        <v>0</v>
      </c>
      <c r="FI161" s="930">
        <f t="shared" si="159"/>
        <v>0</v>
      </c>
      <c r="FJ161" s="930">
        <f t="shared" si="159"/>
        <v>0</v>
      </c>
      <c r="FK161" s="930">
        <f t="shared" si="159"/>
        <v>0</v>
      </c>
      <c r="FL161" s="930">
        <f t="shared" si="159"/>
        <v>0</v>
      </c>
      <c r="FM161" s="930">
        <f t="shared" si="159"/>
        <v>0</v>
      </c>
      <c r="FN161" s="930">
        <f t="shared" si="159"/>
        <v>0</v>
      </c>
      <c r="FO161" s="930">
        <f t="shared" si="159"/>
        <v>0</v>
      </c>
      <c r="FP161" s="930">
        <f t="shared" si="159"/>
        <v>0</v>
      </c>
      <c r="FQ161" s="930">
        <f t="shared" si="159"/>
        <v>0</v>
      </c>
      <c r="FR161" s="930">
        <f t="shared" si="159"/>
        <v>0</v>
      </c>
      <c r="FS161" s="930">
        <f t="shared" si="159"/>
        <v>0</v>
      </c>
      <c r="FT161" s="930">
        <f t="shared" si="159"/>
        <v>0</v>
      </c>
      <c r="FU161" s="930">
        <f t="shared" si="159"/>
        <v>0</v>
      </c>
      <c r="FV161" s="930">
        <f t="shared" si="159"/>
        <v>0</v>
      </c>
      <c r="FW161" s="930">
        <f t="shared" si="159"/>
        <v>0</v>
      </c>
      <c r="FX161" s="930">
        <f t="shared" si="159"/>
        <v>0</v>
      </c>
      <c r="FY161" s="930">
        <f t="shared" si="159"/>
        <v>0</v>
      </c>
      <c r="FZ161" s="930">
        <f t="shared" si="159"/>
        <v>0</v>
      </c>
      <c r="GA161" s="930">
        <f t="shared" si="159"/>
        <v>0</v>
      </c>
      <c r="GB161" s="930">
        <f t="shared" si="159"/>
        <v>0</v>
      </c>
      <c r="GC161" s="930">
        <f t="shared" si="159"/>
        <v>0</v>
      </c>
      <c r="GD161" s="930">
        <f t="shared" si="159"/>
        <v>0</v>
      </c>
      <c r="GE161" s="930">
        <f t="shared" si="159"/>
        <v>0</v>
      </c>
      <c r="GF161" s="930">
        <f t="shared" si="159"/>
        <v>0</v>
      </c>
      <c r="GG161" s="930">
        <f t="shared" si="159"/>
        <v>0</v>
      </c>
      <c r="GH161" s="930">
        <f t="shared" si="159"/>
        <v>0</v>
      </c>
      <c r="GI161" s="930">
        <f t="shared" si="159"/>
        <v>0</v>
      </c>
      <c r="GJ161" s="930">
        <f t="shared" si="159"/>
        <v>0</v>
      </c>
      <c r="GK161" s="930">
        <f t="shared" si="159"/>
        <v>0</v>
      </c>
      <c r="GL161" s="930">
        <f t="shared" si="159"/>
        <v>0</v>
      </c>
      <c r="GM161" s="930">
        <f t="shared" si="159"/>
        <v>0</v>
      </c>
      <c r="GN161" s="930">
        <f t="shared" si="159"/>
        <v>0</v>
      </c>
      <c r="GO161" s="930">
        <f t="shared" si="159"/>
        <v>0</v>
      </c>
      <c r="GP161" s="930">
        <f t="shared" si="159"/>
        <v>0</v>
      </c>
      <c r="GQ161" s="930">
        <f t="shared" si="159"/>
        <v>0</v>
      </c>
      <c r="GR161" s="930">
        <f t="shared" si="159"/>
        <v>0</v>
      </c>
      <c r="GS161" s="930">
        <f t="shared" si="159"/>
        <v>0</v>
      </c>
      <c r="GT161" s="930">
        <f t="shared" si="159"/>
        <v>0</v>
      </c>
      <c r="GU161" s="930">
        <f t="shared" si="159"/>
        <v>0</v>
      </c>
      <c r="GV161" s="930">
        <f t="shared" si="160"/>
        <v>0</v>
      </c>
      <c r="GW161" s="930">
        <f t="shared" si="160"/>
        <v>0</v>
      </c>
      <c r="GX161" s="930">
        <f t="shared" si="160"/>
        <v>0</v>
      </c>
      <c r="GY161" s="930">
        <f t="shared" si="160"/>
        <v>0</v>
      </c>
      <c r="GZ161" s="930">
        <f t="shared" si="160"/>
        <v>0</v>
      </c>
      <c r="HA161" s="930">
        <f t="shared" si="160"/>
        <v>0</v>
      </c>
      <c r="HB161" s="930">
        <f t="shared" si="160"/>
        <v>0</v>
      </c>
      <c r="HC161" s="930">
        <f t="shared" si="160"/>
        <v>0</v>
      </c>
      <c r="HD161" s="930">
        <f t="shared" si="160"/>
        <v>0</v>
      </c>
      <c r="HE161" s="930">
        <f t="shared" si="160"/>
        <v>0</v>
      </c>
      <c r="HF161" s="930">
        <f t="shared" si="160"/>
        <v>0</v>
      </c>
      <c r="HG161" s="930">
        <f t="shared" si="160"/>
        <v>0</v>
      </c>
      <c r="HH161" s="930">
        <f t="shared" si="160"/>
        <v>0</v>
      </c>
      <c r="HI161" s="930">
        <f t="shared" si="160"/>
        <v>0</v>
      </c>
      <c r="HJ161" s="930">
        <f t="shared" si="160"/>
        <v>0</v>
      </c>
      <c r="HK161" s="930">
        <f t="shared" si="160"/>
        <v>0</v>
      </c>
      <c r="HL161" s="930">
        <f t="shared" si="160"/>
        <v>0</v>
      </c>
      <c r="HM161" s="930">
        <f t="shared" si="160"/>
        <v>0</v>
      </c>
      <c r="HN161" s="930">
        <f t="shared" si="160"/>
        <v>0</v>
      </c>
      <c r="HO161" s="930">
        <f t="shared" si="160"/>
        <v>0</v>
      </c>
      <c r="HP161" s="930">
        <f t="shared" si="160"/>
        <v>0</v>
      </c>
      <c r="HQ161" s="930">
        <f t="shared" si="160"/>
        <v>0</v>
      </c>
      <c r="HR161" s="930">
        <f t="shared" si="160"/>
        <v>0</v>
      </c>
      <c r="HS161" s="930">
        <f t="shared" si="160"/>
        <v>0</v>
      </c>
      <c r="HT161" s="930">
        <f t="shared" si="160"/>
        <v>0</v>
      </c>
      <c r="HU161" s="930">
        <f t="shared" si="160"/>
        <v>0</v>
      </c>
      <c r="HV161" s="930">
        <f t="shared" si="160"/>
        <v>0</v>
      </c>
      <c r="HW161" s="930">
        <f t="shared" si="160"/>
        <v>0</v>
      </c>
      <c r="HX161" s="930">
        <f t="shared" si="160"/>
        <v>0</v>
      </c>
      <c r="HY161" s="930">
        <f t="shared" si="160"/>
        <v>0</v>
      </c>
      <c r="HZ161" s="930">
        <f t="shared" si="160"/>
        <v>0</v>
      </c>
      <c r="IA161" s="930">
        <f t="shared" si="160"/>
        <v>0</v>
      </c>
      <c r="IB161" s="930">
        <f t="shared" si="160"/>
        <v>0</v>
      </c>
      <c r="IC161" s="930">
        <f t="shared" si="160"/>
        <v>0</v>
      </c>
      <c r="ID161" s="930">
        <f t="shared" si="160"/>
        <v>0</v>
      </c>
      <c r="IE161" s="930">
        <f t="shared" si="160"/>
        <v>0</v>
      </c>
      <c r="IF161" s="930">
        <f t="shared" si="160"/>
        <v>0</v>
      </c>
      <c r="IG161" s="930">
        <f t="shared" si="160"/>
        <v>0</v>
      </c>
      <c r="IH161" s="930">
        <f t="shared" si="160"/>
        <v>0</v>
      </c>
      <c r="II161" s="930">
        <f t="shared" si="160"/>
        <v>0</v>
      </c>
      <c r="IJ161" s="930">
        <f t="shared" si="160"/>
        <v>0</v>
      </c>
      <c r="IK161" s="930">
        <f t="shared" si="160"/>
        <v>0</v>
      </c>
      <c r="IL161" s="930">
        <f t="shared" si="160"/>
        <v>0</v>
      </c>
      <c r="IM161" s="930">
        <f t="shared" si="160"/>
        <v>0</v>
      </c>
      <c r="IN161" s="930">
        <f t="shared" si="160"/>
        <v>0</v>
      </c>
      <c r="IO161" s="930">
        <f t="shared" si="160"/>
        <v>0</v>
      </c>
      <c r="IP161" s="930">
        <f t="shared" si="160"/>
        <v>0</v>
      </c>
      <c r="IQ161" s="930">
        <f t="shared" si="160"/>
        <v>0</v>
      </c>
      <c r="IR161" s="930">
        <f t="shared" si="160"/>
        <v>0</v>
      </c>
      <c r="IS161" s="930">
        <f t="shared" si="160"/>
        <v>0</v>
      </c>
      <c r="IT161" s="930">
        <f t="shared" si="160"/>
        <v>0</v>
      </c>
      <c r="IU161" s="930">
        <f t="shared" si="160"/>
        <v>0</v>
      </c>
      <c r="IV161" s="930">
        <f t="shared" si="160"/>
        <v>0</v>
      </c>
      <c r="IW161" s="930">
        <f t="shared" si="160"/>
        <v>0</v>
      </c>
      <c r="IX161" s="930">
        <f t="shared" si="160"/>
        <v>0</v>
      </c>
      <c r="IY161" s="930">
        <f t="shared" si="160"/>
        <v>0</v>
      </c>
      <c r="IZ161" s="930">
        <f t="shared" si="160"/>
        <v>0</v>
      </c>
      <c r="JA161" s="930">
        <f t="shared" si="160"/>
        <v>0</v>
      </c>
      <c r="JB161" s="930">
        <f t="shared" si="160"/>
        <v>0</v>
      </c>
      <c r="JC161" s="930">
        <f t="shared" si="160"/>
        <v>0</v>
      </c>
      <c r="JD161" s="930">
        <f t="shared" si="160"/>
        <v>0</v>
      </c>
      <c r="JE161" s="930">
        <f t="shared" si="160"/>
        <v>0</v>
      </c>
      <c r="JF161" s="930">
        <f t="shared" si="160"/>
        <v>0</v>
      </c>
      <c r="JG161" s="930">
        <f t="shared" si="160"/>
        <v>0</v>
      </c>
      <c r="JH161" s="930">
        <f t="shared" si="161"/>
        <v>0</v>
      </c>
      <c r="JI161" s="930">
        <f t="shared" si="161"/>
        <v>0</v>
      </c>
      <c r="JJ161" s="930">
        <f t="shared" si="161"/>
        <v>0</v>
      </c>
      <c r="JK161" s="930">
        <f t="shared" si="161"/>
        <v>0</v>
      </c>
      <c r="JL161" s="930">
        <f t="shared" si="161"/>
        <v>0</v>
      </c>
      <c r="JM161" s="930">
        <f t="shared" si="161"/>
        <v>0</v>
      </c>
      <c r="JN161" s="930">
        <f t="shared" si="161"/>
        <v>0</v>
      </c>
      <c r="JO161" s="930">
        <f t="shared" si="161"/>
        <v>0</v>
      </c>
      <c r="JP161" s="930">
        <f t="shared" si="161"/>
        <v>0</v>
      </c>
      <c r="JQ161" s="930">
        <f t="shared" si="161"/>
        <v>0</v>
      </c>
      <c r="JR161" s="930">
        <f t="shared" si="161"/>
        <v>0</v>
      </c>
      <c r="JS161" s="930">
        <f t="shared" si="161"/>
        <v>0</v>
      </c>
      <c r="JT161" s="930">
        <f t="shared" si="161"/>
        <v>0</v>
      </c>
      <c r="JU161" s="930">
        <f t="shared" si="161"/>
        <v>0</v>
      </c>
      <c r="JV161" s="930">
        <f t="shared" si="161"/>
        <v>0</v>
      </c>
      <c r="JW161" s="930">
        <f t="shared" si="161"/>
        <v>0</v>
      </c>
      <c r="JX161" s="930">
        <f t="shared" si="161"/>
        <v>0</v>
      </c>
      <c r="JY161" s="930">
        <f t="shared" si="161"/>
        <v>0</v>
      </c>
      <c r="JZ161" s="930">
        <f t="shared" si="161"/>
        <v>0</v>
      </c>
      <c r="KA161" s="930">
        <f t="shared" si="161"/>
        <v>0</v>
      </c>
      <c r="KB161" s="930">
        <f t="shared" si="161"/>
        <v>0</v>
      </c>
      <c r="KC161" s="930">
        <f t="shared" si="161"/>
        <v>0</v>
      </c>
      <c r="KD161" s="930">
        <f t="shared" si="161"/>
        <v>0</v>
      </c>
      <c r="KE161" s="930">
        <f t="shared" si="161"/>
        <v>0</v>
      </c>
      <c r="KF161" s="930">
        <f t="shared" si="161"/>
        <v>0</v>
      </c>
      <c r="KG161" s="930">
        <f t="shared" si="161"/>
        <v>0</v>
      </c>
      <c r="KH161" s="930">
        <f t="shared" si="161"/>
        <v>0</v>
      </c>
      <c r="KI161" s="930">
        <f t="shared" si="161"/>
        <v>0</v>
      </c>
      <c r="KJ161" s="930">
        <f t="shared" si="161"/>
        <v>0</v>
      </c>
      <c r="KK161" s="930">
        <f t="shared" si="161"/>
        <v>0</v>
      </c>
      <c r="KL161" s="930">
        <f t="shared" si="161"/>
        <v>0</v>
      </c>
      <c r="KM161" s="930">
        <f t="shared" si="161"/>
        <v>0</v>
      </c>
      <c r="KN161" s="930">
        <f t="shared" si="161"/>
        <v>0</v>
      </c>
      <c r="KO161" s="930">
        <f t="shared" si="161"/>
        <v>0</v>
      </c>
      <c r="KP161" s="930">
        <f t="shared" si="161"/>
        <v>0</v>
      </c>
      <c r="KQ161" s="930">
        <f t="shared" si="161"/>
        <v>0</v>
      </c>
      <c r="KR161" s="930">
        <f t="shared" si="161"/>
        <v>0</v>
      </c>
      <c r="KS161" s="930">
        <f t="shared" si="161"/>
        <v>0</v>
      </c>
      <c r="KT161" s="930">
        <f t="shared" si="161"/>
        <v>0</v>
      </c>
      <c r="KU161" s="930">
        <f t="shared" si="161"/>
        <v>0</v>
      </c>
      <c r="KV161" s="930">
        <f t="shared" si="161"/>
        <v>0</v>
      </c>
      <c r="KW161" s="930">
        <f t="shared" si="161"/>
        <v>0</v>
      </c>
      <c r="KX161" s="930">
        <f t="shared" si="161"/>
        <v>0</v>
      </c>
      <c r="KY161" s="930">
        <f t="shared" si="161"/>
        <v>0</v>
      </c>
      <c r="KZ161" s="930">
        <f t="shared" si="161"/>
        <v>0</v>
      </c>
      <c r="LA161" s="930">
        <f t="shared" si="161"/>
        <v>0</v>
      </c>
      <c r="LB161" s="930">
        <f t="shared" si="161"/>
        <v>0</v>
      </c>
      <c r="LC161" s="930">
        <f t="shared" si="161"/>
        <v>0</v>
      </c>
      <c r="LD161" s="930">
        <f t="shared" si="161"/>
        <v>0</v>
      </c>
      <c r="LE161" s="930">
        <f t="shared" si="161"/>
        <v>0</v>
      </c>
      <c r="LF161" s="930">
        <f t="shared" si="161"/>
        <v>0</v>
      </c>
      <c r="LG161" s="930">
        <f t="shared" si="161"/>
        <v>0</v>
      </c>
      <c r="LH161" s="930">
        <f t="shared" si="161"/>
        <v>0</v>
      </c>
      <c r="LI161" s="930">
        <f t="shared" si="161"/>
        <v>0</v>
      </c>
      <c r="LJ161" s="930">
        <f t="shared" si="161"/>
        <v>0</v>
      </c>
      <c r="LK161" s="930">
        <f t="shared" si="161"/>
        <v>0</v>
      </c>
      <c r="LL161" s="930">
        <f t="shared" si="161"/>
        <v>0</v>
      </c>
      <c r="LM161" s="930">
        <f t="shared" si="161"/>
        <v>0</v>
      </c>
      <c r="LN161" s="930">
        <f t="shared" si="161"/>
        <v>0</v>
      </c>
      <c r="LO161" s="930">
        <f t="shared" si="161"/>
        <v>0</v>
      </c>
      <c r="LP161" s="930">
        <f t="shared" si="161"/>
        <v>0</v>
      </c>
      <c r="LQ161" s="930">
        <f t="shared" si="161"/>
        <v>0</v>
      </c>
      <c r="LR161" s="930">
        <f t="shared" si="161"/>
        <v>0</v>
      </c>
      <c r="LS161" s="930">
        <f t="shared" si="161"/>
        <v>0</v>
      </c>
      <c r="LT161" s="930">
        <f t="shared" si="162"/>
        <v>0</v>
      </c>
      <c r="LU161" s="930">
        <f t="shared" si="162"/>
        <v>0</v>
      </c>
      <c r="LV161" s="930">
        <f t="shared" si="162"/>
        <v>0</v>
      </c>
      <c r="LW161" s="930">
        <f t="shared" si="162"/>
        <v>0</v>
      </c>
      <c r="LX161" s="930">
        <f t="shared" si="162"/>
        <v>0</v>
      </c>
      <c r="LY161" s="930">
        <f t="shared" si="162"/>
        <v>0</v>
      </c>
      <c r="LZ161" s="930">
        <f t="shared" si="162"/>
        <v>0</v>
      </c>
      <c r="MA161" s="930">
        <f t="shared" si="162"/>
        <v>0</v>
      </c>
      <c r="MB161" s="930">
        <f t="shared" si="162"/>
        <v>0</v>
      </c>
      <c r="MC161" s="930">
        <f t="shared" si="162"/>
        <v>0</v>
      </c>
      <c r="MD161" s="930">
        <f t="shared" si="162"/>
        <v>0</v>
      </c>
      <c r="ME161" s="930">
        <f t="shared" si="162"/>
        <v>0</v>
      </c>
      <c r="MF161" s="930">
        <f t="shared" si="162"/>
        <v>0</v>
      </c>
      <c r="MG161" s="930">
        <f t="shared" si="162"/>
        <v>0</v>
      </c>
      <c r="MH161" s="930">
        <f t="shared" si="162"/>
        <v>0</v>
      </c>
      <c r="MI161" s="930">
        <f t="shared" si="162"/>
        <v>0</v>
      </c>
      <c r="MJ161" s="930">
        <f t="shared" si="162"/>
        <v>0</v>
      </c>
      <c r="MK161" s="930">
        <f t="shared" si="162"/>
        <v>0</v>
      </c>
      <c r="ML161" s="930">
        <f t="shared" si="162"/>
        <v>0</v>
      </c>
      <c r="MM161" s="930">
        <f t="shared" si="162"/>
        <v>0</v>
      </c>
      <c r="MN161" s="930">
        <f t="shared" si="162"/>
        <v>0</v>
      </c>
      <c r="MO161" s="930">
        <f t="shared" si="162"/>
        <v>0</v>
      </c>
      <c r="MP161" s="930">
        <f t="shared" si="162"/>
        <v>0</v>
      </c>
      <c r="MQ161" s="930">
        <f t="shared" si="162"/>
        <v>0</v>
      </c>
      <c r="MR161" s="930">
        <f t="shared" si="162"/>
        <v>0</v>
      </c>
      <c r="MS161" s="930">
        <f t="shared" si="162"/>
        <v>0</v>
      </c>
      <c r="MT161" s="930">
        <f t="shared" si="162"/>
        <v>0</v>
      </c>
      <c r="MU161" s="930">
        <f t="shared" si="162"/>
        <v>0</v>
      </c>
      <c r="MV161" s="930">
        <f t="shared" si="162"/>
        <v>0</v>
      </c>
      <c r="MW161" s="930">
        <f t="shared" si="162"/>
        <v>0</v>
      </c>
      <c r="MX161" s="930">
        <f t="shared" si="162"/>
        <v>0</v>
      </c>
      <c r="MY161" s="930">
        <f t="shared" si="162"/>
        <v>0</v>
      </c>
      <c r="MZ161" s="930">
        <f t="shared" si="162"/>
        <v>0</v>
      </c>
      <c r="NA161" s="930">
        <f t="shared" si="162"/>
        <v>0</v>
      </c>
      <c r="NB161" s="930">
        <f t="shared" si="162"/>
        <v>0</v>
      </c>
      <c r="NC161" s="930">
        <f t="shared" si="162"/>
        <v>0</v>
      </c>
      <c r="ND161" s="930">
        <f t="shared" si="162"/>
        <v>0</v>
      </c>
      <c r="NE161" s="930">
        <f t="shared" si="162"/>
        <v>0</v>
      </c>
      <c r="NF161" s="930">
        <f t="shared" si="162"/>
        <v>0</v>
      </c>
      <c r="NG161" s="930">
        <f t="shared" si="162"/>
        <v>0</v>
      </c>
      <c r="NH161" s="930">
        <f t="shared" si="162"/>
        <v>0</v>
      </c>
      <c r="NI161" s="930">
        <f t="shared" si="162"/>
        <v>0</v>
      </c>
      <c r="NJ161" s="930">
        <f t="shared" si="162"/>
        <v>0</v>
      </c>
      <c r="NK161" s="930">
        <f t="shared" si="162"/>
        <v>0</v>
      </c>
      <c r="NL161" s="930">
        <f t="shared" si="162"/>
        <v>0</v>
      </c>
      <c r="NM161" s="930">
        <f t="shared" si="162"/>
        <v>0</v>
      </c>
      <c r="NN161" s="930">
        <f t="shared" si="162"/>
        <v>0</v>
      </c>
      <c r="NO161" s="930">
        <f t="shared" si="162"/>
        <v>0</v>
      </c>
      <c r="NP161" s="930">
        <f t="shared" si="162"/>
        <v>0</v>
      </c>
      <c r="NQ161" s="930">
        <f t="shared" si="162"/>
        <v>0</v>
      </c>
      <c r="NR161" s="930">
        <f t="shared" si="162"/>
        <v>0</v>
      </c>
      <c r="NS161" s="930">
        <f t="shared" si="162"/>
        <v>0</v>
      </c>
      <c r="NT161" s="930">
        <f t="shared" si="162"/>
        <v>0</v>
      </c>
      <c r="NU161" s="930">
        <f t="shared" si="162"/>
        <v>0</v>
      </c>
      <c r="NV161" s="930">
        <f t="shared" si="162"/>
        <v>0</v>
      </c>
      <c r="NW161" s="930">
        <f t="shared" si="162"/>
        <v>0</v>
      </c>
      <c r="NX161" s="930">
        <f t="shared" si="162"/>
        <v>0</v>
      </c>
      <c r="NY161" s="930">
        <f t="shared" si="162"/>
        <v>0</v>
      </c>
      <c r="NZ161" s="930">
        <f t="shared" si="162"/>
        <v>0</v>
      </c>
      <c r="OA161" s="930">
        <f t="shared" si="162"/>
        <v>0</v>
      </c>
      <c r="OB161" s="930">
        <f t="shared" si="162"/>
        <v>0</v>
      </c>
      <c r="OC161" s="930">
        <f t="shared" si="162"/>
        <v>0</v>
      </c>
      <c r="OD161" s="930">
        <f t="shared" si="162"/>
        <v>0</v>
      </c>
      <c r="OE161" s="930">
        <f t="shared" si="162"/>
        <v>0</v>
      </c>
      <c r="OF161" s="930">
        <f t="shared" si="163"/>
        <v>0</v>
      </c>
      <c r="OG161" s="930">
        <f t="shared" si="163"/>
        <v>0</v>
      </c>
      <c r="OH161" s="930">
        <f t="shared" si="163"/>
        <v>0</v>
      </c>
      <c r="OI161" s="930">
        <f t="shared" si="163"/>
        <v>0</v>
      </c>
      <c r="OJ161" s="930">
        <f t="shared" si="163"/>
        <v>0</v>
      </c>
      <c r="OK161" s="930">
        <f t="shared" si="163"/>
        <v>0</v>
      </c>
      <c r="OL161" s="930">
        <f t="shared" si="163"/>
        <v>0</v>
      </c>
      <c r="OM161" s="930">
        <f t="shared" si="163"/>
        <v>0</v>
      </c>
      <c r="ON161" s="930">
        <f t="shared" si="163"/>
        <v>0</v>
      </c>
      <c r="OO161" s="930">
        <f t="shared" si="163"/>
        <v>0</v>
      </c>
      <c r="OP161" s="930">
        <f t="shared" si="163"/>
        <v>0</v>
      </c>
      <c r="OQ161" s="930">
        <f t="shared" si="163"/>
        <v>0</v>
      </c>
      <c r="OR161" s="930">
        <f t="shared" si="163"/>
        <v>0</v>
      </c>
      <c r="OS161" s="930">
        <f t="shared" si="163"/>
        <v>0</v>
      </c>
      <c r="OT161" s="930">
        <f t="shared" si="163"/>
        <v>0</v>
      </c>
      <c r="OU161" s="930">
        <f t="shared" si="163"/>
        <v>0</v>
      </c>
      <c r="OV161" s="930">
        <f t="shared" si="163"/>
        <v>0</v>
      </c>
      <c r="OW161" s="930">
        <f t="shared" si="163"/>
        <v>0</v>
      </c>
      <c r="OX161" s="930">
        <f t="shared" si="163"/>
        <v>0</v>
      </c>
      <c r="OY161" s="930">
        <f t="shared" si="163"/>
        <v>0</v>
      </c>
      <c r="OZ161" s="930">
        <f t="shared" si="163"/>
        <v>0</v>
      </c>
      <c r="PA161" s="930">
        <f t="shared" si="163"/>
        <v>0</v>
      </c>
      <c r="PB161" s="930">
        <f t="shared" si="163"/>
        <v>0</v>
      </c>
      <c r="PC161" s="930">
        <f t="shared" si="163"/>
        <v>0</v>
      </c>
      <c r="PD161" s="930">
        <f t="shared" si="163"/>
        <v>0</v>
      </c>
      <c r="PE161" s="930">
        <f t="shared" si="163"/>
        <v>0</v>
      </c>
      <c r="PF161" s="930">
        <f t="shared" si="163"/>
        <v>0</v>
      </c>
      <c r="PG161" s="930">
        <f t="shared" si="163"/>
        <v>0</v>
      </c>
      <c r="PH161" s="930">
        <f t="shared" si="163"/>
        <v>0</v>
      </c>
      <c r="PI161" s="930">
        <f t="shared" si="163"/>
        <v>0</v>
      </c>
      <c r="PJ161" s="930">
        <f t="shared" si="163"/>
        <v>0</v>
      </c>
      <c r="PK161" s="930">
        <f t="shared" si="163"/>
        <v>0</v>
      </c>
      <c r="PL161" s="930">
        <f t="shared" si="163"/>
        <v>0</v>
      </c>
      <c r="PM161" s="930">
        <f t="shared" si="163"/>
        <v>0</v>
      </c>
      <c r="PN161" s="930">
        <f t="shared" si="163"/>
        <v>0</v>
      </c>
      <c r="PO161" s="930">
        <f t="shared" si="163"/>
        <v>0</v>
      </c>
      <c r="PP161" s="930">
        <f t="shared" si="163"/>
        <v>0</v>
      </c>
      <c r="PQ161" s="930">
        <f t="shared" si="163"/>
        <v>0</v>
      </c>
      <c r="PR161" s="930">
        <f t="shared" si="163"/>
        <v>0</v>
      </c>
      <c r="PS161" s="930">
        <f t="shared" si="163"/>
        <v>0</v>
      </c>
      <c r="PT161" s="930">
        <f t="shared" si="163"/>
        <v>0</v>
      </c>
      <c r="PU161" s="930">
        <f t="shared" si="163"/>
        <v>0</v>
      </c>
      <c r="PV161" s="930">
        <f t="shared" si="163"/>
        <v>0</v>
      </c>
      <c r="PW161" s="930">
        <f t="shared" si="163"/>
        <v>0</v>
      </c>
      <c r="PX161" s="930">
        <f t="shared" si="163"/>
        <v>0</v>
      </c>
      <c r="PY161" s="930">
        <f t="shared" si="163"/>
        <v>0</v>
      </c>
      <c r="PZ161" s="930">
        <f t="shared" si="163"/>
        <v>0</v>
      </c>
      <c r="QA161" s="930">
        <f t="shared" si="163"/>
        <v>0</v>
      </c>
      <c r="QB161" s="930">
        <f t="shared" si="163"/>
        <v>0</v>
      </c>
      <c r="QC161" s="930">
        <f t="shared" si="163"/>
        <v>0</v>
      </c>
      <c r="QD161" s="930">
        <f t="shared" si="163"/>
        <v>0</v>
      </c>
      <c r="QE161" s="930">
        <f t="shared" si="163"/>
        <v>0</v>
      </c>
      <c r="QF161" s="930">
        <f t="shared" si="163"/>
        <v>0</v>
      </c>
      <c r="QG161" s="930">
        <f t="shared" si="163"/>
        <v>0</v>
      </c>
      <c r="QH161" s="930">
        <f t="shared" si="163"/>
        <v>0</v>
      </c>
      <c r="QI161" s="930">
        <f t="shared" si="163"/>
        <v>0</v>
      </c>
      <c r="QJ161" s="930">
        <f t="shared" si="163"/>
        <v>0</v>
      </c>
      <c r="QK161" s="930">
        <f t="shared" si="163"/>
        <v>0</v>
      </c>
      <c r="QL161" s="930">
        <f t="shared" si="163"/>
        <v>0</v>
      </c>
      <c r="QM161" s="930">
        <f t="shared" si="163"/>
        <v>0</v>
      </c>
      <c r="QN161" s="930">
        <f t="shared" si="163"/>
        <v>0</v>
      </c>
      <c r="QO161" s="930">
        <f t="shared" si="163"/>
        <v>0</v>
      </c>
      <c r="QP161" s="930">
        <f t="shared" si="163"/>
        <v>0</v>
      </c>
      <c r="QQ161" s="930">
        <f t="shared" si="163"/>
        <v>0</v>
      </c>
      <c r="QR161" s="930">
        <f t="shared" si="164"/>
        <v>0</v>
      </c>
      <c r="QS161" s="930">
        <f t="shared" si="164"/>
        <v>0</v>
      </c>
      <c r="QT161" s="930">
        <f t="shared" si="164"/>
        <v>0</v>
      </c>
      <c r="QU161" s="930">
        <f t="shared" si="164"/>
        <v>0</v>
      </c>
      <c r="QV161" s="930">
        <f t="shared" si="164"/>
        <v>0</v>
      </c>
      <c r="QW161" s="930">
        <f t="shared" si="164"/>
        <v>0</v>
      </c>
      <c r="QX161" s="930">
        <f t="shared" si="164"/>
        <v>0</v>
      </c>
      <c r="QY161" s="930">
        <f t="shared" si="164"/>
        <v>0</v>
      </c>
      <c r="QZ161" s="930">
        <f t="shared" si="164"/>
        <v>0</v>
      </c>
      <c r="RA161" s="930">
        <f t="shared" si="164"/>
        <v>0</v>
      </c>
      <c r="RB161" s="930">
        <f t="shared" si="164"/>
        <v>0</v>
      </c>
      <c r="RC161" s="930">
        <f t="shared" si="164"/>
        <v>0</v>
      </c>
      <c r="RD161" s="930">
        <f t="shared" si="164"/>
        <v>0</v>
      </c>
      <c r="RE161" s="930">
        <f t="shared" si="164"/>
        <v>0</v>
      </c>
      <c r="RF161" s="930">
        <f t="shared" si="164"/>
        <v>0</v>
      </c>
      <c r="RG161" s="930">
        <f t="shared" si="164"/>
        <v>0</v>
      </c>
      <c r="RH161" s="930">
        <f t="shared" si="164"/>
        <v>0</v>
      </c>
      <c r="RI161" s="930">
        <f t="shared" si="164"/>
        <v>0</v>
      </c>
      <c r="RJ161" s="930">
        <f t="shared" si="164"/>
        <v>0</v>
      </c>
      <c r="RK161" s="930">
        <f t="shared" si="164"/>
        <v>0</v>
      </c>
      <c r="RL161" s="930">
        <f t="shared" si="164"/>
        <v>0</v>
      </c>
      <c r="RM161" s="930">
        <f t="shared" si="164"/>
        <v>0</v>
      </c>
      <c r="RN161" s="930">
        <f t="shared" si="164"/>
        <v>0</v>
      </c>
      <c r="RO161" s="930">
        <f t="shared" si="164"/>
        <v>0</v>
      </c>
      <c r="RP161" s="930">
        <f t="shared" si="164"/>
        <v>0</v>
      </c>
      <c r="RQ161" s="930">
        <f t="shared" si="164"/>
        <v>0</v>
      </c>
      <c r="RR161" s="930">
        <f t="shared" si="164"/>
        <v>0</v>
      </c>
      <c r="RS161" s="930">
        <f t="shared" si="164"/>
        <v>0</v>
      </c>
      <c r="RT161" s="930">
        <f t="shared" si="164"/>
        <v>0</v>
      </c>
      <c r="RU161" s="930">
        <f t="shared" si="164"/>
        <v>0</v>
      </c>
      <c r="RV161" s="930">
        <f t="shared" si="164"/>
        <v>0</v>
      </c>
      <c r="RW161" s="930">
        <f t="shared" si="164"/>
        <v>0</v>
      </c>
      <c r="RX161" s="930">
        <f t="shared" si="164"/>
        <v>0</v>
      </c>
      <c r="RY161" s="930">
        <f t="shared" si="164"/>
        <v>0</v>
      </c>
      <c r="RZ161" s="930">
        <f t="shared" si="164"/>
        <v>0</v>
      </c>
      <c r="SA161" s="930">
        <f t="shared" si="164"/>
        <v>0</v>
      </c>
      <c r="SB161" s="930">
        <f t="shared" si="164"/>
        <v>0</v>
      </c>
      <c r="SC161" s="930">
        <f t="shared" si="164"/>
        <v>0</v>
      </c>
      <c r="SD161" s="930">
        <f t="shared" si="164"/>
        <v>0</v>
      </c>
      <c r="SE161" s="930">
        <f t="shared" si="164"/>
        <v>0</v>
      </c>
      <c r="SF161" s="930">
        <f t="shared" si="164"/>
        <v>0</v>
      </c>
      <c r="SG161" s="930">
        <f t="shared" si="164"/>
        <v>0</v>
      </c>
      <c r="SH161" s="930">
        <f t="shared" si="164"/>
        <v>0</v>
      </c>
      <c r="SI161" s="930">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922</v>
      </c>
      <c r="J162" s="570"/>
      <c r="K162" s="931">
        <f>K161</f>
        <v>0</v>
      </c>
      <c r="L162" s="931">
        <f t="shared" ref="L162:BW162" si="166">L161</f>
        <v>0</v>
      </c>
      <c r="M162" s="931">
        <f t="shared" si="166"/>
        <v>0</v>
      </c>
      <c r="N162" s="931">
        <f t="shared" si="166"/>
        <v>0</v>
      </c>
      <c r="O162" s="931">
        <f t="shared" si="166"/>
        <v>0</v>
      </c>
      <c r="P162" s="931">
        <f t="shared" si="166"/>
        <v>0</v>
      </c>
      <c r="Q162" s="931">
        <f t="shared" si="166"/>
        <v>0</v>
      </c>
      <c r="R162" s="931">
        <f t="shared" si="166"/>
        <v>0</v>
      </c>
      <c r="S162" s="931">
        <f t="shared" si="166"/>
        <v>0</v>
      </c>
      <c r="T162" s="931">
        <f t="shared" si="166"/>
        <v>0</v>
      </c>
      <c r="U162" s="931">
        <f t="shared" si="166"/>
        <v>0</v>
      </c>
      <c r="V162" s="931">
        <f t="shared" si="166"/>
        <v>0</v>
      </c>
      <c r="W162" s="931">
        <f t="shared" si="166"/>
        <v>0</v>
      </c>
      <c r="X162" s="931">
        <f t="shared" si="166"/>
        <v>0</v>
      </c>
      <c r="Y162" s="931">
        <f t="shared" si="166"/>
        <v>0</v>
      </c>
      <c r="Z162" s="931">
        <f t="shared" si="166"/>
        <v>0</v>
      </c>
      <c r="AA162" s="931">
        <f t="shared" si="166"/>
        <v>0</v>
      </c>
      <c r="AB162" s="931">
        <f t="shared" si="166"/>
        <v>0</v>
      </c>
      <c r="AC162" s="931">
        <f t="shared" si="166"/>
        <v>0</v>
      </c>
      <c r="AD162" s="931">
        <f t="shared" si="166"/>
        <v>0</v>
      </c>
      <c r="AE162" s="931">
        <f t="shared" si="166"/>
        <v>0</v>
      </c>
      <c r="AF162" s="931">
        <f t="shared" si="166"/>
        <v>0</v>
      </c>
      <c r="AG162" s="931">
        <f t="shared" si="166"/>
        <v>0</v>
      </c>
      <c r="AH162" s="931">
        <f t="shared" si="166"/>
        <v>0</v>
      </c>
      <c r="AI162" s="931">
        <f t="shared" si="166"/>
        <v>0</v>
      </c>
      <c r="AJ162" s="931">
        <f t="shared" si="166"/>
        <v>0</v>
      </c>
      <c r="AK162" s="931">
        <f t="shared" si="166"/>
        <v>0</v>
      </c>
      <c r="AL162" s="931">
        <f t="shared" si="166"/>
        <v>0</v>
      </c>
      <c r="AM162" s="931">
        <f t="shared" si="166"/>
        <v>0</v>
      </c>
      <c r="AN162" s="931">
        <f t="shared" si="166"/>
        <v>0</v>
      </c>
      <c r="AO162" s="931">
        <f t="shared" si="166"/>
        <v>0</v>
      </c>
      <c r="AP162" s="931">
        <f t="shared" si="166"/>
        <v>0</v>
      </c>
      <c r="AQ162" s="931">
        <f t="shared" si="166"/>
        <v>0</v>
      </c>
      <c r="AR162" s="931">
        <f t="shared" si="166"/>
        <v>0</v>
      </c>
      <c r="AS162" s="931">
        <f t="shared" si="166"/>
        <v>0</v>
      </c>
      <c r="AT162" s="931">
        <f t="shared" si="166"/>
        <v>0</v>
      </c>
      <c r="AU162" s="931">
        <f t="shared" si="166"/>
        <v>0</v>
      </c>
      <c r="AV162" s="931">
        <f t="shared" si="166"/>
        <v>0</v>
      </c>
      <c r="AW162" s="931">
        <f t="shared" si="166"/>
        <v>0</v>
      </c>
      <c r="AX162" s="931">
        <f t="shared" si="166"/>
        <v>0</v>
      </c>
      <c r="AY162" s="931">
        <f t="shared" si="166"/>
        <v>0</v>
      </c>
      <c r="AZ162" s="931">
        <f t="shared" si="166"/>
        <v>0</v>
      </c>
      <c r="BA162" s="931">
        <f t="shared" si="166"/>
        <v>0</v>
      </c>
      <c r="BB162" s="931">
        <f t="shared" si="166"/>
        <v>0</v>
      </c>
      <c r="BC162" s="931">
        <f t="shared" si="166"/>
        <v>0</v>
      </c>
      <c r="BD162" s="931">
        <f t="shared" si="166"/>
        <v>0</v>
      </c>
      <c r="BE162" s="931">
        <f t="shared" si="166"/>
        <v>0</v>
      </c>
      <c r="BF162" s="931">
        <f t="shared" si="166"/>
        <v>0</v>
      </c>
      <c r="BG162" s="931">
        <f t="shared" si="166"/>
        <v>0</v>
      </c>
      <c r="BH162" s="931">
        <f t="shared" si="166"/>
        <v>0</v>
      </c>
      <c r="BI162" s="931">
        <f t="shared" si="166"/>
        <v>0</v>
      </c>
      <c r="BJ162" s="931">
        <f t="shared" si="166"/>
        <v>0</v>
      </c>
      <c r="BK162" s="931">
        <f t="shared" si="166"/>
        <v>0</v>
      </c>
      <c r="BL162" s="931">
        <f t="shared" si="166"/>
        <v>0</v>
      </c>
      <c r="BM162" s="931">
        <f t="shared" si="166"/>
        <v>0</v>
      </c>
      <c r="BN162" s="931">
        <f t="shared" si="166"/>
        <v>0</v>
      </c>
      <c r="BO162" s="931">
        <f t="shared" si="166"/>
        <v>0</v>
      </c>
      <c r="BP162" s="931">
        <f t="shared" si="166"/>
        <v>0</v>
      </c>
      <c r="BQ162" s="931">
        <f t="shared" si="166"/>
        <v>0</v>
      </c>
      <c r="BR162" s="931">
        <f t="shared" si="166"/>
        <v>0</v>
      </c>
      <c r="BS162" s="931">
        <f t="shared" si="166"/>
        <v>0</v>
      </c>
      <c r="BT162" s="931">
        <f t="shared" si="166"/>
        <v>0</v>
      </c>
      <c r="BU162" s="931">
        <f t="shared" si="166"/>
        <v>0</v>
      </c>
      <c r="BV162" s="931">
        <f t="shared" si="166"/>
        <v>0</v>
      </c>
      <c r="BW162" s="931">
        <f t="shared" si="166"/>
        <v>0</v>
      </c>
      <c r="BX162" s="931">
        <f t="shared" ref="BX162:EI162" si="167">BX161</f>
        <v>0</v>
      </c>
      <c r="BY162" s="931">
        <f t="shared" si="167"/>
        <v>0</v>
      </c>
      <c r="BZ162" s="931">
        <f t="shared" si="167"/>
        <v>0</v>
      </c>
      <c r="CA162" s="931">
        <f t="shared" si="167"/>
        <v>0</v>
      </c>
      <c r="CB162" s="931">
        <f t="shared" si="167"/>
        <v>0</v>
      </c>
      <c r="CC162" s="931">
        <f t="shared" si="167"/>
        <v>0</v>
      </c>
      <c r="CD162" s="931">
        <f t="shared" si="167"/>
        <v>0</v>
      </c>
      <c r="CE162" s="931">
        <f t="shared" si="167"/>
        <v>0</v>
      </c>
      <c r="CF162" s="931">
        <f t="shared" si="167"/>
        <v>0</v>
      </c>
      <c r="CG162" s="931">
        <f t="shared" si="167"/>
        <v>0</v>
      </c>
      <c r="CH162" s="931">
        <f t="shared" si="167"/>
        <v>0</v>
      </c>
      <c r="CI162" s="931">
        <f t="shared" si="167"/>
        <v>0</v>
      </c>
      <c r="CJ162" s="931">
        <f t="shared" si="167"/>
        <v>0</v>
      </c>
      <c r="CK162" s="931">
        <f t="shared" si="167"/>
        <v>0</v>
      </c>
      <c r="CL162" s="931">
        <f t="shared" si="167"/>
        <v>0</v>
      </c>
      <c r="CM162" s="931">
        <f t="shared" si="167"/>
        <v>0</v>
      </c>
      <c r="CN162" s="931">
        <f t="shared" si="167"/>
        <v>0</v>
      </c>
      <c r="CO162" s="931">
        <f t="shared" si="167"/>
        <v>0</v>
      </c>
      <c r="CP162" s="931">
        <f t="shared" si="167"/>
        <v>0</v>
      </c>
      <c r="CQ162" s="931">
        <f t="shared" si="167"/>
        <v>0</v>
      </c>
      <c r="CR162" s="931">
        <f t="shared" si="167"/>
        <v>0</v>
      </c>
      <c r="CS162" s="931">
        <f t="shared" si="167"/>
        <v>0</v>
      </c>
      <c r="CT162" s="931">
        <f t="shared" si="167"/>
        <v>0</v>
      </c>
      <c r="CU162" s="931">
        <f t="shared" si="167"/>
        <v>0</v>
      </c>
      <c r="CV162" s="931">
        <f t="shared" si="167"/>
        <v>0</v>
      </c>
      <c r="CW162" s="931">
        <f t="shared" si="167"/>
        <v>0</v>
      </c>
      <c r="CX162" s="931">
        <f t="shared" si="167"/>
        <v>0</v>
      </c>
      <c r="CY162" s="931">
        <f t="shared" si="167"/>
        <v>0</v>
      </c>
      <c r="CZ162" s="931">
        <f t="shared" si="167"/>
        <v>0</v>
      </c>
      <c r="DA162" s="931">
        <f t="shared" si="167"/>
        <v>0</v>
      </c>
      <c r="DB162" s="931">
        <f t="shared" si="167"/>
        <v>0</v>
      </c>
      <c r="DC162" s="931">
        <f t="shared" si="167"/>
        <v>0</v>
      </c>
      <c r="DD162" s="931">
        <f t="shared" si="167"/>
        <v>0</v>
      </c>
      <c r="DE162" s="931">
        <f t="shared" si="167"/>
        <v>0</v>
      </c>
      <c r="DF162" s="931">
        <f t="shared" si="167"/>
        <v>0</v>
      </c>
      <c r="DG162" s="931">
        <f t="shared" si="167"/>
        <v>0</v>
      </c>
      <c r="DH162" s="931">
        <f t="shared" si="167"/>
        <v>0</v>
      </c>
      <c r="DI162" s="931">
        <f t="shared" si="167"/>
        <v>0</v>
      </c>
      <c r="DJ162" s="931">
        <f t="shared" si="167"/>
        <v>0</v>
      </c>
      <c r="DK162" s="931">
        <f t="shared" si="167"/>
        <v>0</v>
      </c>
      <c r="DL162" s="931">
        <f t="shared" si="167"/>
        <v>0</v>
      </c>
      <c r="DM162" s="931">
        <f t="shared" si="167"/>
        <v>0</v>
      </c>
      <c r="DN162" s="931">
        <f t="shared" si="167"/>
        <v>0</v>
      </c>
      <c r="DO162" s="931">
        <f t="shared" si="167"/>
        <v>0</v>
      </c>
      <c r="DP162" s="931">
        <f t="shared" si="167"/>
        <v>0</v>
      </c>
      <c r="DQ162" s="931">
        <f t="shared" si="167"/>
        <v>0</v>
      </c>
      <c r="DR162" s="931">
        <f t="shared" si="167"/>
        <v>0</v>
      </c>
      <c r="DS162" s="931">
        <f t="shared" si="167"/>
        <v>0</v>
      </c>
      <c r="DT162" s="931">
        <f t="shared" si="167"/>
        <v>0</v>
      </c>
      <c r="DU162" s="931">
        <f t="shared" si="167"/>
        <v>0</v>
      </c>
      <c r="DV162" s="931">
        <f t="shared" si="167"/>
        <v>0</v>
      </c>
      <c r="DW162" s="931">
        <f t="shared" si="167"/>
        <v>0</v>
      </c>
      <c r="DX162" s="931">
        <f t="shared" si="167"/>
        <v>0</v>
      </c>
      <c r="DY162" s="931">
        <f t="shared" si="167"/>
        <v>0</v>
      </c>
      <c r="DZ162" s="931">
        <f t="shared" si="167"/>
        <v>0</v>
      </c>
      <c r="EA162" s="931">
        <f t="shared" si="167"/>
        <v>0</v>
      </c>
      <c r="EB162" s="931">
        <f t="shared" si="167"/>
        <v>0</v>
      </c>
      <c r="EC162" s="931">
        <f t="shared" si="167"/>
        <v>0</v>
      </c>
      <c r="ED162" s="931">
        <f t="shared" si="167"/>
        <v>0</v>
      </c>
      <c r="EE162" s="931">
        <f t="shared" si="167"/>
        <v>0</v>
      </c>
      <c r="EF162" s="931">
        <f t="shared" si="167"/>
        <v>0</v>
      </c>
      <c r="EG162" s="931">
        <f t="shared" si="167"/>
        <v>0</v>
      </c>
      <c r="EH162" s="931">
        <f t="shared" si="167"/>
        <v>0</v>
      </c>
      <c r="EI162" s="931">
        <f t="shared" si="167"/>
        <v>0</v>
      </c>
      <c r="EJ162" s="931">
        <f t="shared" ref="EJ162:GU162" si="168">EJ161</f>
        <v>0</v>
      </c>
      <c r="EK162" s="931">
        <f t="shared" si="168"/>
        <v>0</v>
      </c>
      <c r="EL162" s="931">
        <f t="shared" si="168"/>
        <v>0</v>
      </c>
      <c r="EM162" s="931">
        <f t="shared" si="168"/>
        <v>0</v>
      </c>
      <c r="EN162" s="931">
        <f t="shared" si="168"/>
        <v>0</v>
      </c>
      <c r="EO162" s="931">
        <f t="shared" si="168"/>
        <v>0</v>
      </c>
      <c r="EP162" s="931">
        <f t="shared" si="168"/>
        <v>0</v>
      </c>
      <c r="EQ162" s="931">
        <f t="shared" si="168"/>
        <v>0</v>
      </c>
      <c r="ER162" s="931">
        <f t="shared" si="168"/>
        <v>0</v>
      </c>
      <c r="ES162" s="931">
        <f t="shared" si="168"/>
        <v>0</v>
      </c>
      <c r="ET162" s="931">
        <f t="shared" si="168"/>
        <v>0</v>
      </c>
      <c r="EU162" s="931">
        <f t="shared" si="168"/>
        <v>0</v>
      </c>
      <c r="EV162" s="931">
        <f t="shared" si="168"/>
        <v>0</v>
      </c>
      <c r="EW162" s="931">
        <f t="shared" si="168"/>
        <v>0</v>
      </c>
      <c r="EX162" s="931">
        <f t="shared" si="168"/>
        <v>0</v>
      </c>
      <c r="EY162" s="931">
        <f t="shared" si="168"/>
        <v>0</v>
      </c>
      <c r="EZ162" s="931">
        <f t="shared" si="168"/>
        <v>0</v>
      </c>
      <c r="FA162" s="931">
        <f t="shared" si="168"/>
        <v>0</v>
      </c>
      <c r="FB162" s="931">
        <f t="shared" si="168"/>
        <v>0</v>
      </c>
      <c r="FC162" s="931">
        <f t="shared" si="168"/>
        <v>0</v>
      </c>
      <c r="FD162" s="931">
        <f t="shared" si="168"/>
        <v>0</v>
      </c>
      <c r="FE162" s="931">
        <f t="shared" si="168"/>
        <v>0</v>
      </c>
      <c r="FF162" s="931">
        <f t="shared" si="168"/>
        <v>0</v>
      </c>
      <c r="FG162" s="931">
        <f t="shared" si="168"/>
        <v>0</v>
      </c>
      <c r="FH162" s="931">
        <f t="shared" si="168"/>
        <v>0</v>
      </c>
      <c r="FI162" s="931">
        <f t="shared" si="168"/>
        <v>0</v>
      </c>
      <c r="FJ162" s="931">
        <f t="shared" si="168"/>
        <v>0</v>
      </c>
      <c r="FK162" s="931">
        <f t="shared" si="168"/>
        <v>0</v>
      </c>
      <c r="FL162" s="931">
        <f t="shared" si="168"/>
        <v>0</v>
      </c>
      <c r="FM162" s="931">
        <f t="shared" si="168"/>
        <v>0</v>
      </c>
      <c r="FN162" s="931">
        <f t="shared" si="168"/>
        <v>0</v>
      </c>
      <c r="FO162" s="931">
        <f t="shared" si="168"/>
        <v>0</v>
      </c>
      <c r="FP162" s="931">
        <f t="shared" si="168"/>
        <v>0</v>
      </c>
      <c r="FQ162" s="931">
        <f t="shared" si="168"/>
        <v>0</v>
      </c>
      <c r="FR162" s="931">
        <f t="shared" si="168"/>
        <v>0</v>
      </c>
      <c r="FS162" s="931">
        <f t="shared" si="168"/>
        <v>0</v>
      </c>
      <c r="FT162" s="931">
        <f t="shared" si="168"/>
        <v>0</v>
      </c>
      <c r="FU162" s="931">
        <f t="shared" si="168"/>
        <v>0</v>
      </c>
      <c r="FV162" s="931">
        <f t="shared" si="168"/>
        <v>0</v>
      </c>
      <c r="FW162" s="931">
        <f t="shared" si="168"/>
        <v>0</v>
      </c>
      <c r="FX162" s="931">
        <f t="shared" si="168"/>
        <v>0</v>
      </c>
      <c r="FY162" s="931">
        <f t="shared" si="168"/>
        <v>0</v>
      </c>
      <c r="FZ162" s="931">
        <f t="shared" si="168"/>
        <v>0</v>
      </c>
      <c r="GA162" s="931">
        <f t="shared" si="168"/>
        <v>0</v>
      </c>
      <c r="GB162" s="931">
        <f t="shared" si="168"/>
        <v>0</v>
      </c>
      <c r="GC162" s="931">
        <f t="shared" si="168"/>
        <v>0</v>
      </c>
      <c r="GD162" s="931">
        <f t="shared" si="168"/>
        <v>0</v>
      </c>
      <c r="GE162" s="931">
        <f t="shared" si="168"/>
        <v>0</v>
      </c>
      <c r="GF162" s="931">
        <f t="shared" si="168"/>
        <v>0</v>
      </c>
      <c r="GG162" s="931">
        <f t="shared" si="168"/>
        <v>0</v>
      </c>
      <c r="GH162" s="931">
        <f t="shared" si="168"/>
        <v>0</v>
      </c>
      <c r="GI162" s="931">
        <f t="shared" si="168"/>
        <v>0</v>
      </c>
      <c r="GJ162" s="931">
        <f t="shared" si="168"/>
        <v>0</v>
      </c>
      <c r="GK162" s="931">
        <f t="shared" si="168"/>
        <v>0</v>
      </c>
      <c r="GL162" s="931">
        <f t="shared" si="168"/>
        <v>0</v>
      </c>
      <c r="GM162" s="931">
        <f t="shared" si="168"/>
        <v>0</v>
      </c>
      <c r="GN162" s="931">
        <f t="shared" si="168"/>
        <v>0</v>
      </c>
      <c r="GO162" s="931">
        <f t="shared" si="168"/>
        <v>0</v>
      </c>
      <c r="GP162" s="931">
        <f t="shared" si="168"/>
        <v>0</v>
      </c>
      <c r="GQ162" s="931">
        <f t="shared" si="168"/>
        <v>0</v>
      </c>
      <c r="GR162" s="931">
        <f t="shared" si="168"/>
        <v>0</v>
      </c>
      <c r="GS162" s="931">
        <f t="shared" si="168"/>
        <v>0</v>
      </c>
      <c r="GT162" s="931">
        <f t="shared" si="168"/>
        <v>0</v>
      </c>
      <c r="GU162" s="931">
        <f t="shared" si="168"/>
        <v>0</v>
      </c>
      <c r="GV162" s="931">
        <f t="shared" ref="GV162:JG162" si="169">GV161</f>
        <v>0</v>
      </c>
      <c r="GW162" s="931">
        <f t="shared" si="169"/>
        <v>0</v>
      </c>
      <c r="GX162" s="931">
        <f t="shared" si="169"/>
        <v>0</v>
      </c>
      <c r="GY162" s="931">
        <f t="shared" si="169"/>
        <v>0</v>
      </c>
      <c r="GZ162" s="931">
        <f t="shared" si="169"/>
        <v>0</v>
      </c>
      <c r="HA162" s="931">
        <f t="shared" si="169"/>
        <v>0</v>
      </c>
      <c r="HB162" s="931">
        <f t="shared" si="169"/>
        <v>0</v>
      </c>
      <c r="HC162" s="931">
        <f t="shared" si="169"/>
        <v>0</v>
      </c>
      <c r="HD162" s="931">
        <f t="shared" si="169"/>
        <v>0</v>
      </c>
      <c r="HE162" s="931">
        <f t="shared" si="169"/>
        <v>0</v>
      </c>
      <c r="HF162" s="931">
        <f t="shared" si="169"/>
        <v>0</v>
      </c>
      <c r="HG162" s="931">
        <f t="shared" si="169"/>
        <v>0</v>
      </c>
      <c r="HH162" s="931">
        <f t="shared" si="169"/>
        <v>0</v>
      </c>
      <c r="HI162" s="931">
        <f t="shared" si="169"/>
        <v>0</v>
      </c>
      <c r="HJ162" s="931">
        <f t="shared" si="169"/>
        <v>0</v>
      </c>
      <c r="HK162" s="931">
        <f t="shared" si="169"/>
        <v>0</v>
      </c>
      <c r="HL162" s="931">
        <f t="shared" si="169"/>
        <v>0</v>
      </c>
      <c r="HM162" s="931">
        <f t="shared" si="169"/>
        <v>0</v>
      </c>
      <c r="HN162" s="931">
        <f t="shared" si="169"/>
        <v>0</v>
      </c>
      <c r="HO162" s="931">
        <f t="shared" si="169"/>
        <v>0</v>
      </c>
      <c r="HP162" s="931">
        <f t="shared" si="169"/>
        <v>0</v>
      </c>
      <c r="HQ162" s="931">
        <f t="shared" si="169"/>
        <v>0</v>
      </c>
      <c r="HR162" s="931">
        <f t="shared" si="169"/>
        <v>0</v>
      </c>
      <c r="HS162" s="931">
        <f t="shared" si="169"/>
        <v>0</v>
      </c>
      <c r="HT162" s="931">
        <f t="shared" si="169"/>
        <v>0</v>
      </c>
      <c r="HU162" s="931">
        <f t="shared" si="169"/>
        <v>0</v>
      </c>
      <c r="HV162" s="931">
        <f t="shared" si="169"/>
        <v>0</v>
      </c>
      <c r="HW162" s="931">
        <f t="shared" si="169"/>
        <v>0</v>
      </c>
      <c r="HX162" s="931">
        <f t="shared" si="169"/>
        <v>0</v>
      </c>
      <c r="HY162" s="931">
        <f t="shared" si="169"/>
        <v>0</v>
      </c>
      <c r="HZ162" s="931">
        <f t="shared" si="169"/>
        <v>0</v>
      </c>
      <c r="IA162" s="931">
        <f t="shared" si="169"/>
        <v>0</v>
      </c>
      <c r="IB162" s="931">
        <f t="shared" si="169"/>
        <v>0</v>
      </c>
      <c r="IC162" s="931">
        <f t="shared" si="169"/>
        <v>0</v>
      </c>
      <c r="ID162" s="931">
        <f t="shared" si="169"/>
        <v>0</v>
      </c>
      <c r="IE162" s="931">
        <f t="shared" si="169"/>
        <v>0</v>
      </c>
      <c r="IF162" s="931">
        <f t="shared" si="169"/>
        <v>0</v>
      </c>
      <c r="IG162" s="931">
        <f t="shared" si="169"/>
        <v>0</v>
      </c>
      <c r="IH162" s="931">
        <f t="shared" si="169"/>
        <v>0</v>
      </c>
      <c r="II162" s="931">
        <f t="shared" si="169"/>
        <v>0</v>
      </c>
      <c r="IJ162" s="931">
        <f t="shared" si="169"/>
        <v>0</v>
      </c>
      <c r="IK162" s="931">
        <f t="shared" si="169"/>
        <v>0</v>
      </c>
      <c r="IL162" s="931">
        <f t="shared" si="169"/>
        <v>0</v>
      </c>
      <c r="IM162" s="931">
        <f t="shared" si="169"/>
        <v>0</v>
      </c>
      <c r="IN162" s="931">
        <f t="shared" si="169"/>
        <v>0</v>
      </c>
      <c r="IO162" s="931">
        <f t="shared" si="169"/>
        <v>0</v>
      </c>
      <c r="IP162" s="931">
        <f t="shared" si="169"/>
        <v>0</v>
      </c>
      <c r="IQ162" s="931">
        <f t="shared" si="169"/>
        <v>0</v>
      </c>
      <c r="IR162" s="931">
        <f t="shared" si="169"/>
        <v>0</v>
      </c>
      <c r="IS162" s="931">
        <f t="shared" si="169"/>
        <v>0</v>
      </c>
      <c r="IT162" s="931">
        <f t="shared" si="169"/>
        <v>0</v>
      </c>
      <c r="IU162" s="931">
        <f t="shared" si="169"/>
        <v>0</v>
      </c>
      <c r="IV162" s="931">
        <f t="shared" si="169"/>
        <v>0</v>
      </c>
      <c r="IW162" s="931">
        <f t="shared" si="169"/>
        <v>0</v>
      </c>
      <c r="IX162" s="931">
        <f t="shared" si="169"/>
        <v>0</v>
      </c>
      <c r="IY162" s="931">
        <f t="shared" si="169"/>
        <v>0</v>
      </c>
      <c r="IZ162" s="931">
        <f t="shared" si="169"/>
        <v>0</v>
      </c>
      <c r="JA162" s="931">
        <f t="shared" si="169"/>
        <v>0</v>
      </c>
      <c r="JB162" s="931">
        <f t="shared" si="169"/>
        <v>0</v>
      </c>
      <c r="JC162" s="931">
        <f t="shared" si="169"/>
        <v>0</v>
      </c>
      <c r="JD162" s="931">
        <f t="shared" si="169"/>
        <v>0</v>
      </c>
      <c r="JE162" s="931">
        <f t="shared" si="169"/>
        <v>0</v>
      </c>
      <c r="JF162" s="931">
        <f t="shared" si="169"/>
        <v>0</v>
      </c>
      <c r="JG162" s="931">
        <f t="shared" si="169"/>
        <v>0</v>
      </c>
      <c r="JH162" s="931">
        <f t="shared" ref="JH162:LS162" si="170">JH161</f>
        <v>0</v>
      </c>
      <c r="JI162" s="931">
        <f t="shared" si="170"/>
        <v>0</v>
      </c>
      <c r="JJ162" s="931">
        <f t="shared" si="170"/>
        <v>0</v>
      </c>
      <c r="JK162" s="931">
        <f t="shared" si="170"/>
        <v>0</v>
      </c>
      <c r="JL162" s="931">
        <f t="shared" si="170"/>
        <v>0</v>
      </c>
      <c r="JM162" s="931">
        <f t="shared" si="170"/>
        <v>0</v>
      </c>
      <c r="JN162" s="931">
        <f t="shared" si="170"/>
        <v>0</v>
      </c>
      <c r="JO162" s="931">
        <f t="shared" si="170"/>
        <v>0</v>
      </c>
      <c r="JP162" s="931">
        <f t="shared" si="170"/>
        <v>0</v>
      </c>
      <c r="JQ162" s="931">
        <f t="shared" si="170"/>
        <v>0</v>
      </c>
      <c r="JR162" s="931">
        <f t="shared" si="170"/>
        <v>0</v>
      </c>
      <c r="JS162" s="931">
        <f t="shared" si="170"/>
        <v>0</v>
      </c>
      <c r="JT162" s="931">
        <f t="shared" si="170"/>
        <v>0</v>
      </c>
      <c r="JU162" s="931">
        <f t="shared" si="170"/>
        <v>0</v>
      </c>
      <c r="JV162" s="931">
        <f t="shared" si="170"/>
        <v>0</v>
      </c>
      <c r="JW162" s="931">
        <f t="shared" si="170"/>
        <v>0</v>
      </c>
      <c r="JX162" s="931">
        <f t="shared" si="170"/>
        <v>0</v>
      </c>
      <c r="JY162" s="931">
        <f t="shared" si="170"/>
        <v>0</v>
      </c>
      <c r="JZ162" s="931">
        <f t="shared" si="170"/>
        <v>0</v>
      </c>
      <c r="KA162" s="931">
        <f t="shared" si="170"/>
        <v>0</v>
      </c>
      <c r="KB162" s="931">
        <f t="shared" si="170"/>
        <v>0</v>
      </c>
      <c r="KC162" s="931">
        <f t="shared" si="170"/>
        <v>0</v>
      </c>
      <c r="KD162" s="931">
        <f t="shared" si="170"/>
        <v>0</v>
      </c>
      <c r="KE162" s="931">
        <f t="shared" si="170"/>
        <v>0</v>
      </c>
      <c r="KF162" s="931">
        <f t="shared" si="170"/>
        <v>0</v>
      </c>
      <c r="KG162" s="931">
        <f t="shared" si="170"/>
        <v>0</v>
      </c>
      <c r="KH162" s="931">
        <f t="shared" si="170"/>
        <v>0</v>
      </c>
      <c r="KI162" s="931">
        <f t="shared" si="170"/>
        <v>0</v>
      </c>
      <c r="KJ162" s="931">
        <f t="shared" si="170"/>
        <v>0</v>
      </c>
      <c r="KK162" s="931">
        <f t="shared" si="170"/>
        <v>0</v>
      </c>
      <c r="KL162" s="931">
        <f t="shared" si="170"/>
        <v>0</v>
      </c>
      <c r="KM162" s="931">
        <f t="shared" si="170"/>
        <v>0</v>
      </c>
      <c r="KN162" s="931">
        <f t="shared" si="170"/>
        <v>0</v>
      </c>
      <c r="KO162" s="931">
        <f t="shared" si="170"/>
        <v>0</v>
      </c>
      <c r="KP162" s="931">
        <f t="shared" si="170"/>
        <v>0</v>
      </c>
      <c r="KQ162" s="931">
        <f t="shared" si="170"/>
        <v>0</v>
      </c>
      <c r="KR162" s="931">
        <f t="shared" si="170"/>
        <v>0</v>
      </c>
      <c r="KS162" s="931">
        <f t="shared" si="170"/>
        <v>0</v>
      </c>
      <c r="KT162" s="931">
        <f t="shared" si="170"/>
        <v>0</v>
      </c>
      <c r="KU162" s="931">
        <f t="shared" si="170"/>
        <v>0</v>
      </c>
      <c r="KV162" s="931">
        <f t="shared" si="170"/>
        <v>0</v>
      </c>
      <c r="KW162" s="931">
        <f t="shared" si="170"/>
        <v>0</v>
      </c>
      <c r="KX162" s="931">
        <f t="shared" si="170"/>
        <v>0</v>
      </c>
      <c r="KY162" s="931">
        <f t="shared" si="170"/>
        <v>0</v>
      </c>
      <c r="KZ162" s="931">
        <f t="shared" si="170"/>
        <v>0</v>
      </c>
      <c r="LA162" s="931">
        <f t="shared" si="170"/>
        <v>0</v>
      </c>
      <c r="LB162" s="931">
        <f t="shared" si="170"/>
        <v>0</v>
      </c>
      <c r="LC162" s="931">
        <f t="shared" si="170"/>
        <v>0</v>
      </c>
      <c r="LD162" s="931">
        <f t="shared" si="170"/>
        <v>0</v>
      </c>
      <c r="LE162" s="931">
        <f t="shared" si="170"/>
        <v>0</v>
      </c>
      <c r="LF162" s="931">
        <f t="shared" si="170"/>
        <v>0</v>
      </c>
      <c r="LG162" s="931">
        <f t="shared" si="170"/>
        <v>0</v>
      </c>
      <c r="LH162" s="931">
        <f t="shared" si="170"/>
        <v>0</v>
      </c>
      <c r="LI162" s="931">
        <f t="shared" si="170"/>
        <v>0</v>
      </c>
      <c r="LJ162" s="931">
        <f t="shared" si="170"/>
        <v>0</v>
      </c>
      <c r="LK162" s="931">
        <f t="shared" si="170"/>
        <v>0</v>
      </c>
      <c r="LL162" s="931">
        <f t="shared" si="170"/>
        <v>0</v>
      </c>
      <c r="LM162" s="931">
        <f t="shared" si="170"/>
        <v>0</v>
      </c>
      <c r="LN162" s="931">
        <f t="shared" si="170"/>
        <v>0</v>
      </c>
      <c r="LO162" s="931">
        <f t="shared" si="170"/>
        <v>0</v>
      </c>
      <c r="LP162" s="931">
        <f t="shared" si="170"/>
        <v>0</v>
      </c>
      <c r="LQ162" s="931">
        <f t="shared" si="170"/>
        <v>0</v>
      </c>
      <c r="LR162" s="931">
        <f t="shared" si="170"/>
        <v>0</v>
      </c>
      <c r="LS162" s="931">
        <f t="shared" si="170"/>
        <v>0</v>
      </c>
      <c r="LT162" s="931">
        <f t="shared" ref="LT162:OE162" si="171">LT161</f>
        <v>0</v>
      </c>
      <c r="LU162" s="931">
        <f t="shared" si="171"/>
        <v>0</v>
      </c>
      <c r="LV162" s="931">
        <f t="shared" si="171"/>
        <v>0</v>
      </c>
      <c r="LW162" s="931">
        <f t="shared" si="171"/>
        <v>0</v>
      </c>
      <c r="LX162" s="931">
        <f t="shared" si="171"/>
        <v>0</v>
      </c>
      <c r="LY162" s="931">
        <f t="shared" si="171"/>
        <v>0</v>
      </c>
      <c r="LZ162" s="931">
        <f t="shared" si="171"/>
        <v>0</v>
      </c>
      <c r="MA162" s="931">
        <f t="shared" si="171"/>
        <v>0</v>
      </c>
      <c r="MB162" s="931">
        <f t="shared" si="171"/>
        <v>0</v>
      </c>
      <c r="MC162" s="931">
        <f t="shared" si="171"/>
        <v>0</v>
      </c>
      <c r="MD162" s="931">
        <f t="shared" si="171"/>
        <v>0</v>
      </c>
      <c r="ME162" s="931">
        <f t="shared" si="171"/>
        <v>0</v>
      </c>
      <c r="MF162" s="931">
        <f t="shared" si="171"/>
        <v>0</v>
      </c>
      <c r="MG162" s="931">
        <f t="shared" si="171"/>
        <v>0</v>
      </c>
      <c r="MH162" s="931">
        <f t="shared" si="171"/>
        <v>0</v>
      </c>
      <c r="MI162" s="931">
        <f t="shared" si="171"/>
        <v>0</v>
      </c>
      <c r="MJ162" s="931">
        <f t="shared" si="171"/>
        <v>0</v>
      </c>
      <c r="MK162" s="931">
        <f t="shared" si="171"/>
        <v>0</v>
      </c>
      <c r="ML162" s="931">
        <f t="shared" si="171"/>
        <v>0</v>
      </c>
      <c r="MM162" s="931">
        <f t="shared" si="171"/>
        <v>0</v>
      </c>
      <c r="MN162" s="931">
        <f t="shared" si="171"/>
        <v>0</v>
      </c>
      <c r="MO162" s="931">
        <f t="shared" si="171"/>
        <v>0</v>
      </c>
      <c r="MP162" s="931">
        <f t="shared" si="171"/>
        <v>0</v>
      </c>
      <c r="MQ162" s="931">
        <f t="shared" si="171"/>
        <v>0</v>
      </c>
      <c r="MR162" s="931">
        <f t="shared" si="171"/>
        <v>0</v>
      </c>
      <c r="MS162" s="931">
        <f t="shared" si="171"/>
        <v>0</v>
      </c>
      <c r="MT162" s="931">
        <f t="shared" si="171"/>
        <v>0</v>
      </c>
      <c r="MU162" s="931">
        <f t="shared" si="171"/>
        <v>0</v>
      </c>
      <c r="MV162" s="931">
        <f t="shared" si="171"/>
        <v>0</v>
      </c>
      <c r="MW162" s="931">
        <f t="shared" si="171"/>
        <v>0</v>
      </c>
      <c r="MX162" s="931">
        <f t="shared" si="171"/>
        <v>0</v>
      </c>
      <c r="MY162" s="931">
        <f t="shared" si="171"/>
        <v>0</v>
      </c>
      <c r="MZ162" s="931">
        <f t="shared" si="171"/>
        <v>0</v>
      </c>
      <c r="NA162" s="931">
        <f t="shared" si="171"/>
        <v>0</v>
      </c>
      <c r="NB162" s="931">
        <f t="shared" si="171"/>
        <v>0</v>
      </c>
      <c r="NC162" s="931">
        <f t="shared" si="171"/>
        <v>0</v>
      </c>
      <c r="ND162" s="931">
        <f t="shared" si="171"/>
        <v>0</v>
      </c>
      <c r="NE162" s="931">
        <f t="shared" si="171"/>
        <v>0</v>
      </c>
      <c r="NF162" s="931">
        <f t="shared" si="171"/>
        <v>0</v>
      </c>
      <c r="NG162" s="931">
        <f t="shared" si="171"/>
        <v>0</v>
      </c>
      <c r="NH162" s="931">
        <f t="shared" si="171"/>
        <v>0</v>
      </c>
      <c r="NI162" s="931">
        <f t="shared" si="171"/>
        <v>0</v>
      </c>
      <c r="NJ162" s="931">
        <f t="shared" si="171"/>
        <v>0</v>
      </c>
      <c r="NK162" s="931">
        <f t="shared" si="171"/>
        <v>0</v>
      </c>
      <c r="NL162" s="931">
        <f t="shared" si="171"/>
        <v>0</v>
      </c>
      <c r="NM162" s="931">
        <f t="shared" si="171"/>
        <v>0</v>
      </c>
      <c r="NN162" s="931">
        <f t="shared" si="171"/>
        <v>0</v>
      </c>
      <c r="NO162" s="931">
        <f t="shared" si="171"/>
        <v>0</v>
      </c>
      <c r="NP162" s="931">
        <f t="shared" si="171"/>
        <v>0</v>
      </c>
      <c r="NQ162" s="931">
        <f t="shared" si="171"/>
        <v>0</v>
      </c>
      <c r="NR162" s="931">
        <f t="shared" si="171"/>
        <v>0</v>
      </c>
      <c r="NS162" s="931">
        <f t="shared" si="171"/>
        <v>0</v>
      </c>
      <c r="NT162" s="931">
        <f t="shared" si="171"/>
        <v>0</v>
      </c>
      <c r="NU162" s="931">
        <f t="shared" si="171"/>
        <v>0</v>
      </c>
      <c r="NV162" s="931">
        <f t="shared" si="171"/>
        <v>0</v>
      </c>
      <c r="NW162" s="931">
        <f t="shared" si="171"/>
        <v>0</v>
      </c>
      <c r="NX162" s="931">
        <f t="shared" si="171"/>
        <v>0</v>
      </c>
      <c r="NY162" s="931">
        <f t="shared" si="171"/>
        <v>0</v>
      </c>
      <c r="NZ162" s="931">
        <f t="shared" si="171"/>
        <v>0</v>
      </c>
      <c r="OA162" s="931">
        <f t="shared" si="171"/>
        <v>0</v>
      </c>
      <c r="OB162" s="931">
        <f t="shared" si="171"/>
        <v>0</v>
      </c>
      <c r="OC162" s="931">
        <f t="shared" si="171"/>
        <v>0</v>
      </c>
      <c r="OD162" s="931">
        <f t="shared" si="171"/>
        <v>0</v>
      </c>
      <c r="OE162" s="931">
        <f t="shared" si="171"/>
        <v>0</v>
      </c>
      <c r="OF162" s="931">
        <f t="shared" ref="OF162:QQ162" si="172">OF161</f>
        <v>0</v>
      </c>
      <c r="OG162" s="931">
        <f t="shared" si="172"/>
        <v>0</v>
      </c>
      <c r="OH162" s="931">
        <f t="shared" si="172"/>
        <v>0</v>
      </c>
      <c r="OI162" s="931">
        <f t="shared" si="172"/>
        <v>0</v>
      </c>
      <c r="OJ162" s="931">
        <f t="shared" si="172"/>
        <v>0</v>
      </c>
      <c r="OK162" s="931">
        <f t="shared" si="172"/>
        <v>0</v>
      </c>
      <c r="OL162" s="931">
        <f t="shared" si="172"/>
        <v>0</v>
      </c>
      <c r="OM162" s="931">
        <f t="shared" si="172"/>
        <v>0</v>
      </c>
      <c r="ON162" s="931">
        <f t="shared" si="172"/>
        <v>0</v>
      </c>
      <c r="OO162" s="931">
        <f t="shared" si="172"/>
        <v>0</v>
      </c>
      <c r="OP162" s="931">
        <f t="shared" si="172"/>
        <v>0</v>
      </c>
      <c r="OQ162" s="931">
        <f t="shared" si="172"/>
        <v>0</v>
      </c>
      <c r="OR162" s="931">
        <f t="shared" si="172"/>
        <v>0</v>
      </c>
      <c r="OS162" s="931">
        <f t="shared" si="172"/>
        <v>0</v>
      </c>
      <c r="OT162" s="931">
        <f t="shared" si="172"/>
        <v>0</v>
      </c>
      <c r="OU162" s="931">
        <f t="shared" si="172"/>
        <v>0</v>
      </c>
      <c r="OV162" s="931">
        <f t="shared" si="172"/>
        <v>0</v>
      </c>
      <c r="OW162" s="931">
        <f t="shared" si="172"/>
        <v>0</v>
      </c>
      <c r="OX162" s="931">
        <f t="shared" si="172"/>
        <v>0</v>
      </c>
      <c r="OY162" s="931">
        <f t="shared" si="172"/>
        <v>0</v>
      </c>
      <c r="OZ162" s="931">
        <f t="shared" si="172"/>
        <v>0</v>
      </c>
      <c r="PA162" s="931">
        <f t="shared" si="172"/>
        <v>0</v>
      </c>
      <c r="PB162" s="931">
        <f t="shared" si="172"/>
        <v>0</v>
      </c>
      <c r="PC162" s="931">
        <f t="shared" si="172"/>
        <v>0</v>
      </c>
      <c r="PD162" s="931">
        <f t="shared" si="172"/>
        <v>0</v>
      </c>
      <c r="PE162" s="931">
        <f t="shared" si="172"/>
        <v>0</v>
      </c>
      <c r="PF162" s="931">
        <f t="shared" si="172"/>
        <v>0</v>
      </c>
      <c r="PG162" s="931">
        <f t="shared" si="172"/>
        <v>0</v>
      </c>
      <c r="PH162" s="931">
        <f t="shared" si="172"/>
        <v>0</v>
      </c>
      <c r="PI162" s="931">
        <f t="shared" si="172"/>
        <v>0</v>
      </c>
      <c r="PJ162" s="931">
        <f t="shared" si="172"/>
        <v>0</v>
      </c>
      <c r="PK162" s="931">
        <f t="shared" si="172"/>
        <v>0</v>
      </c>
      <c r="PL162" s="931">
        <f t="shared" si="172"/>
        <v>0</v>
      </c>
      <c r="PM162" s="931">
        <f t="shared" si="172"/>
        <v>0</v>
      </c>
      <c r="PN162" s="931">
        <f t="shared" si="172"/>
        <v>0</v>
      </c>
      <c r="PO162" s="931">
        <f t="shared" si="172"/>
        <v>0</v>
      </c>
      <c r="PP162" s="931">
        <f t="shared" si="172"/>
        <v>0</v>
      </c>
      <c r="PQ162" s="931">
        <f t="shared" si="172"/>
        <v>0</v>
      </c>
      <c r="PR162" s="931">
        <f t="shared" si="172"/>
        <v>0</v>
      </c>
      <c r="PS162" s="931">
        <f t="shared" si="172"/>
        <v>0</v>
      </c>
      <c r="PT162" s="931">
        <f t="shared" si="172"/>
        <v>0</v>
      </c>
      <c r="PU162" s="931">
        <f t="shared" si="172"/>
        <v>0</v>
      </c>
      <c r="PV162" s="931">
        <f t="shared" si="172"/>
        <v>0</v>
      </c>
      <c r="PW162" s="931">
        <f t="shared" si="172"/>
        <v>0</v>
      </c>
      <c r="PX162" s="931">
        <f t="shared" si="172"/>
        <v>0</v>
      </c>
      <c r="PY162" s="931">
        <f t="shared" si="172"/>
        <v>0</v>
      </c>
      <c r="PZ162" s="931">
        <f t="shared" si="172"/>
        <v>0</v>
      </c>
      <c r="QA162" s="931">
        <f t="shared" si="172"/>
        <v>0</v>
      </c>
      <c r="QB162" s="931">
        <f t="shared" si="172"/>
        <v>0</v>
      </c>
      <c r="QC162" s="931">
        <f t="shared" si="172"/>
        <v>0</v>
      </c>
      <c r="QD162" s="931">
        <f t="shared" si="172"/>
        <v>0</v>
      </c>
      <c r="QE162" s="931">
        <f t="shared" si="172"/>
        <v>0</v>
      </c>
      <c r="QF162" s="931">
        <f t="shared" si="172"/>
        <v>0</v>
      </c>
      <c r="QG162" s="931">
        <f t="shared" si="172"/>
        <v>0</v>
      </c>
      <c r="QH162" s="931">
        <f t="shared" si="172"/>
        <v>0</v>
      </c>
      <c r="QI162" s="931">
        <f t="shared" si="172"/>
        <v>0</v>
      </c>
      <c r="QJ162" s="931">
        <f t="shared" si="172"/>
        <v>0</v>
      </c>
      <c r="QK162" s="931">
        <f t="shared" si="172"/>
        <v>0</v>
      </c>
      <c r="QL162" s="931">
        <f t="shared" si="172"/>
        <v>0</v>
      </c>
      <c r="QM162" s="931">
        <f t="shared" si="172"/>
        <v>0</v>
      </c>
      <c r="QN162" s="931">
        <f t="shared" si="172"/>
        <v>0</v>
      </c>
      <c r="QO162" s="931">
        <f t="shared" si="172"/>
        <v>0</v>
      </c>
      <c r="QP162" s="931">
        <f t="shared" si="172"/>
        <v>0</v>
      </c>
      <c r="QQ162" s="931">
        <f t="shared" si="172"/>
        <v>0</v>
      </c>
      <c r="QR162" s="931">
        <f t="shared" ref="QR162:SI162" si="173">QR161</f>
        <v>0</v>
      </c>
      <c r="QS162" s="931">
        <f t="shared" si="173"/>
        <v>0</v>
      </c>
      <c r="QT162" s="931">
        <f t="shared" si="173"/>
        <v>0</v>
      </c>
      <c r="QU162" s="931">
        <f t="shared" si="173"/>
        <v>0</v>
      </c>
      <c r="QV162" s="931">
        <f t="shared" si="173"/>
        <v>0</v>
      </c>
      <c r="QW162" s="931">
        <f t="shared" si="173"/>
        <v>0</v>
      </c>
      <c r="QX162" s="931">
        <f t="shared" si="173"/>
        <v>0</v>
      </c>
      <c r="QY162" s="931">
        <f t="shared" si="173"/>
        <v>0</v>
      </c>
      <c r="QZ162" s="931">
        <f t="shared" si="173"/>
        <v>0</v>
      </c>
      <c r="RA162" s="931">
        <f t="shared" si="173"/>
        <v>0</v>
      </c>
      <c r="RB162" s="931">
        <f t="shared" si="173"/>
        <v>0</v>
      </c>
      <c r="RC162" s="931">
        <f t="shared" si="173"/>
        <v>0</v>
      </c>
      <c r="RD162" s="931">
        <f t="shared" si="173"/>
        <v>0</v>
      </c>
      <c r="RE162" s="931">
        <f t="shared" si="173"/>
        <v>0</v>
      </c>
      <c r="RF162" s="931">
        <f t="shared" si="173"/>
        <v>0</v>
      </c>
      <c r="RG162" s="931">
        <f t="shared" si="173"/>
        <v>0</v>
      </c>
      <c r="RH162" s="931">
        <f t="shared" si="173"/>
        <v>0</v>
      </c>
      <c r="RI162" s="931">
        <f t="shared" si="173"/>
        <v>0</v>
      </c>
      <c r="RJ162" s="931">
        <f t="shared" si="173"/>
        <v>0</v>
      </c>
      <c r="RK162" s="931">
        <f t="shared" si="173"/>
        <v>0</v>
      </c>
      <c r="RL162" s="931">
        <f t="shared" si="173"/>
        <v>0</v>
      </c>
      <c r="RM162" s="931">
        <f t="shared" si="173"/>
        <v>0</v>
      </c>
      <c r="RN162" s="931">
        <f t="shared" si="173"/>
        <v>0</v>
      </c>
      <c r="RO162" s="931">
        <f t="shared" si="173"/>
        <v>0</v>
      </c>
      <c r="RP162" s="931">
        <f t="shared" si="173"/>
        <v>0</v>
      </c>
      <c r="RQ162" s="931">
        <f t="shared" si="173"/>
        <v>0</v>
      </c>
      <c r="RR162" s="931">
        <f t="shared" si="173"/>
        <v>0</v>
      </c>
      <c r="RS162" s="931">
        <f t="shared" si="173"/>
        <v>0</v>
      </c>
      <c r="RT162" s="931">
        <f t="shared" si="173"/>
        <v>0</v>
      </c>
      <c r="RU162" s="931">
        <f t="shared" si="173"/>
        <v>0</v>
      </c>
      <c r="RV162" s="931">
        <f t="shared" si="173"/>
        <v>0</v>
      </c>
      <c r="RW162" s="931">
        <f t="shared" si="173"/>
        <v>0</v>
      </c>
      <c r="RX162" s="931">
        <f t="shared" si="173"/>
        <v>0</v>
      </c>
      <c r="RY162" s="931">
        <f t="shared" si="173"/>
        <v>0</v>
      </c>
      <c r="RZ162" s="931">
        <f t="shared" si="173"/>
        <v>0</v>
      </c>
      <c r="SA162" s="931">
        <f t="shared" si="173"/>
        <v>0</v>
      </c>
      <c r="SB162" s="931">
        <f t="shared" si="173"/>
        <v>0</v>
      </c>
      <c r="SC162" s="931">
        <f t="shared" si="173"/>
        <v>0</v>
      </c>
      <c r="SD162" s="931">
        <f t="shared" si="173"/>
        <v>0</v>
      </c>
      <c r="SE162" s="931">
        <f t="shared" si="173"/>
        <v>0</v>
      </c>
      <c r="SF162" s="931">
        <f t="shared" si="173"/>
        <v>0</v>
      </c>
      <c r="SG162" s="931">
        <f t="shared" si="173"/>
        <v>0</v>
      </c>
      <c r="SH162" s="931">
        <f t="shared" si="173"/>
        <v>0</v>
      </c>
      <c r="SI162" s="931">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928</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920</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921</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922</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615</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616</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617</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748</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749</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750</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751</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752</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753</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754</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916</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917</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919</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918</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920</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923</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924</v>
      </c>
      <c r="J183" s="570"/>
      <c r="K183" s="930">
        <f>K180</f>
        <v>0</v>
      </c>
      <c r="L183" s="930">
        <f t="shared" ref="L183:BW185" si="179">L180</f>
        <v>0</v>
      </c>
      <c r="M183" s="930">
        <f t="shared" si="179"/>
        <v>0</v>
      </c>
      <c r="N183" s="930">
        <f t="shared" si="179"/>
        <v>0</v>
      </c>
      <c r="O183" s="930">
        <f t="shared" si="179"/>
        <v>0</v>
      </c>
      <c r="P183" s="930">
        <f t="shared" si="179"/>
        <v>0</v>
      </c>
      <c r="Q183" s="930">
        <f t="shared" si="179"/>
        <v>0</v>
      </c>
      <c r="R183" s="930">
        <f t="shared" si="179"/>
        <v>0</v>
      </c>
      <c r="S183" s="930">
        <f t="shared" si="179"/>
        <v>0</v>
      </c>
      <c r="T183" s="930">
        <f t="shared" si="179"/>
        <v>0</v>
      </c>
      <c r="U183" s="930">
        <f t="shared" si="179"/>
        <v>0</v>
      </c>
      <c r="V183" s="930">
        <f t="shared" si="179"/>
        <v>0</v>
      </c>
      <c r="W183" s="930">
        <f t="shared" si="179"/>
        <v>0</v>
      </c>
      <c r="X183" s="930">
        <f t="shared" si="179"/>
        <v>0</v>
      </c>
      <c r="Y183" s="930">
        <f t="shared" si="179"/>
        <v>0</v>
      </c>
      <c r="Z183" s="930">
        <f t="shared" si="179"/>
        <v>0</v>
      </c>
      <c r="AA183" s="930">
        <f t="shared" si="179"/>
        <v>0</v>
      </c>
      <c r="AB183" s="930">
        <f t="shared" si="179"/>
        <v>0</v>
      </c>
      <c r="AC183" s="930">
        <f t="shared" si="179"/>
        <v>0</v>
      </c>
      <c r="AD183" s="930">
        <f t="shared" si="179"/>
        <v>0</v>
      </c>
      <c r="AE183" s="930">
        <f t="shared" si="179"/>
        <v>0</v>
      </c>
      <c r="AF183" s="930">
        <f t="shared" si="179"/>
        <v>0</v>
      </c>
      <c r="AG183" s="930">
        <f t="shared" si="179"/>
        <v>0</v>
      </c>
      <c r="AH183" s="930">
        <f t="shared" si="179"/>
        <v>0</v>
      </c>
      <c r="AI183" s="930">
        <f t="shared" si="179"/>
        <v>0</v>
      </c>
      <c r="AJ183" s="930">
        <f t="shared" si="179"/>
        <v>0</v>
      </c>
      <c r="AK183" s="930">
        <f t="shared" si="179"/>
        <v>0</v>
      </c>
      <c r="AL183" s="930">
        <f t="shared" si="179"/>
        <v>0</v>
      </c>
      <c r="AM183" s="930">
        <f t="shared" si="179"/>
        <v>0</v>
      </c>
      <c r="AN183" s="930">
        <f t="shared" si="179"/>
        <v>0</v>
      </c>
      <c r="AO183" s="930">
        <f t="shared" si="179"/>
        <v>0</v>
      </c>
      <c r="AP183" s="930">
        <f t="shared" si="179"/>
        <v>0</v>
      </c>
      <c r="AQ183" s="930">
        <f t="shared" si="179"/>
        <v>0</v>
      </c>
      <c r="AR183" s="930">
        <f t="shared" si="179"/>
        <v>0</v>
      </c>
      <c r="AS183" s="930">
        <f t="shared" si="179"/>
        <v>0</v>
      </c>
      <c r="AT183" s="930">
        <f t="shared" si="179"/>
        <v>0</v>
      </c>
      <c r="AU183" s="930">
        <f t="shared" si="179"/>
        <v>0</v>
      </c>
      <c r="AV183" s="930">
        <f t="shared" si="179"/>
        <v>0</v>
      </c>
      <c r="AW183" s="930">
        <f t="shared" si="179"/>
        <v>0</v>
      </c>
      <c r="AX183" s="930">
        <f t="shared" si="179"/>
        <v>0</v>
      </c>
      <c r="AY183" s="930">
        <f t="shared" si="179"/>
        <v>0</v>
      </c>
      <c r="AZ183" s="930">
        <f t="shared" si="179"/>
        <v>0</v>
      </c>
      <c r="BA183" s="930">
        <f t="shared" si="179"/>
        <v>0</v>
      </c>
      <c r="BB183" s="930">
        <f t="shared" si="179"/>
        <v>0</v>
      </c>
      <c r="BC183" s="930">
        <f t="shared" si="179"/>
        <v>0</v>
      </c>
      <c r="BD183" s="930">
        <f t="shared" si="179"/>
        <v>0</v>
      </c>
      <c r="BE183" s="930">
        <f t="shared" si="179"/>
        <v>0</v>
      </c>
      <c r="BF183" s="930">
        <f t="shared" si="179"/>
        <v>0</v>
      </c>
      <c r="BG183" s="930">
        <f t="shared" si="179"/>
        <v>0</v>
      </c>
      <c r="BH183" s="930">
        <f t="shared" si="179"/>
        <v>0</v>
      </c>
      <c r="BI183" s="930">
        <f t="shared" si="179"/>
        <v>0</v>
      </c>
      <c r="BJ183" s="930">
        <f t="shared" si="179"/>
        <v>0</v>
      </c>
      <c r="BK183" s="930">
        <f t="shared" si="179"/>
        <v>0</v>
      </c>
      <c r="BL183" s="930">
        <f t="shared" si="179"/>
        <v>0</v>
      </c>
      <c r="BM183" s="930">
        <f t="shared" si="179"/>
        <v>0</v>
      </c>
      <c r="BN183" s="930">
        <f t="shared" si="179"/>
        <v>0</v>
      </c>
      <c r="BO183" s="930">
        <f t="shared" si="179"/>
        <v>0</v>
      </c>
      <c r="BP183" s="930">
        <f t="shared" si="179"/>
        <v>0</v>
      </c>
      <c r="BQ183" s="930">
        <f t="shared" si="179"/>
        <v>0</v>
      </c>
      <c r="BR183" s="930">
        <f t="shared" si="179"/>
        <v>0</v>
      </c>
      <c r="BS183" s="930">
        <f t="shared" si="179"/>
        <v>0</v>
      </c>
      <c r="BT183" s="930">
        <f t="shared" si="179"/>
        <v>0</v>
      </c>
      <c r="BU183" s="930">
        <f t="shared" si="179"/>
        <v>0</v>
      </c>
      <c r="BV183" s="930">
        <f t="shared" si="179"/>
        <v>0</v>
      </c>
      <c r="BW183" s="930">
        <f t="shared" si="179"/>
        <v>0</v>
      </c>
      <c r="BX183" s="930">
        <f t="shared" ref="BX183:EI185" si="180">BX180</f>
        <v>0</v>
      </c>
      <c r="BY183" s="930">
        <f t="shared" si="180"/>
        <v>0</v>
      </c>
      <c r="BZ183" s="930">
        <f t="shared" si="180"/>
        <v>0</v>
      </c>
      <c r="CA183" s="930">
        <f t="shared" si="180"/>
        <v>0</v>
      </c>
      <c r="CB183" s="930">
        <f t="shared" si="180"/>
        <v>0</v>
      </c>
      <c r="CC183" s="930">
        <f t="shared" si="180"/>
        <v>0</v>
      </c>
      <c r="CD183" s="930">
        <f t="shared" si="180"/>
        <v>0</v>
      </c>
      <c r="CE183" s="930">
        <f t="shared" si="180"/>
        <v>0</v>
      </c>
      <c r="CF183" s="930">
        <f t="shared" si="180"/>
        <v>0</v>
      </c>
      <c r="CG183" s="930">
        <f t="shared" si="180"/>
        <v>0</v>
      </c>
      <c r="CH183" s="930">
        <f t="shared" si="180"/>
        <v>0</v>
      </c>
      <c r="CI183" s="930">
        <f t="shared" si="180"/>
        <v>0</v>
      </c>
      <c r="CJ183" s="930">
        <f t="shared" si="180"/>
        <v>0</v>
      </c>
      <c r="CK183" s="930">
        <f t="shared" si="180"/>
        <v>0</v>
      </c>
      <c r="CL183" s="930">
        <f t="shared" si="180"/>
        <v>0</v>
      </c>
      <c r="CM183" s="930">
        <f t="shared" si="180"/>
        <v>0</v>
      </c>
      <c r="CN183" s="930">
        <f t="shared" si="180"/>
        <v>0</v>
      </c>
      <c r="CO183" s="930">
        <f t="shared" si="180"/>
        <v>0</v>
      </c>
      <c r="CP183" s="930">
        <f t="shared" si="180"/>
        <v>0</v>
      </c>
      <c r="CQ183" s="930">
        <f t="shared" si="180"/>
        <v>0</v>
      </c>
      <c r="CR183" s="930">
        <f t="shared" si="180"/>
        <v>0</v>
      </c>
      <c r="CS183" s="930">
        <f t="shared" si="180"/>
        <v>0</v>
      </c>
      <c r="CT183" s="930">
        <f t="shared" si="180"/>
        <v>0</v>
      </c>
      <c r="CU183" s="930">
        <f t="shared" si="180"/>
        <v>0</v>
      </c>
      <c r="CV183" s="930">
        <f t="shared" si="180"/>
        <v>0</v>
      </c>
      <c r="CW183" s="930">
        <f t="shared" si="180"/>
        <v>0</v>
      </c>
      <c r="CX183" s="930">
        <f t="shared" si="180"/>
        <v>0</v>
      </c>
      <c r="CY183" s="930">
        <f t="shared" si="180"/>
        <v>0</v>
      </c>
      <c r="CZ183" s="930">
        <f t="shared" si="180"/>
        <v>0</v>
      </c>
      <c r="DA183" s="930">
        <f t="shared" si="180"/>
        <v>0</v>
      </c>
      <c r="DB183" s="930">
        <f t="shared" si="180"/>
        <v>0</v>
      </c>
      <c r="DC183" s="930">
        <f t="shared" si="180"/>
        <v>0</v>
      </c>
      <c r="DD183" s="930">
        <f t="shared" si="180"/>
        <v>0</v>
      </c>
      <c r="DE183" s="930">
        <f t="shared" si="180"/>
        <v>0</v>
      </c>
      <c r="DF183" s="930">
        <f t="shared" si="180"/>
        <v>0</v>
      </c>
      <c r="DG183" s="930">
        <f t="shared" si="180"/>
        <v>0</v>
      </c>
      <c r="DH183" s="930">
        <f t="shared" si="180"/>
        <v>0</v>
      </c>
      <c r="DI183" s="930">
        <f t="shared" si="180"/>
        <v>0</v>
      </c>
      <c r="DJ183" s="930">
        <f t="shared" si="180"/>
        <v>0</v>
      </c>
      <c r="DK183" s="930">
        <f t="shared" si="180"/>
        <v>0</v>
      </c>
      <c r="DL183" s="930">
        <f t="shared" si="180"/>
        <v>0</v>
      </c>
      <c r="DM183" s="930">
        <f t="shared" si="180"/>
        <v>0</v>
      </c>
      <c r="DN183" s="930">
        <f t="shared" si="180"/>
        <v>0</v>
      </c>
      <c r="DO183" s="930">
        <f t="shared" si="180"/>
        <v>0</v>
      </c>
      <c r="DP183" s="930">
        <f t="shared" si="180"/>
        <v>0</v>
      </c>
      <c r="DQ183" s="930">
        <f t="shared" si="180"/>
        <v>0</v>
      </c>
      <c r="DR183" s="930">
        <f t="shared" si="180"/>
        <v>0</v>
      </c>
      <c r="DS183" s="930">
        <f t="shared" si="180"/>
        <v>0</v>
      </c>
      <c r="DT183" s="930">
        <f t="shared" si="180"/>
        <v>0</v>
      </c>
      <c r="DU183" s="930">
        <f t="shared" si="180"/>
        <v>0</v>
      </c>
      <c r="DV183" s="930">
        <f t="shared" si="180"/>
        <v>0</v>
      </c>
      <c r="DW183" s="930">
        <f t="shared" si="180"/>
        <v>0</v>
      </c>
      <c r="DX183" s="930">
        <f t="shared" si="180"/>
        <v>0</v>
      </c>
      <c r="DY183" s="930">
        <f t="shared" si="180"/>
        <v>0</v>
      </c>
      <c r="DZ183" s="930">
        <f t="shared" si="180"/>
        <v>0</v>
      </c>
      <c r="EA183" s="930">
        <f t="shared" si="180"/>
        <v>0</v>
      </c>
      <c r="EB183" s="930">
        <f t="shared" si="180"/>
        <v>0</v>
      </c>
      <c r="EC183" s="930">
        <f t="shared" si="180"/>
        <v>0</v>
      </c>
      <c r="ED183" s="930">
        <f t="shared" si="180"/>
        <v>0</v>
      </c>
      <c r="EE183" s="930">
        <f t="shared" si="180"/>
        <v>0</v>
      </c>
      <c r="EF183" s="930">
        <f t="shared" si="180"/>
        <v>0</v>
      </c>
      <c r="EG183" s="930">
        <f t="shared" si="180"/>
        <v>0</v>
      </c>
      <c r="EH183" s="930">
        <f t="shared" si="180"/>
        <v>0</v>
      </c>
      <c r="EI183" s="930">
        <f t="shared" si="180"/>
        <v>0</v>
      </c>
      <c r="EJ183" s="930">
        <f t="shared" ref="EJ183:GU185" si="181">EJ180</f>
        <v>0</v>
      </c>
      <c r="EK183" s="930">
        <f t="shared" si="181"/>
        <v>0</v>
      </c>
      <c r="EL183" s="930">
        <f t="shared" si="181"/>
        <v>0</v>
      </c>
      <c r="EM183" s="930">
        <f t="shared" si="181"/>
        <v>0</v>
      </c>
      <c r="EN183" s="930">
        <f t="shared" si="181"/>
        <v>0</v>
      </c>
      <c r="EO183" s="930">
        <f t="shared" si="181"/>
        <v>0</v>
      </c>
      <c r="EP183" s="930">
        <f t="shared" si="181"/>
        <v>0</v>
      </c>
      <c r="EQ183" s="930">
        <f t="shared" si="181"/>
        <v>0</v>
      </c>
      <c r="ER183" s="930">
        <f t="shared" si="181"/>
        <v>0</v>
      </c>
      <c r="ES183" s="930">
        <f t="shared" si="181"/>
        <v>0</v>
      </c>
      <c r="ET183" s="930">
        <f t="shared" si="181"/>
        <v>0</v>
      </c>
      <c r="EU183" s="930">
        <f t="shared" si="181"/>
        <v>0</v>
      </c>
      <c r="EV183" s="930">
        <f t="shared" si="181"/>
        <v>0</v>
      </c>
      <c r="EW183" s="930">
        <f t="shared" si="181"/>
        <v>0</v>
      </c>
      <c r="EX183" s="930">
        <f t="shared" si="181"/>
        <v>0</v>
      </c>
      <c r="EY183" s="930">
        <f t="shared" si="181"/>
        <v>0</v>
      </c>
      <c r="EZ183" s="930">
        <f t="shared" si="181"/>
        <v>0</v>
      </c>
      <c r="FA183" s="930">
        <f t="shared" si="181"/>
        <v>0</v>
      </c>
      <c r="FB183" s="930">
        <f t="shared" si="181"/>
        <v>0</v>
      </c>
      <c r="FC183" s="930">
        <f t="shared" si="181"/>
        <v>0</v>
      </c>
      <c r="FD183" s="930">
        <f t="shared" si="181"/>
        <v>0</v>
      </c>
      <c r="FE183" s="930">
        <f t="shared" si="181"/>
        <v>0</v>
      </c>
      <c r="FF183" s="930">
        <f t="shared" si="181"/>
        <v>0</v>
      </c>
      <c r="FG183" s="930">
        <f t="shared" si="181"/>
        <v>0</v>
      </c>
      <c r="FH183" s="930">
        <f t="shared" si="181"/>
        <v>0</v>
      </c>
      <c r="FI183" s="930">
        <f t="shared" si="181"/>
        <v>0</v>
      </c>
      <c r="FJ183" s="930">
        <f t="shared" si="181"/>
        <v>0</v>
      </c>
      <c r="FK183" s="930">
        <f t="shared" si="181"/>
        <v>0</v>
      </c>
      <c r="FL183" s="930">
        <f t="shared" si="181"/>
        <v>0</v>
      </c>
      <c r="FM183" s="930">
        <f t="shared" si="181"/>
        <v>0</v>
      </c>
      <c r="FN183" s="930">
        <f t="shared" si="181"/>
        <v>0</v>
      </c>
      <c r="FO183" s="930">
        <f t="shared" si="181"/>
        <v>0</v>
      </c>
      <c r="FP183" s="930">
        <f t="shared" si="181"/>
        <v>0</v>
      </c>
      <c r="FQ183" s="930">
        <f t="shared" si="181"/>
        <v>0</v>
      </c>
      <c r="FR183" s="930">
        <f t="shared" si="181"/>
        <v>0</v>
      </c>
      <c r="FS183" s="930">
        <f t="shared" si="181"/>
        <v>0</v>
      </c>
      <c r="FT183" s="930">
        <f t="shared" si="181"/>
        <v>0</v>
      </c>
      <c r="FU183" s="930">
        <f t="shared" si="181"/>
        <v>0</v>
      </c>
      <c r="FV183" s="930">
        <f t="shared" si="181"/>
        <v>0</v>
      </c>
      <c r="FW183" s="930">
        <f t="shared" si="181"/>
        <v>0</v>
      </c>
      <c r="FX183" s="930">
        <f t="shared" si="181"/>
        <v>0</v>
      </c>
      <c r="FY183" s="930">
        <f t="shared" si="181"/>
        <v>0</v>
      </c>
      <c r="FZ183" s="930">
        <f t="shared" si="181"/>
        <v>0</v>
      </c>
      <c r="GA183" s="930">
        <f t="shared" si="181"/>
        <v>0</v>
      </c>
      <c r="GB183" s="930">
        <f t="shared" si="181"/>
        <v>0</v>
      </c>
      <c r="GC183" s="930">
        <f t="shared" si="181"/>
        <v>0</v>
      </c>
      <c r="GD183" s="930">
        <f t="shared" si="181"/>
        <v>0</v>
      </c>
      <c r="GE183" s="930">
        <f t="shared" si="181"/>
        <v>0</v>
      </c>
      <c r="GF183" s="930">
        <f t="shared" si="181"/>
        <v>0</v>
      </c>
      <c r="GG183" s="930">
        <f t="shared" si="181"/>
        <v>0</v>
      </c>
      <c r="GH183" s="930">
        <f t="shared" si="181"/>
        <v>0</v>
      </c>
      <c r="GI183" s="930">
        <f t="shared" si="181"/>
        <v>0</v>
      </c>
      <c r="GJ183" s="930">
        <f t="shared" si="181"/>
        <v>0</v>
      </c>
      <c r="GK183" s="930">
        <f t="shared" si="181"/>
        <v>0</v>
      </c>
      <c r="GL183" s="930">
        <f t="shared" si="181"/>
        <v>0</v>
      </c>
      <c r="GM183" s="930">
        <f t="shared" si="181"/>
        <v>0</v>
      </c>
      <c r="GN183" s="930">
        <f t="shared" si="181"/>
        <v>0</v>
      </c>
      <c r="GO183" s="930">
        <f t="shared" si="181"/>
        <v>0</v>
      </c>
      <c r="GP183" s="930">
        <f t="shared" si="181"/>
        <v>0</v>
      </c>
      <c r="GQ183" s="930">
        <f t="shared" si="181"/>
        <v>0</v>
      </c>
      <c r="GR183" s="930">
        <f t="shared" si="181"/>
        <v>0</v>
      </c>
      <c r="GS183" s="930">
        <f t="shared" si="181"/>
        <v>0</v>
      </c>
      <c r="GT183" s="930">
        <f t="shared" si="181"/>
        <v>0</v>
      </c>
      <c r="GU183" s="930">
        <f t="shared" si="181"/>
        <v>0</v>
      </c>
      <c r="GV183" s="930">
        <f t="shared" ref="GV183:JG185" si="182">GV180</f>
        <v>0</v>
      </c>
      <c r="GW183" s="930">
        <f t="shared" si="182"/>
        <v>0</v>
      </c>
      <c r="GX183" s="930">
        <f t="shared" si="182"/>
        <v>0</v>
      </c>
      <c r="GY183" s="930">
        <f t="shared" si="182"/>
        <v>0</v>
      </c>
      <c r="GZ183" s="930">
        <f t="shared" si="182"/>
        <v>0</v>
      </c>
      <c r="HA183" s="930">
        <f t="shared" si="182"/>
        <v>0</v>
      </c>
      <c r="HB183" s="930">
        <f t="shared" si="182"/>
        <v>0</v>
      </c>
      <c r="HC183" s="930">
        <f t="shared" si="182"/>
        <v>0</v>
      </c>
      <c r="HD183" s="930">
        <f t="shared" si="182"/>
        <v>0</v>
      </c>
      <c r="HE183" s="930">
        <f t="shared" si="182"/>
        <v>0</v>
      </c>
      <c r="HF183" s="930">
        <f t="shared" si="182"/>
        <v>0</v>
      </c>
      <c r="HG183" s="930">
        <f t="shared" si="182"/>
        <v>0</v>
      </c>
      <c r="HH183" s="930">
        <f t="shared" si="182"/>
        <v>0</v>
      </c>
      <c r="HI183" s="930">
        <f t="shared" si="182"/>
        <v>0</v>
      </c>
      <c r="HJ183" s="930">
        <f t="shared" si="182"/>
        <v>0</v>
      </c>
      <c r="HK183" s="930">
        <f t="shared" si="182"/>
        <v>0</v>
      </c>
      <c r="HL183" s="930">
        <f t="shared" si="182"/>
        <v>0</v>
      </c>
      <c r="HM183" s="930">
        <f t="shared" si="182"/>
        <v>0</v>
      </c>
      <c r="HN183" s="930">
        <f t="shared" si="182"/>
        <v>0</v>
      </c>
      <c r="HO183" s="930">
        <f t="shared" si="182"/>
        <v>0</v>
      </c>
      <c r="HP183" s="930">
        <f t="shared" si="182"/>
        <v>0</v>
      </c>
      <c r="HQ183" s="930">
        <f t="shared" si="182"/>
        <v>0</v>
      </c>
      <c r="HR183" s="930">
        <f t="shared" si="182"/>
        <v>0</v>
      </c>
      <c r="HS183" s="930">
        <f t="shared" si="182"/>
        <v>0</v>
      </c>
      <c r="HT183" s="930">
        <f t="shared" si="182"/>
        <v>0</v>
      </c>
      <c r="HU183" s="930">
        <f t="shared" si="182"/>
        <v>0</v>
      </c>
      <c r="HV183" s="930">
        <f t="shared" si="182"/>
        <v>0</v>
      </c>
      <c r="HW183" s="930">
        <f t="shared" si="182"/>
        <v>0</v>
      </c>
      <c r="HX183" s="930">
        <f t="shared" si="182"/>
        <v>0</v>
      </c>
      <c r="HY183" s="930">
        <f t="shared" si="182"/>
        <v>0</v>
      </c>
      <c r="HZ183" s="930">
        <f t="shared" si="182"/>
        <v>0</v>
      </c>
      <c r="IA183" s="930">
        <f t="shared" si="182"/>
        <v>0</v>
      </c>
      <c r="IB183" s="930">
        <f t="shared" si="182"/>
        <v>0</v>
      </c>
      <c r="IC183" s="930">
        <f t="shared" si="182"/>
        <v>0</v>
      </c>
      <c r="ID183" s="930">
        <f t="shared" si="182"/>
        <v>0</v>
      </c>
      <c r="IE183" s="930">
        <f t="shared" si="182"/>
        <v>0</v>
      </c>
      <c r="IF183" s="930">
        <f t="shared" si="182"/>
        <v>0</v>
      </c>
      <c r="IG183" s="930">
        <f t="shared" si="182"/>
        <v>0</v>
      </c>
      <c r="IH183" s="930">
        <f t="shared" si="182"/>
        <v>0</v>
      </c>
      <c r="II183" s="930">
        <f t="shared" si="182"/>
        <v>0</v>
      </c>
      <c r="IJ183" s="930">
        <f t="shared" si="182"/>
        <v>0</v>
      </c>
      <c r="IK183" s="930">
        <f t="shared" si="182"/>
        <v>0</v>
      </c>
      <c r="IL183" s="930">
        <f t="shared" si="182"/>
        <v>0</v>
      </c>
      <c r="IM183" s="930">
        <f t="shared" si="182"/>
        <v>0</v>
      </c>
      <c r="IN183" s="930">
        <f t="shared" si="182"/>
        <v>0</v>
      </c>
      <c r="IO183" s="930">
        <f t="shared" si="182"/>
        <v>0</v>
      </c>
      <c r="IP183" s="930">
        <f t="shared" si="182"/>
        <v>0</v>
      </c>
      <c r="IQ183" s="930">
        <f t="shared" si="182"/>
        <v>0</v>
      </c>
      <c r="IR183" s="930">
        <f t="shared" si="182"/>
        <v>0</v>
      </c>
      <c r="IS183" s="930">
        <f t="shared" si="182"/>
        <v>0</v>
      </c>
      <c r="IT183" s="930">
        <f t="shared" si="182"/>
        <v>0</v>
      </c>
      <c r="IU183" s="930">
        <f t="shared" si="182"/>
        <v>0</v>
      </c>
      <c r="IV183" s="930">
        <f t="shared" si="182"/>
        <v>0</v>
      </c>
      <c r="IW183" s="930">
        <f t="shared" si="182"/>
        <v>0</v>
      </c>
      <c r="IX183" s="930">
        <f t="shared" si="182"/>
        <v>0</v>
      </c>
      <c r="IY183" s="930">
        <f t="shared" si="182"/>
        <v>0</v>
      </c>
      <c r="IZ183" s="930">
        <f t="shared" si="182"/>
        <v>0</v>
      </c>
      <c r="JA183" s="930">
        <f t="shared" si="182"/>
        <v>0</v>
      </c>
      <c r="JB183" s="930">
        <f t="shared" si="182"/>
        <v>0</v>
      </c>
      <c r="JC183" s="930">
        <f t="shared" si="182"/>
        <v>0</v>
      </c>
      <c r="JD183" s="930">
        <f t="shared" si="182"/>
        <v>0</v>
      </c>
      <c r="JE183" s="930">
        <f t="shared" si="182"/>
        <v>0</v>
      </c>
      <c r="JF183" s="930">
        <f t="shared" si="182"/>
        <v>0</v>
      </c>
      <c r="JG183" s="930">
        <f t="shared" si="182"/>
        <v>0</v>
      </c>
      <c r="JH183" s="930">
        <f t="shared" ref="JH183:LS185" si="183">JH180</f>
        <v>0</v>
      </c>
      <c r="JI183" s="930">
        <f t="shared" si="183"/>
        <v>0</v>
      </c>
      <c r="JJ183" s="930">
        <f t="shared" si="183"/>
        <v>0</v>
      </c>
      <c r="JK183" s="930">
        <f t="shared" si="183"/>
        <v>0</v>
      </c>
      <c r="JL183" s="930">
        <f t="shared" si="183"/>
        <v>0</v>
      </c>
      <c r="JM183" s="930">
        <f t="shared" si="183"/>
        <v>0</v>
      </c>
      <c r="JN183" s="930">
        <f t="shared" si="183"/>
        <v>0</v>
      </c>
      <c r="JO183" s="930">
        <f t="shared" si="183"/>
        <v>0</v>
      </c>
      <c r="JP183" s="930">
        <f t="shared" si="183"/>
        <v>0</v>
      </c>
      <c r="JQ183" s="930">
        <f t="shared" si="183"/>
        <v>0</v>
      </c>
      <c r="JR183" s="930">
        <f t="shared" si="183"/>
        <v>0</v>
      </c>
      <c r="JS183" s="930">
        <f t="shared" si="183"/>
        <v>0</v>
      </c>
      <c r="JT183" s="930">
        <f t="shared" si="183"/>
        <v>0</v>
      </c>
      <c r="JU183" s="930">
        <f t="shared" si="183"/>
        <v>0</v>
      </c>
      <c r="JV183" s="930">
        <f t="shared" si="183"/>
        <v>0</v>
      </c>
      <c r="JW183" s="930">
        <f t="shared" si="183"/>
        <v>0</v>
      </c>
      <c r="JX183" s="930">
        <f t="shared" si="183"/>
        <v>0</v>
      </c>
      <c r="JY183" s="930">
        <f t="shared" si="183"/>
        <v>0</v>
      </c>
      <c r="JZ183" s="930">
        <f t="shared" si="183"/>
        <v>0</v>
      </c>
      <c r="KA183" s="930">
        <f t="shared" si="183"/>
        <v>0</v>
      </c>
      <c r="KB183" s="930">
        <f t="shared" si="183"/>
        <v>0</v>
      </c>
      <c r="KC183" s="930">
        <f t="shared" si="183"/>
        <v>0</v>
      </c>
      <c r="KD183" s="930">
        <f t="shared" si="183"/>
        <v>0</v>
      </c>
      <c r="KE183" s="930">
        <f t="shared" si="183"/>
        <v>0</v>
      </c>
      <c r="KF183" s="930">
        <f t="shared" si="183"/>
        <v>0</v>
      </c>
      <c r="KG183" s="930">
        <f t="shared" si="183"/>
        <v>0</v>
      </c>
      <c r="KH183" s="930">
        <f t="shared" si="183"/>
        <v>0</v>
      </c>
      <c r="KI183" s="930">
        <f t="shared" si="183"/>
        <v>0</v>
      </c>
      <c r="KJ183" s="930">
        <f t="shared" si="183"/>
        <v>0</v>
      </c>
      <c r="KK183" s="930">
        <f t="shared" si="183"/>
        <v>0</v>
      </c>
      <c r="KL183" s="930">
        <f t="shared" si="183"/>
        <v>0</v>
      </c>
      <c r="KM183" s="930">
        <f t="shared" si="183"/>
        <v>0</v>
      </c>
      <c r="KN183" s="930">
        <f t="shared" si="183"/>
        <v>0</v>
      </c>
      <c r="KO183" s="930">
        <f t="shared" si="183"/>
        <v>0</v>
      </c>
      <c r="KP183" s="930">
        <f t="shared" si="183"/>
        <v>0</v>
      </c>
      <c r="KQ183" s="930">
        <f t="shared" si="183"/>
        <v>0</v>
      </c>
      <c r="KR183" s="930">
        <f t="shared" si="183"/>
        <v>0</v>
      </c>
      <c r="KS183" s="930">
        <f t="shared" si="183"/>
        <v>0</v>
      </c>
      <c r="KT183" s="930">
        <f t="shared" si="183"/>
        <v>0</v>
      </c>
      <c r="KU183" s="930">
        <f t="shared" si="183"/>
        <v>0</v>
      </c>
      <c r="KV183" s="930">
        <f t="shared" si="183"/>
        <v>0</v>
      </c>
      <c r="KW183" s="930">
        <f t="shared" si="183"/>
        <v>0</v>
      </c>
      <c r="KX183" s="930">
        <f t="shared" si="183"/>
        <v>0</v>
      </c>
      <c r="KY183" s="930">
        <f t="shared" si="183"/>
        <v>0</v>
      </c>
      <c r="KZ183" s="930">
        <f t="shared" si="183"/>
        <v>0</v>
      </c>
      <c r="LA183" s="930">
        <f t="shared" si="183"/>
        <v>0</v>
      </c>
      <c r="LB183" s="930">
        <f t="shared" si="183"/>
        <v>0</v>
      </c>
      <c r="LC183" s="930">
        <f t="shared" si="183"/>
        <v>0</v>
      </c>
      <c r="LD183" s="930">
        <f t="shared" si="183"/>
        <v>0</v>
      </c>
      <c r="LE183" s="930">
        <f t="shared" si="183"/>
        <v>0</v>
      </c>
      <c r="LF183" s="930">
        <f t="shared" si="183"/>
        <v>0</v>
      </c>
      <c r="LG183" s="930">
        <f t="shared" si="183"/>
        <v>0</v>
      </c>
      <c r="LH183" s="930">
        <f t="shared" si="183"/>
        <v>0</v>
      </c>
      <c r="LI183" s="930">
        <f t="shared" si="183"/>
        <v>0</v>
      </c>
      <c r="LJ183" s="930">
        <f t="shared" si="183"/>
        <v>0</v>
      </c>
      <c r="LK183" s="930">
        <f t="shared" si="183"/>
        <v>0</v>
      </c>
      <c r="LL183" s="930">
        <f t="shared" si="183"/>
        <v>0</v>
      </c>
      <c r="LM183" s="930">
        <f t="shared" si="183"/>
        <v>0</v>
      </c>
      <c r="LN183" s="930">
        <f t="shared" si="183"/>
        <v>0</v>
      </c>
      <c r="LO183" s="930">
        <f t="shared" si="183"/>
        <v>0</v>
      </c>
      <c r="LP183" s="930">
        <f t="shared" si="183"/>
        <v>0</v>
      </c>
      <c r="LQ183" s="930">
        <f t="shared" si="183"/>
        <v>0</v>
      </c>
      <c r="LR183" s="930">
        <f t="shared" si="183"/>
        <v>0</v>
      </c>
      <c r="LS183" s="930">
        <f t="shared" si="183"/>
        <v>0</v>
      </c>
      <c r="LT183" s="930">
        <f t="shared" ref="LT183:OE185" si="184">LT180</f>
        <v>0</v>
      </c>
      <c r="LU183" s="930">
        <f t="shared" si="184"/>
        <v>0</v>
      </c>
      <c r="LV183" s="930">
        <f t="shared" si="184"/>
        <v>0</v>
      </c>
      <c r="LW183" s="930">
        <f t="shared" si="184"/>
        <v>0</v>
      </c>
      <c r="LX183" s="930">
        <f t="shared" si="184"/>
        <v>0</v>
      </c>
      <c r="LY183" s="930">
        <f t="shared" si="184"/>
        <v>0</v>
      </c>
      <c r="LZ183" s="930">
        <f t="shared" si="184"/>
        <v>0</v>
      </c>
      <c r="MA183" s="930">
        <f t="shared" si="184"/>
        <v>0</v>
      </c>
      <c r="MB183" s="930">
        <f t="shared" si="184"/>
        <v>0</v>
      </c>
      <c r="MC183" s="930">
        <f t="shared" si="184"/>
        <v>0</v>
      </c>
      <c r="MD183" s="930">
        <f t="shared" si="184"/>
        <v>0</v>
      </c>
      <c r="ME183" s="930">
        <f t="shared" si="184"/>
        <v>0</v>
      </c>
      <c r="MF183" s="930">
        <f t="shared" si="184"/>
        <v>0</v>
      </c>
      <c r="MG183" s="930">
        <f t="shared" si="184"/>
        <v>0</v>
      </c>
      <c r="MH183" s="930">
        <f t="shared" si="184"/>
        <v>0</v>
      </c>
      <c r="MI183" s="930">
        <f t="shared" si="184"/>
        <v>0</v>
      </c>
      <c r="MJ183" s="930">
        <f t="shared" si="184"/>
        <v>0</v>
      </c>
      <c r="MK183" s="930">
        <f t="shared" si="184"/>
        <v>0</v>
      </c>
      <c r="ML183" s="930">
        <f t="shared" si="184"/>
        <v>0</v>
      </c>
      <c r="MM183" s="930">
        <f t="shared" si="184"/>
        <v>0</v>
      </c>
      <c r="MN183" s="930">
        <f t="shared" si="184"/>
        <v>0</v>
      </c>
      <c r="MO183" s="930">
        <f t="shared" si="184"/>
        <v>0</v>
      </c>
      <c r="MP183" s="930">
        <f t="shared" si="184"/>
        <v>0</v>
      </c>
      <c r="MQ183" s="930">
        <f t="shared" si="184"/>
        <v>0</v>
      </c>
      <c r="MR183" s="930">
        <f t="shared" si="184"/>
        <v>0</v>
      </c>
      <c r="MS183" s="930">
        <f t="shared" si="184"/>
        <v>0</v>
      </c>
      <c r="MT183" s="930">
        <f t="shared" si="184"/>
        <v>0</v>
      </c>
      <c r="MU183" s="930">
        <f t="shared" si="184"/>
        <v>0</v>
      </c>
      <c r="MV183" s="930">
        <f t="shared" si="184"/>
        <v>0</v>
      </c>
      <c r="MW183" s="930">
        <f t="shared" si="184"/>
        <v>0</v>
      </c>
      <c r="MX183" s="930">
        <f t="shared" si="184"/>
        <v>0</v>
      </c>
      <c r="MY183" s="930">
        <f t="shared" si="184"/>
        <v>0</v>
      </c>
      <c r="MZ183" s="930">
        <f t="shared" si="184"/>
        <v>0</v>
      </c>
      <c r="NA183" s="930">
        <f t="shared" si="184"/>
        <v>0</v>
      </c>
      <c r="NB183" s="930">
        <f t="shared" si="184"/>
        <v>0</v>
      </c>
      <c r="NC183" s="930">
        <f t="shared" si="184"/>
        <v>0</v>
      </c>
      <c r="ND183" s="930">
        <f t="shared" si="184"/>
        <v>0</v>
      </c>
      <c r="NE183" s="930">
        <f t="shared" si="184"/>
        <v>0</v>
      </c>
      <c r="NF183" s="930">
        <f t="shared" si="184"/>
        <v>0</v>
      </c>
      <c r="NG183" s="930">
        <f t="shared" si="184"/>
        <v>0</v>
      </c>
      <c r="NH183" s="930">
        <f t="shared" si="184"/>
        <v>0</v>
      </c>
      <c r="NI183" s="930">
        <f t="shared" si="184"/>
        <v>0</v>
      </c>
      <c r="NJ183" s="930">
        <f t="shared" si="184"/>
        <v>0</v>
      </c>
      <c r="NK183" s="930">
        <f t="shared" si="184"/>
        <v>0</v>
      </c>
      <c r="NL183" s="930">
        <f t="shared" si="184"/>
        <v>0</v>
      </c>
      <c r="NM183" s="930">
        <f t="shared" si="184"/>
        <v>0</v>
      </c>
      <c r="NN183" s="930">
        <f t="shared" si="184"/>
        <v>0</v>
      </c>
      <c r="NO183" s="930">
        <f t="shared" si="184"/>
        <v>0</v>
      </c>
      <c r="NP183" s="930">
        <f t="shared" si="184"/>
        <v>0</v>
      </c>
      <c r="NQ183" s="930">
        <f t="shared" si="184"/>
        <v>0</v>
      </c>
      <c r="NR183" s="930">
        <f t="shared" si="184"/>
        <v>0</v>
      </c>
      <c r="NS183" s="930">
        <f t="shared" si="184"/>
        <v>0</v>
      </c>
      <c r="NT183" s="930">
        <f t="shared" si="184"/>
        <v>0</v>
      </c>
      <c r="NU183" s="930">
        <f t="shared" si="184"/>
        <v>0</v>
      </c>
      <c r="NV183" s="930">
        <f t="shared" si="184"/>
        <v>0</v>
      </c>
      <c r="NW183" s="930">
        <f t="shared" si="184"/>
        <v>0</v>
      </c>
      <c r="NX183" s="930">
        <f t="shared" si="184"/>
        <v>0</v>
      </c>
      <c r="NY183" s="930">
        <f t="shared" si="184"/>
        <v>0</v>
      </c>
      <c r="NZ183" s="930">
        <f t="shared" si="184"/>
        <v>0</v>
      </c>
      <c r="OA183" s="930">
        <f t="shared" si="184"/>
        <v>0</v>
      </c>
      <c r="OB183" s="930">
        <f t="shared" si="184"/>
        <v>0</v>
      </c>
      <c r="OC183" s="930">
        <f t="shared" si="184"/>
        <v>0</v>
      </c>
      <c r="OD183" s="930">
        <f t="shared" si="184"/>
        <v>0</v>
      </c>
      <c r="OE183" s="930">
        <f t="shared" si="184"/>
        <v>0</v>
      </c>
      <c r="OF183" s="930">
        <f t="shared" ref="OF183:QQ185" si="185">OF180</f>
        <v>0</v>
      </c>
      <c r="OG183" s="930">
        <f t="shared" si="185"/>
        <v>0</v>
      </c>
      <c r="OH183" s="930">
        <f t="shared" si="185"/>
        <v>0</v>
      </c>
      <c r="OI183" s="930">
        <f t="shared" si="185"/>
        <v>0</v>
      </c>
      <c r="OJ183" s="930">
        <f t="shared" si="185"/>
        <v>0</v>
      </c>
      <c r="OK183" s="930">
        <f t="shared" si="185"/>
        <v>0</v>
      </c>
      <c r="OL183" s="930">
        <f t="shared" si="185"/>
        <v>0</v>
      </c>
      <c r="OM183" s="930">
        <f t="shared" si="185"/>
        <v>0</v>
      </c>
      <c r="ON183" s="930">
        <f t="shared" si="185"/>
        <v>0</v>
      </c>
      <c r="OO183" s="930">
        <f t="shared" si="185"/>
        <v>0</v>
      </c>
      <c r="OP183" s="930">
        <f t="shared" si="185"/>
        <v>0</v>
      </c>
      <c r="OQ183" s="930">
        <f t="shared" si="185"/>
        <v>0</v>
      </c>
      <c r="OR183" s="930">
        <f t="shared" si="185"/>
        <v>0</v>
      </c>
      <c r="OS183" s="930">
        <f t="shared" si="185"/>
        <v>0</v>
      </c>
      <c r="OT183" s="930">
        <f t="shared" si="185"/>
        <v>0</v>
      </c>
      <c r="OU183" s="930">
        <f t="shared" si="185"/>
        <v>0</v>
      </c>
      <c r="OV183" s="930">
        <f t="shared" si="185"/>
        <v>0</v>
      </c>
      <c r="OW183" s="930">
        <f t="shared" si="185"/>
        <v>0</v>
      </c>
      <c r="OX183" s="930">
        <f t="shared" si="185"/>
        <v>0</v>
      </c>
      <c r="OY183" s="930">
        <f t="shared" si="185"/>
        <v>0</v>
      </c>
      <c r="OZ183" s="930">
        <f t="shared" si="185"/>
        <v>0</v>
      </c>
      <c r="PA183" s="930">
        <f t="shared" si="185"/>
        <v>0</v>
      </c>
      <c r="PB183" s="930">
        <f t="shared" si="185"/>
        <v>0</v>
      </c>
      <c r="PC183" s="930">
        <f t="shared" si="185"/>
        <v>0</v>
      </c>
      <c r="PD183" s="930">
        <f t="shared" si="185"/>
        <v>0</v>
      </c>
      <c r="PE183" s="930">
        <f t="shared" si="185"/>
        <v>0</v>
      </c>
      <c r="PF183" s="930">
        <f t="shared" si="185"/>
        <v>0</v>
      </c>
      <c r="PG183" s="930">
        <f t="shared" si="185"/>
        <v>0</v>
      </c>
      <c r="PH183" s="930">
        <f t="shared" si="185"/>
        <v>0</v>
      </c>
      <c r="PI183" s="930">
        <f t="shared" si="185"/>
        <v>0</v>
      </c>
      <c r="PJ183" s="930">
        <f t="shared" si="185"/>
        <v>0</v>
      </c>
      <c r="PK183" s="930">
        <f t="shared" si="185"/>
        <v>0</v>
      </c>
      <c r="PL183" s="930">
        <f t="shared" si="185"/>
        <v>0</v>
      </c>
      <c r="PM183" s="930">
        <f t="shared" si="185"/>
        <v>0</v>
      </c>
      <c r="PN183" s="930">
        <f t="shared" si="185"/>
        <v>0</v>
      </c>
      <c r="PO183" s="930">
        <f t="shared" si="185"/>
        <v>0</v>
      </c>
      <c r="PP183" s="930">
        <f t="shared" si="185"/>
        <v>0</v>
      </c>
      <c r="PQ183" s="930">
        <f t="shared" si="185"/>
        <v>0</v>
      </c>
      <c r="PR183" s="930">
        <f t="shared" si="185"/>
        <v>0</v>
      </c>
      <c r="PS183" s="930">
        <f t="shared" si="185"/>
        <v>0</v>
      </c>
      <c r="PT183" s="930">
        <f t="shared" si="185"/>
        <v>0</v>
      </c>
      <c r="PU183" s="930">
        <f t="shared" si="185"/>
        <v>0</v>
      </c>
      <c r="PV183" s="930">
        <f t="shared" si="185"/>
        <v>0</v>
      </c>
      <c r="PW183" s="930">
        <f t="shared" si="185"/>
        <v>0</v>
      </c>
      <c r="PX183" s="930">
        <f t="shared" si="185"/>
        <v>0</v>
      </c>
      <c r="PY183" s="930">
        <f t="shared" si="185"/>
        <v>0</v>
      </c>
      <c r="PZ183" s="930">
        <f t="shared" si="185"/>
        <v>0</v>
      </c>
      <c r="QA183" s="930">
        <f t="shared" si="185"/>
        <v>0</v>
      </c>
      <c r="QB183" s="930">
        <f t="shared" si="185"/>
        <v>0</v>
      </c>
      <c r="QC183" s="930">
        <f t="shared" si="185"/>
        <v>0</v>
      </c>
      <c r="QD183" s="930">
        <f t="shared" si="185"/>
        <v>0</v>
      </c>
      <c r="QE183" s="930">
        <f t="shared" si="185"/>
        <v>0</v>
      </c>
      <c r="QF183" s="930">
        <f t="shared" si="185"/>
        <v>0</v>
      </c>
      <c r="QG183" s="930">
        <f t="shared" si="185"/>
        <v>0</v>
      </c>
      <c r="QH183" s="930">
        <f t="shared" si="185"/>
        <v>0</v>
      </c>
      <c r="QI183" s="930">
        <f t="shared" si="185"/>
        <v>0</v>
      </c>
      <c r="QJ183" s="930">
        <f t="shared" si="185"/>
        <v>0</v>
      </c>
      <c r="QK183" s="930">
        <f t="shared" si="185"/>
        <v>0</v>
      </c>
      <c r="QL183" s="930">
        <f t="shared" si="185"/>
        <v>0</v>
      </c>
      <c r="QM183" s="930">
        <f t="shared" si="185"/>
        <v>0</v>
      </c>
      <c r="QN183" s="930">
        <f t="shared" si="185"/>
        <v>0</v>
      </c>
      <c r="QO183" s="930">
        <f t="shared" si="185"/>
        <v>0</v>
      </c>
      <c r="QP183" s="930">
        <f t="shared" si="185"/>
        <v>0</v>
      </c>
      <c r="QQ183" s="930">
        <f t="shared" si="185"/>
        <v>0</v>
      </c>
      <c r="QR183" s="930">
        <f t="shared" ref="QR183:SI185" si="186">QR180</f>
        <v>0</v>
      </c>
      <c r="QS183" s="930">
        <f t="shared" si="186"/>
        <v>0</v>
      </c>
      <c r="QT183" s="930">
        <f t="shared" si="186"/>
        <v>0</v>
      </c>
      <c r="QU183" s="930">
        <f t="shared" si="186"/>
        <v>0</v>
      </c>
      <c r="QV183" s="930">
        <f t="shared" si="186"/>
        <v>0</v>
      </c>
      <c r="QW183" s="930">
        <f t="shared" si="186"/>
        <v>0</v>
      </c>
      <c r="QX183" s="930">
        <f t="shared" si="186"/>
        <v>0</v>
      </c>
      <c r="QY183" s="930">
        <f t="shared" si="186"/>
        <v>0</v>
      </c>
      <c r="QZ183" s="930">
        <f t="shared" si="186"/>
        <v>0</v>
      </c>
      <c r="RA183" s="930">
        <f t="shared" si="186"/>
        <v>0</v>
      </c>
      <c r="RB183" s="930">
        <f t="shared" si="186"/>
        <v>0</v>
      </c>
      <c r="RC183" s="930">
        <f t="shared" si="186"/>
        <v>0</v>
      </c>
      <c r="RD183" s="930">
        <f t="shared" si="186"/>
        <v>0</v>
      </c>
      <c r="RE183" s="930">
        <f t="shared" si="186"/>
        <v>0</v>
      </c>
      <c r="RF183" s="930">
        <f t="shared" si="186"/>
        <v>0</v>
      </c>
      <c r="RG183" s="930">
        <f t="shared" si="186"/>
        <v>0</v>
      </c>
      <c r="RH183" s="930">
        <f t="shared" si="186"/>
        <v>0</v>
      </c>
      <c r="RI183" s="930">
        <f t="shared" si="186"/>
        <v>0</v>
      </c>
      <c r="RJ183" s="930">
        <f t="shared" si="186"/>
        <v>0</v>
      </c>
      <c r="RK183" s="930">
        <f t="shared" si="186"/>
        <v>0</v>
      </c>
      <c r="RL183" s="930">
        <f t="shared" si="186"/>
        <v>0</v>
      </c>
      <c r="RM183" s="930">
        <f t="shared" si="186"/>
        <v>0</v>
      </c>
      <c r="RN183" s="930">
        <f t="shared" si="186"/>
        <v>0</v>
      </c>
      <c r="RO183" s="930">
        <f t="shared" si="186"/>
        <v>0</v>
      </c>
      <c r="RP183" s="930">
        <f t="shared" si="186"/>
        <v>0</v>
      </c>
      <c r="RQ183" s="930">
        <f t="shared" si="186"/>
        <v>0</v>
      </c>
      <c r="RR183" s="930">
        <f t="shared" si="186"/>
        <v>0</v>
      </c>
      <c r="RS183" s="930">
        <f t="shared" si="186"/>
        <v>0</v>
      </c>
      <c r="RT183" s="930">
        <f t="shared" si="186"/>
        <v>0</v>
      </c>
      <c r="RU183" s="930">
        <f t="shared" si="186"/>
        <v>0</v>
      </c>
      <c r="RV183" s="930">
        <f t="shared" si="186"/>
        <v>0</v>
      </c>
      <c r="RW183" s="930">
        <f t="shared" si="186"/>
        <v>0</v>
      </c>
      <c r="RX183" s="930">
        <f t="shared" si="186"/>
        <v>0</v>
      </c>
      <c r="RY183" s="930">
        <f t="shared" si="186"/>
        <v>0</v>
      </c>
      <c r="RZ183" s="930">
        <f t="shared" si="186"/>
        <v>0</v>
      </c>
      <c r="SA183" s="930">
        <f t="shared" si="186"/>
        <v>0</v>
      </c>
      <c r="SB183" s="930">
        <f t="shared" si="186"/>
        <v>0</v>
      </c>
      <c r="SC183" s="930">
        <f t="shared" si="186"/>
        <v>0</v>
      </c>
      <c r="SD183" s="930">
        <f t="shared" si="186"/>
        <v>0</v>
      </c>
      <c r="SE183" s="930">
        <f t="shared" si="186"/>
        <v>0</v>
      </c>
      <c r="SF183" s="930">
        <f t="shared" si="186"/>
        <v>0</v>
      </c>
      <c r="SG183" s="930">
        <f t="shared" si="186"/>
        <v>0</v>
      </c>
      <c r="SH183" s="930">
        <f t="shared" si="186"/>
        <v>0</v>
      </c>
      <c r="SI183" s="930">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920</v>
      </c>
      <c r="J184" s="570"/>
      <c r="K184" s="930">
        <f t="shared" ref="K184:Z185" si="187">K181</f>
        <v>0</v>
      </c>
      <c r="L184" s="930">
        <f t="shared" si="187"/>
        <v>0</v>
      </c>
      <c r="M184" s="930">
        <f t="shared" si="187"/>
        <v>0</v>
      </c>
      <c r="N184" s="930">
        <f t="shared" si="187"/>
        <v>0</v>
      </c>
      <c r="O184" s="930">
        <f t="shared" si="187"/>
        <v>0</v>
      </c>
      <c r="P184" s="930">
        <f t="shared" si="187"/>
        <v>0</v>
      </c>
      <c r="Q184" s="930">
        <f t="shared" si="187"/>
        <v>0</v>
      </c>
      <c r="R184" s="930">
        <f t="shared" si="187"/>
        <v>0</v>
      </c>
      <c r="S184" s="930">
        <f t="shared" si="187"/>
        <v>0</v>
      </c>
      <c r="T184" s="930">
        <f t="shared" si="187"/>
        <v>0</v>
      </c>
      <c r="U184" s="930">
        <f t="shared" si="187"/>
        <v>0</v>
      </c>
      <c r="V184" s="930">
        <f t="shared" si="187"/>
        <v>0</v>
      </c>
      <c r="W184" s="930">
        <f t="shared" si="187"/>
        <v>0</v>
      </c>
      <c r="X184" s="930">
        <f t="shared" si="187"/>
        <v>0</v>
      </c>
      <c r="Y184" s="930">
        <f t="shared" si="187"/>
        <v>0</v>
      </c>
      <c r="Z184" s="930">
        <f t="shared" si="187"/>
        <v>0</v>
      </c>
      <c r="AA184" s="930">
        <f t="shared" si="179"/>
        <v>0</v>
      </c>
      <c r="AB184" s="930">
        <f t="shared" si="179"/>
        <v>0</v>
      </c>
      <c r="AC184" s="930">
        <f t="shared" si="179"/>
        <v>0</v>
      </c>
      <c r="AD184" s="930">
        <f t="shared" si="179"/>
        <v>0</v>
      </c>
      <c r="AE184" s="930">
        <f t="shared" si="179"/>
        <v>0</v>
      </c>
      <c r="AF184" s="930">
        <f t="shared" si="179"/>
        <v>0</v>
      </c>
      <c r="AG184" s="930">
        <f t="shared" si="179"/>
        <v>0</v>
      </c>
      <c r="AH184" s="930">
        <f t="shared" si="179"/>
        <v>0</v>
      </c>
      <c r="AI184" s="930">
        <f t="shared" si="179"/>
        <v>0</v>
      </c>
      <c r="AJ184" s="930">
        <f t="shared" si="179"/>
        <v>0</v>
      </c>
      <c r="AK184" s="930">
        <f t="shared" si="179"/>
        <v>0</v>
      </c>
      <c r="AL184" s="930">
        <f t="shared" si="179"/>
        <v>0</v>
      </c>
      <c r="AM184" s="930">
        <f t="shared" si="179"/>
        <v>0</v>
      </c>
      <c r="AN184" s="930">
        <f t="shared" si="179"/>
        <v>0</v>
      </c>
      <c r="AO184" s="930">
        <f t="shared" si="179"/>
        <v>0</v>
      </c>
      <c r="AP184" s="930">
        <f t="shared" si="179"/>
        <v>0</v>
      </c>
      <c r="AQ184" s="930">
        <f t="shared" si="179"/>
        <v>0</v>
      </c>
      <c r="AR184" s="930">
        <f t="shared" si="179"/>
        <v>0</v>
      </c>
      <c r="AS184" s="930">
        <f t="shared" si="179"/>
        <v>0</v>
      </c>
      <c r="AT184" s="930">
        <f t="shared" si="179"/>
        <v>0</v>
      </c>
      <c r="AU184" s="930">
        <f t="shared" si="179"/>
        <v>0</v>
      </c>
      <c r="AV184" s="930">
        <f t="shared" si="179"/>
        <v>0</v>
      </c>
      <c r="AW184" s="930">
        <f t="shared" si="179"/>
        <v>0</v>
      </c>
      <c r="AX184" s="930">
        <f t="shared" si="179"/>
        <v>0</v>
      </c>
      <c r="AY184" s="930">
        <f t="shared" si="179"/>
        <v>0</v>
      </c>
      <c r="AZ184" s="930">
        <f t="shared" si="179"/>
        <v>0</v>
      </c>
      <c r="BA184" s="930">
        <f t="shared" si="179"/>
        <v>0</v>
      </c>
      <c r="BB184" s="930">
        <f t="shared" si="179"/>
        <v>0</v>
      </c>
      <c r="BC184" s="930">
        <f t="shared" si="179"/>
        <v>0</v>
      </c>
      <c r="BD184" s="930">
        <f t="shared" si="179"/>
        <v>0</v>
      </c>
      <c r="BE184" s="930">
        <f t="shared" si="179"/>
        <v>0</v>
      </c>
      <c r="BF184" s="930">
        <f t="shared" si="179"/>
        <v>0</v>
      </c>
      <c r="BG184" s="930">
        <f t="shared" si="179"/>
        <v>0</v>
      </c>
      <c r="BH184" s="930">
        <f t="shared" si="179"/>
        <v>0</v>
      </c>
      <c r="BI184" s="930">
        <f t="shared" si="179"/>
        <v>0</v>
      </c>
      <c r="BJ184" s="930">
        <f t="shared" si="179"/>
        <v>0</v>
      </c>
      <c r="BK184" s="930">
        <f t="shared" si="179"/>
        <v>0</v>
      </c>
      <c r="BL184" s="930">
        <f t="shared" si="179"/>
        <v>0</v>
      </c>
      <c r="BM184" s="930">
        <f t="shared" si="179"/>
        <v>0</v>
      </c>
      <c r="BN184" s="930">
        <f t="shared" si="179"/>
        <v>0</v>
      </c>
      <c r="BO184" s="930">
        <f t="shared" si="179"/>
        <v>0</v>
      </c>
      <c r="BP184" s="930">
        <f t="shared" si="179"/>
        <v>0</v>
      </c>
      <c r="BQ184" s="930">
        <f t="shared" si="179"/>
        <v>0</v>
      </c>
      <c r="BR184" s="930">
        <f t="shared" si="179"/>
        <v>0</v>
      </c>
      <c r="BS184" s="930">
        <f t="shared" si="179"/>
        <v>0</v>
      </c>
      <c r="BT184" s="930">
        <f t="shared" si="179"/>
        <v>0</v>
      </c>
      <c r="BU184" s="930">
        <f t="shared" si="179"/>
        <v>0</v>
      </c>
      <c r="BV184" s="930">
        <f t="shared" si="179"/>
        <v>0</v>
      </c>
      <c r="BW184" s="930">
        <f t="shared" si="179"/>
        <v>0</v>
      </c>
      <c r="BX184" s="930">
        <f t="shared" si="180"/>
        <v>0</v>
      </c>
      <c r="BY184" s="930">
        <f t="shared" si="180"/>
        <v>0</v>
      </c>
      <c r="BZ184" s="930">
        <f t="shared" si="180"/>
        <v>0</v>
      </c>
      <c r="CA184" s="930">
        <f t="shared" si="180"/>
        <v>0</v>
      </c>
      <c r="CB184" s="930">
        <f t="shared" si="180"/>
        <v>0</v>
      </c>
      <c r="CC184" s="930">
        <f t="shared" si="180"/>
        <v>0</v>
      </c>
      <c r="CD184" s="930">
        <f t="shared" si="180"/>
        <v>0</v>
      </c>
      <c r="CE184" s="930">
        <f t="shared" si="180"/>
        <v>0</v>
      </c>
      <c r="CF184" s="930">
        <f t="shared" si="180"/>
        <v>0</v>
      </c>
      <c r="CG184" s="930">
        <f t="shared" si="180"/>
        <v>0</v>
      </c>
      <c r="CH184" s="930">
        <f t="shared" si="180"/>
        <v>0</v>
      </c>
      <c r="CI184" s="930">
        <f t="shared" si="180"/>
        <v>0</v>
      </c>
      <c r="CJ184" s="930">
        <f t="shared" si="180"/>
        <v>0</v>
      </c>
      <c r="CK184" s="930">
        <f t="shared" si="180"/>
        <v>0</v>
      </c>
      <c r="CL184" s="930">
        <f t="shared" si="180"/>
        <v>0</v>
      </c>
      <c r="CM184" s="930">
        <f t="shared" si="180"/>
        <v>0</v>
      </c>
      <c r="CN184" s="930">
        <f t="shared" si="180"/>
        <v>0</v>
      </c>
      <c r="CO184" s="930">
        <f t="shared" si="180"/>
        <v>0</v>
      </c>
      <c r="CP184" s="930">
        <f t="shared" si="180"/>
        <v>0</v>
      </c>
      <c r="CQ184" s="930">
        <f t="shared" si="180"/>
        <v>0</v>
      </c>
      <c r="CR184" s="930">
        <f t="shared" si="180"/>
        <v>0</v>
      </c>
      <c r="CS184" s="930">
        <f t="shared" si="180"/>
        <v>0</v>
      </c>
      <c r="CT184" s="930">
        <f t="shared" si="180"/>
        <v>0</v>
      </c>
      <c r="CU184" s="930">
        <f t="shared" si="180"/>
        <v>0</v>
      </c>
      <c r="CV184" s="930">
        <f t="shared" si="180"/>
        <v>0</v>
      </c>
      <c r="CW184" s="930">
        <f t="shared" si="180"/>
        <v>0</v>
      </c>
      <c r="CX184" s="930">
        <f t="shared" si="180"/>
        <v>0</v>
      </c>
      <c r="CY184" s="930">
        <f t="shared" si="180"/>
        <v>0</v>
      </c>
      <c r="CZ184" s="930">
        <f t="shared" si="180"/>
        <v>0</v>
      </c>
      <c r="DA184" s="930">
        <f t="shared" si="180"/>
        <v>0</v>
      </c>
      <c r="DB184" s="930">
        <f t="shared" si="180"/>
        <v>0</v>
      </c>
      <c r="DC184" s="930">
        <f t="shared" si="180"/>
        <v>0</v>
      </c>
      <c r="DD184" s="930">
        <f t="shared" si="180"/>
        <v>0</v>
      </c>
      <c r="DE184" s="930">
        <f t="shared" si="180"/>
        <v>0</v>
      </c>
      <c r="DF184" s="930">
        <f t="shared" si="180"/>
        <v>0</v>
      </c>
      <c r="DG184" s="930">
        <f t="shared" si="180"/>
        <v>0</v>
      </c>
      <c r="DH184" s="930">
        <f t="shared" si="180"/>
        <v>0</v>
      </c>
      <c r="DI184" s="930">
        <f t="shared" si="180"/>
        <v>0</v>
      </c>
      <c r="DJ184" s="930">
        <f t="shared" si="180"/>
        <v>0</v>
      </c>
      <c r="DK184" s="930">
        <f t="shared" si="180"/>
        <v>0</v>
      </c>
      <c r="DL184" s="930">
        <f t="shared" si="180"/>
        <v>0</v>
      </c>
      <c r="DM184" s="930">
        <f t="shared" si="180"/>
        <v>0</v>
      </c>
      <c r="DN184" s="930">
        <f t="shared" si="180"/>
        <v>0</v>
      </c>
      <c r="DO184" s="930">
        <f t="shared" si="180"/>
        <v>0</v>
      </c>
      <c r="DP184" s="930">
        <f t="shared" si="180"/>
        <v>0</v>
      </c>
      <c r="DQ184" s="930">
        <f t="shared" si="180"/>
        <v>0</v>
      </c>
      <c r="DR184" s="930">
        <f t="shared" si="180"/>
        <v>0</v>
      </c>
      <c r="DS184" s="930">
        <f t="shared" si="180"/>
        <v>0</v>
      </c>
      <c r="DT184" s="930">
        <f t="shared" si="180"/>
        <v>0</v>
      </c>
      <c r="DU184" s="930">
        <f t="shared" si="180"/>
        <v>0</v>
      </c>
      <c r="DV184" s="930">
        <f t="shared" si="180"/>
        <v>0</v>
      </c>
      <c r="DW184" s="930">
        <f t="shared" si="180"/>
        <v>0</v>
      </c>
      <c r="DX184" s="930">
        <f t="shared" si="180"/>
        <v>0</v>
      </c>
      <c r="DY184" s="930">
        <f t="shared" si="180"/>
        <v>0</v>
      </c>
      <c r="DZ184" s="930">
        <f t="shared" si="180"/>
        <v>0</v>
      </c>
      <c r="EA184" s="930">
        <f t="shared" si="180"/>
        <v>0</v>
      </c>
      <c r="EB184" s="930">
        <f t="shared" si="180"/>
        <v>0</v>
      </c>
      <c r="EC184" s="930">
        <f t="shared" si="180"/>
        <v>0</v>
      </c>
      <c r="ED184" s="930">
        <f t="shared" si="180"/>
        <v>0</v>
      </c>
      <c r="EE184" s="930">
        <f t="shared" si="180"/>
        <v>0</v>
      </c>
      <c r="EF184" s="930">
        <f t="shared" si="180"/>
        <v>0</v>
      </c>
      <c r="EG184" s="930">
        <f t="shared" si="180"/>
        <v>0</v>
      </c>
      <c r="EH184" s="930">
        <f t="shared" si="180"/>
        <v>0</v>
      </c>
      <c r="EI184" s="930">
        <f t="shared" si="180"/>
        <v>0</v>
      </c>
      <c r="EJ184" s="930">
        <f t="shared" si="181"/>
        <v>0</v>
      </c>
      <c r="EK184" s="930">
        <f t="shared" si="181"/>
        <v>0</v>
      </c>
      <c r="EL184" s="930">
        <f t="shared" si="181"/>
        <v>0</v>
      </c>
      <c r="EM184" s="930">
        <f t="shared" si="181"/>
        <v>0</v>
      </c>
      <c r="EN184" s="930">
        <f t="shared" si="181"/>
        <v>0</v>
      </c>
      <c r="EO184" s="930">
        <f t="shared" si="181"/>
        <v>0</v>
      </c>
      <c r="EP184" s="930">
        <f t="shared" si="181"/>
        <v>0</v>
      </c>
      <c r="EQ184" s="930">
        <f t="shared" si="181"/>
        <v>0</v>
      </c>
      <c r="ER184" s="930">
        <f t="shared" si="181"/>
        <v>0</v>
      </c>
      <c r="ES184" s="930">
        <f t="shared" si="181"/>
        <v>0</v>
      </c>
      <c r="ET184" s="930">
        <f t="shared" si="181"/>
        <v>0</v>
      </c>
      <c r="EU184" s="930">
        <f t="shared" si="181"/>
        <v>0</v>
      </c>
      <c r="EV184" s="930">
        <f t="shared" si="181"/>
        <v>0</v>
      </c>
      <c r="EW184" s="930">
        <f t="shared" si="181"/>
        <v>0</v>
      </c>
      <c r="EX184" s="930">
        <f t="shared" si="181"/>
        <v>0</v>
      </c>
      <c r="EY184" s="930">
        <f t="shared" si="181"/>
        <v>0</v>
      </c>
      <c r="EZ184" s="930">
        <f t="shared" si="181"/>
        <v>0</v>
      </c>
      <c r="FA184" s="930">
        <f t="shared" si="181"/>
        <v>0</v>
      </c>
      <c r="FB184" s="930">
        <f t="shared" si="181"/>
        <v>0</v>
      </c>
      <c r="FC184" s="930">
        <f t="shared" si="181"/>
        <v>0</v>
      </c>
      <c r="FD184" s="930">
        <f t="shared" si="181"/>
        <v>0</v>
      </c>
      <c r="FE184" s="930">
        <f t="shared" si="181"/>
        <v>0</v>
      </c>
      <c r="FF184" s="930">
        <f t="shared" si="181"/>
        <v>0</v>
      </c>
      <c r="FG184" s="930">
        <f t="shared" si="181"/>
        <v>0</v>
      </c>
      <c r="FH184" s="930">
        <f t="shared" si="181"/>
        <v>0</v>
      </c>
      <c r="FI184" s="930">
        <f t="shared" si="181"/>
        <v>0</v>
      </c>
      <c r="FJ184" s="930">
        <f t="shared" si="181"/>
        <v>0</v>
      </c>
      <c r="FK184" s="930">
        <f t="shared" si="181"/>
        <v>0</v>
      </c>
      <c r="FL184" s="930">
        <f t="shared" si="181"/>
        <v>0</v>
      </c>
      <c r="FM184" s="930">
        <f t="shared" si="181"/>
        <v>0</v>
      </c>
      <c r="FN184" s="930">
        <f t="shared" si="181"/>
        <v>0</v>
      </c>
      <c r="FO184" s="930">
        <f t="shared" si="181"/>
        <v>0</v>
      </c>
      <c r="FP184" s="930">
        <f t="shared" si="181"/>
        <v>0</v>
      </c>
      <c r="FQ184" s="930">
        <f t="shared" si="181"/>
        <v>0</v>
      </c>
      <c r="FR184" s="930">
        <f t="shared" si="181"/>
        <v>0</v>
      </c>
      <c r="FS184" s="930">
        <f t="shared" si="181"/>
        <v>0</v>
      </c>
      <c r="FT184" s="930">
        <f t="shared" si="181"/>
        <v>0</v>
      </c>
      <c r="FU184" s="930">
        <f t="shared" si="181"/>
        <v>0</v>
      </c>
      <c r="FV184" s="930">
        <f t="shared" si="181"/>
        <v>0</v>
      </c>
      <c r="FW184" s="930">
        <f t="shared" si="181"/>
        <v>0</v>
      </c>
      <c r="FX184" s="930">
        <f t="shared" si="181"/>
        <v>0</v>
      </c>
      <c r="FY184" s="930">
        <f t="shared" si="181"/>
        <v>0</v>
      </c>
      <c r="FZ184" s="930">
        <f t="shared" si="181"/>
        <v>0</v>
      </c>
      <c r="GA184" s="930">
        <f t="shared" si="181"/>
        <v>0</v>
      </c>
      <c r="GB184" s="930">
        <f t="shared" si="181"/>
        <v>0</v>
      </c>
      <c r="GC184" s="930">
        <f t="shared" si="181"/>
        <v>0</v>
      </c>
      <c r="GD184" s="930">
        <f t="shared" si="181"/>
        <v>0</v>
      </c>
      <c r="GE184" s="930">
        <f t="shared" si="181"/>
        <v>0</v>
      </c>
      <c r="GF184" s="930">
        <f t="shared" si="181"/>
        <v>0</v>
      </c>
      <c r="GG184" s="930">
        <f t="shared" si="181"/>
        <v>0</v>
      </c>
      <c r="GH184" s="930">
        <f t="shared" si="181"/>
        <v>0</v>
      </c>
      <c r="GI184" s="930">
        <f t="shared" si="181"/>
        <v>0</v>
      </c>
      <c r="GJ184" s="930">
        <f t="shared" si="181"/>
        <v>0</v>
      </c>
      <c r="GK184" s="930">
        <f t="shared" si="181"/>
        <v>0</v>
      </c>
      <c r="GL184" s="930">
        <f t="shared" si="181"/>
        <v>0</v>
      </c>
      <c r="GM184" s="930">
        <f t="shared" si="181"/>
        <v>0</v>
      </c>
      <c r="GN184" s="930">
        <f t="shared" si="181"/>
        <v>0</v>
      </c>
      <c r="GO184" s="930">
        <f t="shared" si="181"/>
        <v>0</v>
      </c>
      <c r="GP184" s="930">
        <f t="shared" si="181"/>
        <v>0</v>
      </c>
      <c r="GQ184" s="930">
        <f t="shared" si="181"/>
        <v>0</v>
      </c>
      <c r="GR184" s="930">
        <f t="shared" si="181"/>
        <v>0</v>
      </c>
      <c r="GS184" s="930">
        <f t="shared" si="181"/>
        <v>0</v>
      </c>
      <c r="GT184" s="930">
        <f t="shared" si="181"/>
        <v>0</v>
      </c>
      <c r="GU184" s="930">
        <f t="shared" si="181"/>
        <v>0</v>
      </c>
      <c r="GV184" s="930">
        <f t="shared" si="182"/>
        <v>0</v>
      </c>
      <c r="GW184" s="930">
        <f t="shared" si="182"/>
        <v>0</v>
      </c>
      <c r="GX184" s="930">
        <f t="shared" si="182"/>
        <v>0</v>
      </c>
      <c r="GY184" s="930">
        <f t="shared" si="182"/>
        <v>0</v>
      </c>
      <c r="GZ184" s="930">
        <f t="shared" si="182"/>
        <v>0</v>
      </c>
      <c r="HA184" s="930">
        <f t="shared" si="182"/>
        <v>0</v>
      </c>
      <c r="HB184" s="930">
        <f t="shared" si="182"/>
        <v>0</v>
      </c>
      <c r="HC184" s="930">
        <f t="shared" si="182"/>
        <v>0</v>
      </c>
      <c r="HD184" s="930">
        <f t="shared" si="182"/>
        <v>0</v>
      </c>
      <c r="HE184" s="930">
        <f t="shared" si="182"/>
        <v>0</v>
      </c>
      <c r="HF184" s="930">
        <f t="shared" si="182"/>
        <v>0</v>
      </c>
      <c r="HG184" s="930">
        <f t="shared" si="182"/>
        <v>0</v>
      </c>
      <c r="HH184" s="930">
        <f t="shared" si="182"/>
        <v>0</v>
      </c>
      <c r="HI184" s="930">
        <f t="shared" si="182"/>
        <v>0</v>
      </c>
      <c r="HJ184" s="930">
        <f t="shared" si="182"/>
        <v>0</v>
      </c>
      <c r="HK184" s="930">
        <f t="shared" si="182"/>
        <v>0</v>
      </c>
      <c r="HL184" s="930">
        <f t="shared" si="182"/>
        <v>0</v>
      </c>
      <c r="HM184" s="930">
        <f t="shared" si="182"/>
        <v>0</v>
      </c>
      <c r="HN184" s="930">
        <f t="shared" si="182"/>
        <v>0</v>
      </c>
      <c r="HO184" s="930">
        <f t="shared" si="182"/>
        <v>0</v>
      </c>
      <c r="HP184" s="930">
        <f t="shared" si="182"/>
        <v>0</v>
      </c>
      <c r="HQ184" s="930">
        <f t="shared" si="182"/>
        <v>0</v>
      </c>
      <c r="HR184" s="930">
        <f t="shared" si="182"/>
        <v>0</v>
      </c>
      <c r="HS184" s="930">
        <f t="shared" si="182"/>
        <v>0</v>
      </c>
      <c r="HT184" s="930">
        <f t="shared" si="182"/>
        <v>0</v>
      </c>
      <c r="HU184" s="930">
        <f t="shared" si="182"/>
        <v>0</v>
      </c>
      <c r="HV184" s="930">
        <f t="shared" si="182"/>
        <v>0</v>
      </c>
      <c r="HW184" s="930">
        <f t="shared" si="182"/>
        <v>0</v>
      </c>
      <c r="HX184" s="930">
        <f t="shared" si="182"/>
        <v>0</v>
      </c>
      <c r="HY184" s="930">
        <f t="shared" si="182"/>
        <v>0</v>
      </c>
      <c r="HZ184" s="930">
        <f t="shared" si="182"/>
        <v>0</v>
      </c>
      <c r="IA184" s="930">
        <f t="shared" si="182"/>
        <v>0</v>
      </c>
      <c r="IB184" s="930">
        <f t="shared" si="182"/>
        <v>0</v>
      </c>
      <c r="IC184" s="930">
        <f t="shared" si="182"/>
        <v>0</v>
      </c>
      <c r="ID184" s="930">
        <f t="shared" si="182"/>
        <v>0</v>
      </c>
      <c r="IE184" s="930">
        <f t="shared" si="182"/>
        <v>0</v>
      </c>
      <c r="IF184" s="930">
        <f t="shared" si="182"/>
        <v>0</v>
      </c>
      <c r="IG184" s="930">
        <f t="shared" si="182"/>
        <v>0</v>
      </c>
      <c r="IH184" s="930">
        <f t="shared" si="182"/>
        <v>0</v>
      </c>
      <c r="II184" s="930">
        <f t="shared" si="182"/>
        <v>0</v>
      </c>
      <c r="IJ184" s="930">
        <f t="shared" si="182"/>
        <v>0</v>
      </c>
      <c r="IK184" s="930">
        <f t="shared" si="182"/>
        <v>0</v>
      </c>
      <c r="IL184" s="930">
        <f t="shared" si="182"/>
        <v>0</v>
      </c>
      <c r="IM184" s="930">
        <f t="shared" si="182"/>
        <v>0</v>
      </c>
      <c r="IN184" s="930">
        <f t="shared" si="182"/>
        <v>0</v>
      </c>
      <c r="IO184" s="930">
        <f t="shared" si="182"/>
        <v>0</v>
      </c>
      <c r="IP184" s="930">
        <f t="shared" si="182"/>
        <v>0</v>
      </c>
      <c r="IQ184" s="930">
        <f t="shared" si="182"/>
        <v>0</v>
      </c>
      <c r="IR184" s="930">
        <f t="shared" si="182"/>
        <v>0</v>
      </c>
      <c r="IS184" s="930">
        <f t="shared" si="182"/>
        <v>0</v>
      </c>
      <c r="IT184" s="930">
        <f t="shared" si="182"/>
        <v>0</v>
      </c>
      <c r="IU184" s="930">
        <f t="shared" si="182"/>
        <v>0</v>
      </c>
      <c r="IV184" s="930">
        <f t="shared" si="182"/>
        <v>0</v>
      </c>
      <c r="IW184" s="930">
        <f t="shared" si="182"/>
        <v>0</v>
      </c>
      <c r="IX184" s="930">
        <f t="shared" si="182"/>
        <v>0</v>
      </c>
      <c r="IY184" s="930">
        <f t="shared" si="182"/>
        <v>0</v>
      </c>
      <c r="IZ184" s="930">
        <f t="shared" si="182"/>
        <v>0</v>
      </c>
      <c r="JA184" s="930">
        <f t="shared" si="182"/>
        <v>0</v>
      </c>
      <c r="JB184" s="930">
        <f t="shared" si="182"/>
        <v>0</v>
      </c>
      <c r="JC184" s="930">
        <f t="shared" si="182"/>
        <v>0</v>
      </c>
      <c r="JD184" s="930">
        <f t="shared" si="182"/>
        <v>0</v>
      </c>
      <c r="JE184" s="930">
        <f t="shared" si="182"/>
        <v>0</v>
      </c>
      <c r="JF184" s="930">
        <f t="shared" si="182"/>
        <v>0</v>
      </c>
      <c r="JG184" s="930">
        <f t="shared" si="182"/>
        <v>0</v>
      </c>
      <c r="JH184" s="930">
        <f t="shared" si="183"/>
        <v>0</v>
      </c>
      <c r="JI184" s="930">
        <f t="shared" si="183"/>
        <v>0</v>
      </c>
      <c r="JJ184" s="930">
        <f t="shared" si="183"/>
        <v>0</v>
      </c>
      <c r="JK184" s="930">
        <f t="shared" si="183"/>
        <v>0</v>
      </c>
      <c r="JL184" s="930">
        <f t="shared" si="183"/>
        <v>0</v>
      </c>
      <c r="JM184" s="930">
        <f t="shared" si="183"/>
        <v>0</v>
      </c>
      <c r="JN184" s="930">
        <f t="shared" si="183"/>
        <v>0</v>
      </c>
      <c r="JO184" s="930">
        <f t="shared" si="183"/>
        <v>0</v>
      </c>
      <c r="JP184" s="930">
        <f t="shared" si="183"/>
        <v>0</v>
      </c>
      <c r="JQ184" s="930">
        <f t="shared" si="183"/>
        <v>0</v>
      </c>
      <c r="JR184" s="930">
        <f t="shared" si="183"/>
        <v>0</v>
      </c>
      <c r="JS184" s="930">
        <f t="shared" si="183"/>
        <v>0</v>
      </c>
      <c r="JT184" s="930">
        <f t="shared" si="183"/>
        <v>0</v>
      </c>
      <c r="JU184" s="930">
        <f t="shared" si="183"/>
        <v>0</v>
      </c>
      <c r="JV184" s="930">
        <f t="shared" si="183"/>
        <v>0</v>
      </c>
      <c r="JW184" s="930">
        <f t="shared" si="183"/>
        <v>0</v>
      </c>
      <c r="JX184" s="930">
        <f t="shared" si="183"/>
        <v>0</v>
      </c>
      <c r="JY184" s="930">
        <f t="shared" si="183"/>
        <v>0</v>
      </c>
      <c r="JZ184" s="930">
        <f t="shared" si="183"/>
        <v>0</v>
      </c>
      <c r="KA184" s="930">
        <f t="shared" si="183"/>
        <v>0</v>
      </c>
      <c r="KB184" s="930">
        <f t="shared" si="183"/>
        <v>0</v>
      </c>
      <c r="KC184" s="930">
        <f t="shared" si="183"/>
        <v>0</v>
      </c>
      <c r="KD184" s="930">
        <f t="shared" si="183"/>
        <v>0</v>
      </c>
      <c r="KE184" s="930">
        <f t="shared" si="183"/>
        <v>0</v>
      </c>
      <c r="KF184" s="930">
        <f t="shared" si="183"/>
        <v>0</v>
      </c>
      <c r="KG184" s="930">
        <f t="shared" si="183"/>
        <v>0</v>
      </c>
      <c r="KH184" s="930">
        <f t="shared" si="183"/>
        <v>0</v>
      </c>
      <c r="KI184" s="930">
        <f t="shared" si="183"/>
        <v>0</v>
      </c>
      <c r="KJ184" s="930">
        <f t="shared" si="183"/>
        <v>0</v>
      </c>
      <c r="KK184" s="930">
        <f t="shared" si="183"/>
        <v>0</v>
      </c>
      <c r="KL184" s="930">
        <f t="shared" si="183"/>
        <v>0</v>
      </c>
      <c r="KM184" s="930">
        <f t="shared" si="183"/>
        <v>0</v>
      </c>
      <c r="KN184" s="930">
        <f t="shared" si="183"/>
        <v>0</v>
      </c>
      <c r="KO184" s="930">
        <f t="shared" si="183"/>
        <v>0</v>
      </c>
      <c r="KP184" s="930">
        <f t="shared" si="183"/>
        <v>0</v>
      </c>
      <c r="KQ184" s="930">
        <f t="shared" si="183"/>
        <v>0</v>
      </c>
      <c r="KR184" s="930">
        <f t="shared" si="183"/>
        <v>0</v>
      </c>
      <c r="KS184" s="930">
        <f t="shared" si="183"/>
        <v>0</v>
      </c>
      <c r="KT184" s="930">
        <f t="shared" si="183"/>
        <v>0</v>
      </c>
      <c r="KU184" s="930">
        <f t="shared" si="183"/>
        <v>0</v>
      </c>
      <c r="KV184" s="930">
        <f t="shared" si="183"/>
        <v>0</v>
      </c>
      <c r="KW184" s="930">
        <f t="shared" si="183"/>
        <v>0</v>
      </c>
      <c r="KX184" s="930">
        <f t="shared" si="183"/>
        <v>0</v>
      </c>
      <c r="KY184" s="930">
        <f t="shared" si="183"/>
        <v>0</v>
      </c>
      <c r="KZ184" s="930">
        <f t="shared" si="183"/>
        <v>0</v>
      </c>
      <c r="LA184" s="930">
        <f t="shared" si="183"/>
        <v>0</v>
      </c>
      <c r="LB184" s="930">
        <f t="shared" si="183"/>
        <v>0</v>
      </c>
      <c r="LC184" s="930">
        <f t="shared" si="183"/>
        <v>0</v>
      </c>
      <c r="LD184" s="930">
        <f t="shared" si="183"/>
        <v>0</v>
      </c>
      <c r="LE184" s="930">
        <f t="shared" si="183"/>
        <v>0</v>
      </c>
      <c r="LF184" s="930">
        <f t="shared" si="183"/>
        <v>0</v>
      </c>
      <c r="LG184" s="930">
        <f t="shared" si="183"/>
        <v>0</v>
      </c>
      <c r="LH184" s="930">
        <f t="shared" si="183"/>
        <v>0</v>
      </c>
      <c r="LI184" s="930">
        <f t="shared" si="183"/>
        <v>0</v>
      </c>
      <c r="LJ184" s="930">
        <f t="shared" si="183"/>
        <v>0</v>
      </c>
      <c r="LK184" s="930">
        <f t="shared" si="183"/>
        <v>0</v>
      </c>
      <c r="LL184" s="930">
        <f t="shared" si="183"/>
        <v>0</v>
      </c>
      <c r="LM184" s="930">
        <f t="shared" si="183"/>
        <v>0</v>
      </c>
      <c r="LN184" s="930">
        <f t="shared" si="183"/>
        <v>0</v>
      </c>
      <c r="LO184" s="930">
        <f t="shared" si="183"/>
        <v>0</v>
      </c>
      <c r="LP184" s="930">
        <f t="shared" si="183"/>
        <v>0</v>
      </c>
      <c r="LQ184" s="930">
        <f t="shared" si="183"/>
        <v>0</v>
      </c>
      <c r="LR184" s="930">
        <f t="shared" si="183"/>
        <v>0</v>
      </c>
      <c r="LS184" s="930">
        <f t="shared" si="183"/>
        <v>0</v>
      </c>
      <c r="LT184" s="930">
        <f t="shared" si="184"/>
        <v>0</v>
      </c>
      <c r="LU184" s="930">
        <f t="shared" si="184"/>
        <v>0</v>
      </c>
      <c r="LV184" s="930">
        <f t="shared" si="184"/>
        <v>0</v>
      </c>
      <c r="LW184" s="930">
        <f t="shared" si="184"/>
        <v>0</v>
      </c>
      <c r="LX184" s="930">
        <f t="shared" si="184"/>
        <v>0</v>
      </c>
      <c r="LY184" s="930">
        <f t="shared" si="184"/>
        <v>0</v>
      </c>
      <c r="LZ184" s="930">
        <f t="shared" si="184"/>
        <v>0</v>
      </c>
      <c r="MA184" s="930">
        <f t="shared" si="184"/>
        <v>0</v>
      </c>
      <c r="MB184" s="930">
        <f t="shared" si="184"/>
        <v>0</v>
      </c>
      <c r="MC184" s="930">
        <f t="shared" si="184"/>
        <v>0</v>
      </c>
      <c r="MD184" s="930">
        <f t="shared" si="184"/>
        <v>0</v>
      </c>
      <c r="ME184" s="930">
        <f t="shared" si="184"/>
        <v>0</v>
      </c>
      <c r="MF184" s="930">
        <f t="shared" si="184"/>
        <v>0</v>
      </c>
      <c r="MG184" s="930">
        <f t="shared" si="184"/>
        <v>0</v>
      </c>
      <c r="MH184" s="930">
        <f t="shared" si="184"/>
        <v>0</v>
      </c>
      <c r="MI184" s="930">
        <f t="shared" si="184"/>
        <v>0</v>
      </c>
      <c r="MJ184" s="930">
        <f t="shared" si="184"/>
        <v>0</v>
      </c>
      <c r="MK184" s="930">
        <f t="shared" si="184"/>
        <v>0</v>
      </c>
      <c r="ML184" s="930">
        <f t="shared" si="184"/>
        <v>0</v>
      </c>
      <c r="MM184" s="930">
        <f t="shared" si="184"/>
        <v>0</v>
      </c>
      <c r="MN184" s="930">
        <f t="shared" si="184"/>
        <v>0</v>
      </c>
      <c r="MO184" s="930">
        <f t="shared" si="184"/>
        <v>0</v>
      </c>
      <c r="MP184" s="930">
        <f t="shared" si="184"/>
        <v>0</v>
      </c>
      <c r="MQ184" s="930">
        <f t="shared" si="184"/>
        <v>0</v>
      </c>
      <c r="MR184" s="930">
        <f t="shared" si="184"/>
        <v>0</v>
      </c>
      <c r="MS184" s="930">
        <f t="shared" si="184"/>
        <v>0</v>
      </c>
      <c r="MT184" s="930">
        <f t="shared" si="184"/>
        <v>0</v>
      </c>
      <c r="MU184" s="930">
        <f t="shared" si="184"/>
        <v>0</v>
      </c>
      <c r="MV184" s="930">
        <f t="shared" si="184"/>
        <v>0</v>
      </c>
      <c r="MW184" s="930">
        <f t="shared" si="184"/>
        <v>0</v>
      </c>
      <c r="MX184" s="930">
        <f t="shared" si="184"/>
        <v>0</v>
      </c>
      <c r="MY184" s="930">
        <f t="shared" si="184"/>
        <v>0</v>
      </c>
      <c r="MZ184" s="930">
        <f t="shared" si="184"/>
        <v>0</v>
      </c>
      <c r="NA184" s="930">
        <f t="shared" si="184"/>
        <v>0</v>
      </c>
      <c r="NB184" s="930">
        <f t="shared" si="184"/>
        <v>0</v>
      </c>
      <c r="NC184" s="930">
        <f t="shared" si="184"/>
        <v>0</v>
      </c>
      <c r="ND184" s="930">
        <f t="shared" si="184"/>
        <v>0</v>
      </c>
      <c r="NE184" s="930">
        <f t="shared" si="184"/>
        <v>0</v>
      </c>
      <c r="NF184" s="930">
        <f t="shared" si="184"/>
        <v>0</v>
      </c>
      <c r="NG184" s="930">
        <f t="shared" si="184"/>
        <v>0</v>
      </c>
      <c r="NH184" s="930">
        <f t="shared" si="184"/>
        <v>0</v>
      </c>
      <c r="NI184" s="930">
        <f t="shared" si="184"/>
        <v>0</v>
      </c>
      <c r="NJ184" s="930">
        <f t="shared" si="184"/>
        <v>0</v>
      </c>
      <c r="NK184" s="930">
        <f t="shared" si="184"/>
        <v>0</v>
      </c>
      <c r="NL184" s="930">
        <f t="shared" si="184"/>
        <v>0</v>
      </c>
      <c r="NM184" s="930">
        <f t="shared" si="184"/>
        <v>0</v>
      </c>
      <c r="NN184" s="930">
        <f t="shared" si="184"/>
        <v>0</v>
      </c>
      <c r="NO184" s="930">
        <f t="shared" si="184"/>
        <v>0</v>
      </c>
      <c r="NP184" s="930">
        <f t="shared" si="184"/>
        <v>0</v>
      </c>
      <c r="NQ184" s="930">
        <f t="shared" si="184"/>
        <v>0</v>
      </c>
      <c r="NR184" s="930">
        <f t="shared" si="184"/>
        <v>0</v>
      </c>
      <c r="NS184" s="930">
        <f t="shared" si="184"/>
        <v>0</v>
      </c>
      <c r="NT184" s="930">
        <f t="shared" si="184"/>
        <v>0</v>
      </c>
      <c r="NU184" s="930">
        <f t="shared" si="184"/>
        <v>0</v>
      </c>
      <c r="NV184" s="930">
        <f t="shared" si="184"/>
        <v>0</v>
      </c>
      <c r="NW184" s="930">
        <f t="shared" si="184"/>
        <v>0</v>
      </c>
      <c r="NX184" s="930">
        <f t="shared" si="184"/>
        <v>0</v>
      </c>
      <c r="NY184" s="930">
        <f t="shared" si="184"/>
        <v>0</v>
      </c>
      <c r="NZ184" s="930">
        <f t="shared" si="184"/>
        <v>0</v>
      </c>
      <c r="OA184" s="930">
        <f t="shared" si="184"/>
        <v>0</v>
      </c>
      <c r="OB184" s="930">
        <f t="shared" si="184"/>
        <v>0</v>
      </c>
      <c r="OC184" s="930">
        <f t="shared" si="184"/>
        <v>0</v>
      </c>
      <c r="OD184" s="930">
        <f t="shared" si="184"/>
        <v>0</v>
      </c>
      <c r="OE184" s="930">
        <f t="shared" si="184"/>
        <v>0</v>
      </c>
      <c r="OF184" s="930">
        <f t="shared" si="185"/>
        <v>0</v>
      </c>
      <c r="OG184" s="930">
        <f t="shared" si="185"/>
        <v>0</v>
      </c>
      <c r="OH184" s="930">
        <f t="shared" si="185"/>
        <v>0</v>
      </c>
      <c r="OI184" s="930">
        <f t="shared" si="185"/>
        <v>0</v>
      </c>
      <c r="OJ184" s="930">
        <f t="shared" si="185"/>
        <v>0</v>
      </c>
      <c r="OK184" s="930">
        <f t="shared" si="185"/>
        <v>0</v>
      </c>
      <c r="OL184" s="930">
        <f t="shared" si="185"/>
        <v>0</v>
      </c>
      <c r="OM184" s="930">
        <f t="shared" si="185"/>
        <v>0</v>
      </c>
      <c r="ON184" s="930">
        <f t="shared" si="185"/>
        <v>0</v>
      </c>
      <c r="OO184" s="930">
        <f t="shared" si="185"/>
        <v>0</v>
      </c>
      <c r="OP184" s="930">
        <f t="shared" si="185"/>
        <v>0</v>
      </c>
      <c r="OQ184" s="930">
        <f t="shared" si="185"/>
        <v>0</v>
      </c>
      <c r="OR184" s="930">
        <f t="shared" si="185"/>
        <v>0</v>
      </c>
      <c r="OS184" s="930">
        <f t="shared" si="185"/>
        <v>0</v>
      </c>
      <c r="OT184" s="930">
        <f t="shared" si="185"/>
        <v>0</v>
      </c>
      <c r="OU184" s="930">
        <f t="shared" si="185"/>
        <v>0</v>
      </c>
      <c r="OV184" s="930">
        <f t="shared" si="185"/>
        <v>0</v>
      </c>
      <c r="OW184" s="930">
        <f t="shared" si="185"/>
        <v>0</v>
      </c>
      <c r="OX184" s="930">
        <f t="shared" si="185"/>
        <v>0</v>
      </c>
      <c r="OY184" s="930">
        <f t="shared" si="185"/>
        <v>0</v>
      </c>
      <c r="OZ184" s="930">
        <f t="shared" si="185"/>
        <v>0</v>
      </c>
      <c r="PA184" s="930">
        <f t="shared" si="185"/>
        <v>0</v>
      </c>
      <c r="PB184" s="930">
        <f t="shared" si="185"/>
        <v>0</v>
      </c>
      <c r="PC184" s="930">
        <f t="shared" si="185"/>
        <v>0</v>
      </c>
      <c r="PD184" s="930">
        <f t="shared" si="185"/>
        <v>0</v>
      </c>
      <c r="PE184" s="930">
        <f t="shared" si="185"/>
        <v>0</v>
      </c>
      <c r="PF184" s="930">
        <f t="shared" si="185"/>
        <v>0</v>
      </c>
      <c r="PG184" s="930">
        <f t="shared" si="185"/>
        <v>0</v>
      </c>
      <c r="PH184" s="930">
        <f t="shared" si="185"/>
        <v>0</v>
      </c>
      <c r="PI184" s="930">
        <f t="shared" si="185"/>
        <v>0</v>
      </c>
      <c r="PJ184" s="930">
        <f t="shared" si="185"/>
        <v>0</v>
      </c>
      <c r="PK184" s="930">
        <f t="shared" si="185"/>
        <v>0</v>
      </c>
      <c r="PL184" s="930">
        <f t="shared" si="185"/>
        <v>0</v>
      </c>
      <c r="PM184" s="930">
        <f t="shared" si="185"/>
        <v>0</v>
      </c>
      <c r="PN184" s="930">
        <f t="shared" si="185"/>
        <v>0</v>
      </c>
      <c r="PO184" s="930">
        <f t="shared" si="185"/>
        <v>0</v>
      </c>
      <c r="PP184" s="930">
        <f t="shared" si="185"/>
        <v>0</v>
      </c>
      <c r="PQ184" s="930">
        <f t="shared" si="185"/>
        <v>0</v>
      </c>
      <c r="PR184" s="930">
        <f t="shared" si="185"/>
        <v>0</v>
      </c>
      <c r="PS184" s="930">
        <f t="shared" si="185"/>
        <v>0</v>
      </c>
      <c r="PT184" s="930">
        <f t="shared" si="185"/>
        <v>0</v>
      </c>
      <c r="PU184" s="930">
        <f t="shared" si="185"/>
        <v>0</v>
      </c>
      <c r="PV184" s="930">
        <f t="shared" si="185"/>
        <v>0</v>
      </c>
      <c r="PW184" s="930">
        <f t="shared" si="185"/>
        <v>0</v>
      </c>
      <c r="PX184" s="930">
        <f t="shared" si="185"/>
        <v>0</v>
      </c>
      <c r="PY184" s="930">
        <f t="shared" si="185"/>
        <v>0</v>
      </c>
      <c r="PZ184" s="930">
        <f t="shared" si="185"/>
        <v>0</v>
      </c>
      <c r="QA184" s="930">
        <f t="shared" si="185"/>
        <v>0</v>
      </c>
      <c r="QB184" s="930">
        <f t="shared" si="185"/>
        <v>0</v>
      </c>
      <c r="QC184" s="930">
        <f t="shared" si="185"/>
        <v>0</v>
      </c>
      <c r="QD184" s="930">
        <f t="shared" si="185"/>
        <v>0</v>
      </c>
      <c r="QE184" s="930">
        <f t="shared" si="185"/>
        <v>0</v>
      </c>
      <c r="QF184" s="930">
        <f t="shared" si="185"/>
        <v>0</v>
      </c>
      <c r="QG184" s="930">
        <f t="shared" si="185"/>
        <v>0</v>
      </c>
      <c r="QH184" s="930">
        <f t="shared" si="185"/>
        <v>0</v>
      </c>
      <c r="QI184" s="930">
        <f t="shared" si="185"/>
        <v>0</v>
      </c>
      <c r="QJ184" s="930">
        <f t="shared" si="185"/>
        <v>0</v>
      </c>
      <c r="QK184" s="930">
        <f t="shared" si="185"/>
        <v>0</v>
      </c>
      <c r="QL184" s="930">
        <f t="shared" si="185"/>
        <v>0</v>
      </c>
      <c r="QM184" s="930">
        <f t="shared" si="185"/>
        <v>0</v>
      </c>
      <c r="QN184" s="930">
        <f t="shared" si="185"/>
        <v>0</v>
      </c>
      <c r="QO184" s="930">
        <f t="shared" si="185"/>
        <v>0</v>
      </c>
      <c r="QP184" s="930">
        <f t="shared" si="185"/>
        <v>0</v>
      </c>
      <c r="QQ184" s="930">
        <f t="shared" si="185"/>
        <v>0</v>
      </c>
      <c r="QR184" s="930">
        <f t="shared" si="186"/>
        <v>0</v>
      </c>
      <c r="QS184" s="930">
        <f t="shared" si="186"/>
        <v>0</v>
      </c>
      <c r="QT184" s="930">
        <f t="shared" si="186"/>
        <v>0</v>
      </c>
      <c r="QU184" s="930">
        <f t="shared" si="186"/>
        <v>0</v>
      </c>
      <c r="QV184" s="930">
        <f t="shared" si="186"/>
        <v>0</v>
      </c>
      <c r="QW184" s="930">
        <f t="shared" si="186"/>
        <v>0</v>
      </c>
      <c r="QX184" s="930">
        <f t="shared" si="186"/>
        <v>0</v>
      </c>
      <c r="QY184" s="930">
        <f t="shared" si="186"/>
        <v>0</v>
      </c>
      <c r="QZ184" s="930">
        <f t="shared" si="186"/>
        <v>0</v>
      </c>
      <c r="RA184" s="930">
        <f t="shared" si="186"/>
        <v>0</v>
      </c>
      <c r="RB184" s="930">
        <f t="shared" si="186"/>
        <v>0</v>
      </c>
      <c r="RC184" s="930">
        <f t="shared" si="186"/>
        <v>0</v>
      </c>
      <c r="RD184" s="930">
        <f t="shared" si="186"/>
        <v>0</v>
      </c>
      <c r="RE184" s="930">
        <f t="shared" si="186"/>
        <v>0</v>
      </c>
      <c r="RF184" s="930">
        <f t="shared" si="186"/>
        <v>0</v>
      </c>
      <c r="RG184" s="930">
        <f t="shared" si="186"/>
        <v>0</v>
      </c>
      <c r="RH184" s="930">
        <f t="shared" si="186"/>
        <v>0</v>
      </c>
      <c r="RI184" s="930">
        <f t="shared" si="186"/>
        <v>0</v>
      </c>
      <c r="RJ184" s="930">
        <f t="shared" si="186"/>
        <v>0</v>
      </c>
      <c r="RK184" s="930">
        <f t="shared" si="186"/>
        <v>0</v>
      </c>
      <c r="RL184" s="930">
        <f t="shared" si="186"/>
        <v>0</v>
      </c>
      <c r="RM184" s="930">
        <f t="shared" si="186"/>
        <v>0</v>
      </c>
      <c r="RN184" s="930">
        <f t="shared" si="186"/>
        <v>0</v>
      </c>
      <c r="RO184" s="930">
        <f t="shared" si="186"/>
        <v>0</v>
      </c>
      <c r="RP184" s="930">
        <f t="shared" si="186"/>
        <v>0</v>
      </c>
      <c r="RQ184" s="930">
        <f t="shared" si="186"/>
        <v>0</v>
      </c>
      <c r="RR184" s="930">
        <f t="shared" si="186"/>
        <v>0</v>
      </c>
      <c r="RS184" s="930">
        <f t="shared" si="186"/>
        <v>0</v>
      </c>
      <c r="RT184" s="930">
        <f t="shared" si="186"/>
        <v>0</v>
      </c>
      <c r="RU184" s="930">
        <f t="shared" si="186"/>
        <v>0</v>
      </c>
      <c r="RV184" s="930">
        <f t="shared" si="186"/>
        <v>0</v>
      </c>
      <c r="RW184" s="930">
        <f t="shared" si="186"/>
        <v>0</v>
      </c>
      <c r="RX184" s="930">
        <f t="shared" si="186"/>
        <v>0</v>
      </c>
      <c r="RY184" s="930">
        <f t="shared" si="186"/>
        <v>0</v>
      </c>
      <c r="RZ184" s="930">
        <f t="shared" si="186"/>
        <v>0</v>
      </c>
      <c r="SA184" s="930">
        <f t="shared" si="186"/>
        <v>0</v>
      </c>
      <c r="SB184" s="930">
        <f t="shared" si="186"/>
        <v>0</v>
      </c>
      <c r="SC184" s="930">
        <f t="shared" si="186"/>
        <v>0</v>
      </c>
      <c r="SD184" s="930">
        <f t="shared" si="186"/>
        <v>0</v>
      </c>
      <c r="SE184" s="930">
        <f t="shared" si="186"/>
        <v>0</v>
      </c>
      <c r="SF184" s="930">
        <f t="shared" si="186"/>
        <v>0</v>
      </c>
      <c r="SG184" s="930">
        <f t="shared" si="186"/>
        <v>0</v>
      </c>
      <c r="SH184" s="930">
        <f t="shared" si="186"/>
        <v>0</v>
      </c>
      <c r="SI184" s="930">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921</v>
      </c>
      <c r="J185" s="570"/>
      <c r="K185" s="930">
        <f t="shared" si="187"/>
        <v>0</v>
      </c>
      <c r="L185" s="930">
        <f t="shared" si="187"/>
        <v>0</v>
      </c>
      <c r="M185" s="930">
        <f t="shared" si="187"/>
        <v>0</v>
      </c>
      <c r="N185" s="930">
        <f t="shared" si="187"/>
        <v>0</v>
      </c>
      <c r="O185" s="930">
        <f t="shared" si="187"/>
        <v>0</v>
      </c>
      <c r="P185" s="930">
        <f t="shared" si="187"/>
        <v>0</v>
      </c>
      <c r="Q185" s="930">
        <f t="shared" si="187"/>
        <v>0</v>
      </c>
      <c r="R185" s="930">
        <f t="shared" si="187"/>
        <v>0</v>
      </c>
      <c r="S185" s="930">
        <f t="shared" si="187"/>
        <v>0</v>
      </c>
      <c r="T185" s="930">
        <f t="shared" si="187"/>
        <v>0</v>
      </c>
      <c r="U185" s="930">
        <f t="shared" si="187"/>
        <v>0</v>
      </c>
      <c r="V185" s="930">
        <f t="shared" si="187"/>
        <v>0</v>
      </c>
      <c r="W185" s="930">
        <f t="shared" si="187"/>
        <v>0</v>
      </c>
      <c r="X185" s="930">
        <f t="shared" si="187"/>
        <v>0</v>
      </c>
      <c r="Y185" s="930">
        <f t="shared" si="187"/>
        <v>0</v>
      </c>
      <c r="Z185" s="930">
        <f t="shared" si="187"/>
        <v>0</v>
      </c>
      <c r="AA185" s="930">
        <f t="shared" si="179"/>
        <v>0</v>
      </c>
      <c r="AB185" s="930">
        <f t="shared" si="179"/>
        <v>0</v>
      </c>
      <c r="AC185" s="930">
        <f t="shared" si="179"/>
        <v>0</v>
      </c>
      <c r="AD185" s="930">
        <f t="shared" si="179"/>
        <v>0</v>
      </c>
      <c r="AE185" s="930">
        <f t="shared" si="179"/>
        <v>0</v>
      </c>
      <c r="AF185" s="930">
        <f t="shared" si="179"/>
        <v>0</v>
      </c>
      <c r="AG185" s="930">
        <f t="shared" si="179"/>
        <v>0</v>
      </c>
      <c r="AH185" s="930">
        <f t="shared" si="179"/>
        <v>0</v>
      </c>
      <c r="AI185" s="930">
        <f t="shared" si="179"/>
        <v>0</v>
      </c>
      <c r="AJ185" s="930">
        <f t="shared" si="179"/>
        <v>0</v>
      </c>
      <c r="AK185" s="930">
        <f t="shared" si="179"/>
        <v>0</v>
      </c>
      <c r="AL185" s="930">
        <f t="shared" si="179"/>
        <v>0</v>
      </c>
      <c r="AM185" s="930">
        <f t="shared" si="179"/>
        <v>0</v>
      </c>
      <c r="AN185" s="930">
        <f t="shared" si="179"/>
        <v>0</v>
      </c>
      <c r="AO185" s="930">
        <f t="shared" si="179"/>
        <v>0</v>
      </c>
      <c r="AP185" s="930">
        <f t="shared" si="179"/>
        <v>0</v>
      </c>
      <c r="AQ185" s="930">
        <f t="shared" si="179"/>
        <v>0</v>
      </c>
      <c r="AR185" s="930">
        <f t="shared" si="179"/>
        <v>0</v>
      </c>
      <c r="AS185" s="930">
        <f t="shared" si="179"/>
        <v>0</v>
      </c>
      <c r="AT185" s="930">
        <f t="shared" si="179"/>
        <v>0</v>
      </c>
      <c r="AU185" s="930">
        <f t="shared" si="179"/>
        <v>0</v>
      </c>
      <c r="AV185" s="930">
        <f t="shared" si="179"/>
        <v>0</v>
      </c>
      <c r="AW185" s="930">
        <f t="shared" si="179"/>
        <v>0</v>
      </c>
      <c r="AX185" s="930">
        <f t="shared" si="179"/>
        <v>0</v>
      </c>
      <c r="AY185" s="930">
        <f t="shared" si="179"/>
        <v>0</v>
      </c>
      <c r="AZ185" s="930">
        <f t="shared" si="179"/>
        <v>0</v>
      </c>
      <c r="BA185" s="930">
        <f t="shared" si="179"/>
        <v>0</v>
      </c>
      <c r="BB185" s="930">
        <f t="shared" si="179"/>
        <v>0</v>
      </c>
      <c r="BC185" s="930">
        <f t="shared" si="179"/>
        <v>0</v>
      </c>
      <c r="BD185" s="930">
        <f t="shared" si="179"/>
        <v>0</v>
      </c>
      <c r="BE185" s="930">
        <f t="shared" si="179"/>
        <v>0</v>
      </c>
      <c r="BF185" s="930">
        <f t="shared" si="179"/>
        <v>0</v>
      </c>
      <c r="BG185" s="930">
        <f t="shared" si="179"/>
        <v>0</v>
      </c>
      <c r="BH185" s="930">
        <f t="shared" si="179"/>
        <v>0</v>
      </c>
      <c r="BI185" s="930">
        <f t="shared" si="179"/>
        <v>0</v>
      </c>
      <c r="BJ185" s="930">
        <f t="shared" si="179"/>
        <v>0</v>
      </c>
      <c r="BK185" s="930">
        <f t="shared" si="179"/>
        <v>0</v>
      </c>
      <c r="BL185" s="930">
        <f t="shared" si="179"/>
        <v>0</v>
      </c>
      <c r="BM185" s="930">
        <f t="shared" si="179"/>
        <v>0</v>
      </c>
      <c r="BN185" s="930">
        <f t="shared" si="179"/>
        <v>0</v>
      </c>
      <c r="BO185" s="930">
        <f t="shared" si="179"/>
        <v>0</v>
      </c>
      <c r="BP185" s="930">
        <f t="shared" si="179"/>
        <v>0</v>
      </c>
      <c r="BQ185" s="930">
        <f t="shared" si="179"/>
        <v>0</v>
      </c>
      <c r="BR185" s="930">
        <f t="shared" si="179"/>
        <v>0</v>
      </c>
      <c r="BS185" s="930">
        <f t="shared" si="179"/>
        <v>0</v>
      </c>
      <c r="BT185" s="930">
        <f t="shared" si="179"/>
        <v>0</v>
      </c>
      <c r="BU185" s="930">
        <f t="shared" si="179"/>
        <v>0</v>
      </c>
      <c r="BV185" s="930">
        <f t="shared" si="179"/>
        <v>0</v>
      </c>
      <c r="BW185" s="930">
        <f t="shared" si="179"/>
        <v>0</v>
      </c>
      <c r="BX185" s="930">
        <f t="shared" si="180"/>
        <v>0</v>
      </c>
      <c r="BY185" s="930">
        <f t="shared" si="180"/>
        <v>0</v>
      </c>
      <c r="BZ185" s="930">
        <f t="shared" si="180"/>
        <v>0</v>
      </c>
      <c r="CA185" s="930">
        <f t="shared" si="180"/>
        <v>0</v>
      </c>
      <c r="CB185" s="930">
        <f t="shared" si="180"/>
        <v>0</v>
      </c>
      <c r="CC185" s="930">
        <f t="shared" si="180"/>
        <v>0</v>
      </c>
      <c r="CD185" s="930">
        <f t="shared" si="180"/>
        <v>0</v>
      </c>
      <c r="CE185" s="930">
        <f t="shared" si="180"/>
        <v>0</v>
      </c>
      <c r="CF185" s="930">
        <f t="shared" si="180"/>
        <v>0</v>
      </c>
      <c r="CG185" s="930">
        <f t="shared" si="180"/>
        <v>0</v>
      </c>
      <c r="CH185" s="930">
        <f t="shared" si="180"/>
        <v>0</v>
      </c>
      <c r="CI185" s="930">
        <f t="shared" si="180"/>
        <v>0</v>
      </c>
      <c r="CJ185" s="930">
        <f t="shared" si="180"/>
        <v>0</v>
      </c>
      <c r="CK185" s="930">
        <f t="shared" si="180"/>
        <v>0</v>
      </c>
      <c r="CL185" s="930">
        <f t="shared" si="180"/>
        <v>0</v>
      </c>
      <c r="CM185" s="930">
        <f t="shared" si="180"/>
        <v>0</v>
      </c>
      <c r="CN185" s="930">
        <f t="shared" si="180"/>
        <v>0</v>
      </c>
      <c r="CO185" s="930">
        <f t="shared" si="180"/>
        <v>0</v>
      </c>
      <c r="CP185" s="930">
        <f t="shared" si="180"/>
        <v>0</v>
      </c>
      <c r="CQ185" s="930">
        <f t="shared" si="180"/>
        <v>0</v>
      </c>
      <c r="CR185" s="930">
        <f t="shared" si="180"/>
        <v>0</v>
      </c>
      <c r="CS185" s="930">
        <f t="shared" si="180"/>
        <v>0</v>
      </c>
      <c r="CT185" s="930">
        <f t="shared" si="180"/>
        <v>0</v>
      </c>
      <c r="CU185" s="930">
        <f t="shared" si="180"/>
        <v>0</v>
      </c>
      <c r="CV185" s="930">
        <f t="shared" si="180"/>
        <v>0</v>
      </c>
      <c r="CW185" s="930">
        <f t="shared" si="180"/>
        <v>0</v>
      </c>
      <c r="CX185" s="930">
        <f t="shared" si="180"/>
        <v>0</v>
      </c>
      <c r="CY185" s="930">
        <f t="shared" si="180"/>
        <v>0</v>
      </c>
      <c r="CZ185" s="930">
        <f t="shared" si="180"/>
        <v>0</v>
      </c>
      <c r="DA185" s="930">
        <f t="shared" si="180"/>
        <v>0</v>
      </c>
      <c r="DB185" s="930">
        <f t="shared" si="180"/>
        <v>0</v>
      </c>
      <c r="DC185" s="930">
        <f t="shared" si="180"/>
        <v>0</v>
      </c>
      <c r="DD185" s="930">
        <f t="shared" si="180"/>
        <v>0</v>
      </c>
      <c r="DE185" s="930">
        <f t="shared" si="180"/>
        <v>0</v>
      </c>
      <c r="DF185" s="930">
        <f t="shared" si="180"/>
        <v>0</v>
      </c>
      <c r="DG185" s="930">
        <f t="shared" si="180"/>
        <v>0</v>
      </c>
      <c r="DH185" s="930">
        <f t="shared" si="180"/>
        <v>0</v>
      </c>
      <c r="DI185" s="930">
        <f t="shared" si="180"/>
        <v>0</v>
      </c>
      <c r="DJ185" s="930">
        <f t="shared" si="180"/>
        <v>0</v>
      </c>
      <c r="DK185" s="930">
        <f t="shared" si="180"/>
        <v>0</v>
      </c>
      <c r="DL185" s="930">
        <f t="shared" si="180"/>
        <v>0</v>
      </c>
      <c r="DM185" s="930">
        <f t="shared" si="180"/>
        <v>0</v>
      </c>
      <c r="DN185" s="930">
        <f t="shared" si="180"/>
        <v>0</v>
      </c>
      <c r="DO185" s="930">
        <f t="shared" si="180"/>
        <v>0</v>
      </c>
      <c r="DP185" s="930">
        <f t="shared" si="180"/>
        <v>0</v>
      </c>
      <c r="DQ185" s="930">
        <f t="shared" si="180"/>
        <v>0</v>
      </c>
      <c r="DR185" s="930">
        <f t="shared" si="180"/>
        <v>0</v>
      </c>
      <c r="DS185" s="930">
        <f t="shared" si="180"/>
        <v>0</v>
      </c>
      <c r="DT185" s="930">
        <f t="shared" si="180"/>
        <v>0</v>
      </c>
      <c r="DU185" s="930">
        <f t="shared" si="180"/>
        <v>0</v>
      </c>
      <c r="DV185" s="930">
        <f t="shared" si="180"/>
        <v>0</v>
      </c>
      <c r="DW185" s="930">
        <f t="shared" si="180"/>
        <v>0</v>
      </c>
      <c r="DX185" s="930">
        <f t="shared" si="180"/>
        <v>0</v>
      </c>
      <c r="DY185" s="930">
        <f t="shared" si="180"/>
        <v>0</v>
      </c>
      <c r="DZ185" s="930">
        <f t="shared" si="180"/>
        <v>0</v>
      </c>
      <c r="EA185" s="930">
        <f t="shared" si="180"/>
        <v>0</v>
      </c>
      <c r="EB185" s="930">
        <f t="shared" si="180"/>
        <v>0</v>
      </c>
      <c r="EC185" s="930">
        <f t="shared" si="180"/>
        <v>0</v>
      </c>
      <c r="ED185" s="930">
        <f t="shared" si="180"/>
        <v>0</v>
      </c>
      <c r="EE185" s="930">
        <f t="shared" si="180"/>
        <v>0</v>
      </c>
      <c r="EF185" s="930">
        <f t="shared" si="180"/>
        <v>0</v>
      </c>
      <c r="EG185" s="930">
        <f t="shared" si="180"/>
        <v>0</v>
      </c>
      <c r="EH185" s="930">
        <f t="shared" si="180"/>
        <v>0</v>
      </c>
      <c r="EI185" s="930">
        <f t="shared" si="180"/>
        <v>0</v>
      </c>
      <c r="EJ185" s="930">
        <f t="shared" si="181"/>
        <v>0</v>
      </c>
      <c r="EK185" s="930">
        <f t="shared" si="181"/>
        <v>0</v>
      </c>
      <c r="EL185" s="930">
        <f t="shared" si="181"/>
        <v>0</v>
      </c>
      <c r="EM185" s="930">
        <f t="shared" si="181"/>
        <v>0</v>
      </c>
      <c r="EN185" s="930">
        <f t="shared" si="181"/>
        <v>0</v>
      </c>
      <c r="EO185" s="930">
        <f t="shared" si="181"/>
        <v>0</v>
      </c>
      <c r="EP185" s="930">
        <f t="shared" si="181"/>
        <v>0</v>
      </c>
      <c r="EQ185" s="930">
        <f t="shared" si="181"/>
        <v>0</v>
      </c>
      <c r="ER185" s="930">
        <f t="shared" si="181"/>
        <v>0</v>
      </c>
      <c r="ES185" s="930">
        <f t="shared" si="181"/>
        <v>0</v>
      </c>
      <c r="ET185" s="930">
        <f t="shared" si="181"/>
        <v>0</v>
      </c>
      <c r="EU185" s="930">
        <f t="shared" si="181"/>
        <v>0</v>
      </c>
      <c r="EV185" s="930">
        <f t="shared" si="181"/>
        <v>0</v>
      </c>
      <c r="EW185" s="930">
        <f t="shared" si="181"/>
        <v>0</v>
      </c>
      <c r="EX185" s="930">
        <f t="shared" si="181"/>
        <v>0</v>
      </c>
      <c r="EY185" s="930">
        <f t="shared" si="181"/>
        <v>0</v>
      </c>
      <c r="EZ185" s="930">
        <f t="shared" si="181"/>
        <v>0</v>
      </c>
      <c r="FA185" s="930">
        <f t="shared" si="181"/>
        <v>0</v>
      </c>
      <c r="FB185" s="930">
        <f t="shared" si="181"/>
        <v>0</v>
      </c>
      <c r="FC185" s="930">
        <f t="shared" si="181"/>
        <v>0</v>
      </c>
      <c r="FD185" s="930">
        <f t="shared" si="181"/>
        <v>0</v>
      </c>
      <c r="FE185" s="930">
        <f t="shared" si="181"/>
        <v>0</v>
      </c>
      <c r="FF185" s="930">
        <f t="shared" si="181"/>
        <v>0</v>
      </c>
      <c r="FG185" s="930">
        <f t="shared" si="181"/>
        <v>0</v>
      </c>
      <c r="FH185" s="930">
        <f t="shared" si="181"/>
        <v>0</v>
      </c>
      <c r="FI185" s="930">
        <f t="shared" si="181"/>
        <v>0</v>
      </c>
      <c r="FJ185" s="930">
        <f t="shared" si="181"/>
        <v>0</v>
      </c>
      <c r="FK185" s="930">
        <f t="shared" si="181"/>
        <v>0</v>
      </c>
      <c r="FL185" s="930">
        <f t="shared" si="181"/>
        <v>0</v>
      </c>
      <c r="FM185" s="930">
        <f t="shared" si="181"/>
        <v>0</v>
      </c>
      <c r="FN185" s="930">
        <f t="shared" si="181"/>
        <v>0</v>
      </c>
      <c r="FO185" s="930">
        <f t="shared" si="181"/>
        <v>0</v>
      </c>
      <c r="FP185" s="930">
        <f t="shared" si="181"/>
        <v>0</v>
      </c>
      <c r="FQ185" s="930">
        <f t="shared" si="181"/>
        <v>0</v>
      </c>
      <c r="FR185" s="930">
        <f t="shared" si="181"/>
        <v>0</v>
      </c>
      <c r="FS185" s="930">
        <f t="shared" si="181"/>
        <v>0</v>
      </c>
      <c r="FT185" s="930">
        <f t="shared" si="181"/>
        <v>0</v>
      </c>
      <c r="FU185" s="930">
        <f t="shared" si="181"/>
        <v>0</v>
      </c>
      <c r="FV185" s="930">
        <f t="shared" si="181"/>
        <v>0</v>
      </c>
      <c r="FW185" s="930">
        <f t="shared" si="181"/>
        <v>0</v>
      </c>
      <c r="FX185" s="930">
        <f t="shared" si="181"/>
        <v>0</v>
      </c>
      <c r="FY185" s="930">
        <f t="shared" si="181"/>
        <v>0</v>
      </c>
      <c r="FZ185" s="930">
        <f t="shared" si="181"/>
        <v>0</v>
      </c>
      <c r="GA185" s="930">
        <f t="shared" si="181"/>
        <v>0</v>
      </c>
      <c r="GB185" s="930">
        <f t="shared" si="181"/>
        <v>0</v>
      </c>
      <c r="GC185" s="930">
        <f t="shared" si="181"/>
        <v>0</v>
      </c>
      <c r="GD185" s="930">
        <f t="shared" si="181"/>
        <v>0</v>
      </c>
      <c r="GE185" s="930">
        <f t="shared" si="181"/>
        <v>0</v>
      </c>
      <c r="GF185" s="930">
        <f t="shared" si="181"/>
        <v>0</v>
      </c>
      <c r="GG185" s="930">
        <f t="shared" si="181"/>
        <v>0</v>
      </c>
      <c r="GH185" s="930">
        <f t="shared" si="181"/>
        <v>0</v>
      </c>
      <c r="GI185" s="930">
        <f t="shared" si="181"/>
        <v>0</v>
      </c>
      <c r="GJ185" s="930">
        <f t="shared" si="181"/>
        <v>0</v>
      </c>
      <c r="GK185" s="930">
        <f t="shared" si="181"/>
        <v>0</v>
      </c>
      <c r="GL185" s="930">
        <f t="shared" si="181"/>
        <v>0</v>
      </c>
      <c r="GM185" s="930">
        <f t="shared" si="181"/>
        <v>0</v>
      </c>
      <c r="GN185" s="930">
        <f t="shared" si="181"/>
        <v>0</v>
      </c>
      <c r="GO185" s="930">
        <f t="shared" si="181"/>
        <v>0</v>
      </c>
      <c r="GP185" s="930">
        <f t="shared" si="181"/>
        <v>0</v>
      </c>
      <c r="GQ185" s="930">
        <f t="shared" si="181"/>
        <v>0</v>
      </c>
      <c r="GR185" s="930">
        <f t="shared" si="181"/>
        <v>0</v>
      </c>
      <c r="GS185" s="930">
        <f t="shared" si="181"/>
        <v>0</v>
      </c>
      <c r="GT185" s="930">
        <f t="shared" si="181"/>
        <v>0</v>
      </c>
      <c r="GU185" s="930">
        <f t="shared" si="181"/>
        <v>0</v>
      </c>
      <c r="GV185" s="930">
        <f t="shared" si="182"/>
        <v>0</v>
      </c>
      <c r="GW185" s="930">
        <f t="shared" si="182"/>
        <v>0</v>
      </c>
      <c r="GX185" s="930">
        <f t="shared" si="182"/>
        <v>0</v>
      </c>
      <c r="GY185" s="930">
        <f t="shared" si="182"/>
        <v>0</v>
      </c>
      <c r="GZ185" s="930">
        <f t="shared" si="182"/>
        <v>0</v>
      </c>
      <c r="HA185" s="930">
        <f t="shared" si="182"/>
        <v>0</v>
      </c>
      <c r="HB185" s="930">
        <f t="shared" si="182"/>
        <v>0</v>
      </c>
      <c r="HC185" s="930">
        <f t="shared" si="182"/>
        <v>0</v>
      </c>
      <c r="HD185" s="930">
        <f t="shared" si="182"/>
        <v>0</v>
      </c>
      <c r="HE185" s="930">
        <f t="shared" si="182"/>
        <v>0</v>
      </c>
      <c r="HF185" s="930">
        <f t="shared" si="182"/>
        <v>0</v>
      </c>
      <c r="HG185" s="930">
        <f t="shared" si="182"/>
        <v>0</v>
      </c>
      <c r="HH185" s="930">
        <f t="shared" si="182"/>
        <v>0</v>
      </c>
      <c r="HI185" s="930">
        <f t="shared" si="182"/>
        <v>0</v>
      </c>
      <c r="HJ185" s="930">
        <f t="shared" si="182"/>
        <v>0</v>
      </c>
      <c r="HK185" s="930">
        <f t="shared" si="182"/>
        <v>0</v>
      </c>
      <c r="HL185" s="930">
        <f t="shared" si="182"/>
        <v>0</v>
      </c>
      <c r="HM185" s="930">
        <f t="shared" si="182"/>
        <v>0</v>
      </c>
      <c r="HN185" s="930">
        <f t="shared" si="182"/>
        <v>0</v>
      </c>
      <c r="HO185" s="930">
        <f t="shared" si="182"/>
        <v>0</v>
      </c>
      <c r="HP185" s="930">
        <f t="shared" si="182"/>
        <v>0</v>
      </c>
      <c r="HQ185" s="930">
        <f t="shared" si="182"/>
        <v>0</v>
      </c>
      <c r="HR185" s="930">
        <f t="shared" si="182"/>
        <v>0</v>
      </c>
      <c r="HS185" s="930">
        <f t="shared" si="182"/>
        <v>0</v>
      </c>
      <c r="HT185" s="930">
        <f t="shared" si="182"/>
        <v>0</v>
      </c>
      <c r="HU185" s="930">
        <f t="shared" si="182"/>
        <v>0</v>
      </c>
      <c r="HV185" s="930">
        <f t="shared" si="182"/>
        <v>0</v>
      </c>
      <c r="HW185" s="930">
        <f t="shared" si="182"/>
        <v>0</v>
      </c>
      <c r="HX185" s="930">
        <f t="shared" si="182"/>
        <v>0</v>
      </c>
      <c r="HY185" s="930">
        <f t="shared" si="182"/>
        <v>0</v>
      </c>
      <c r="HZ185" s="930">
        <f t="shared" si="182"/>
        <v>0</v>
      </c>
      <c r="IA185" s="930">
        <f t="shared" si="182"/>
        <v>0</v>
      </c>
      <c r="IB185" s="930">
        <f t="shared" si="182"/>
        <v>0</v>
      </c>
      <c r="IC185" s="930">
        <f t="shared" si="182"/>
        <v>0</v>
      </c>
      <c r="ID185" s="930">
        <f t="shared" si="182"/>
        <v>0</v>
      </c>
      <c r="IE185" s="930">
        <f t="shared" si="182"/>
        <v>0</v>
      </c>
      <c r="IF185" s="930">
        <f t="shared" si="182"/>
        <v>0</v>
      </c>
      <c r="IG185" s="930">
        <f t="shared" si="182"/>
        <v>0</v>
      </c>
      <c r="IH185" s="930">
        <f t="shared" si="182"/>
        <v>0</v>
      </c>
      <c r="II185" s="930">
        <f t="shared" si="182"/>
        <v>0</v>
      </c>
      <c r="IJ185" s="930">
        <f t="shared" si="182"/>
        <v>0</v>
      </c>
      <c r="IK185" s="930">
        <f t="shared" si="182"/>
        <v>0</v>
      </c>
      <c r="IL185" s="930">
        <f t="shared" si="182"/>
        <v>0</v>
      </c>
      <c r="IM185" s="930">
        <f t="shared" si="182"/>
        <v>0</v>
      </c>
      <c r="IN185" s="930">
        <f t="shared" si="182"/>
        <v>0</v>
      </c>
      <c r="IO185" s="930">
        <f t="shared" si="182"/>
        <v>0</v>
      </c>
      <c r="IP185" s="930">
        <f t="shared" si="182"/>
        <v>0</v>
      </c>
      <c r="IQ185" s="930">
        <f t="shared" si="182"/>
        <v>0</v>
      </c>
      <c r="IR185" s="930">
        <f t="shared" si="182"/>
        <v>0</v>
      </c>
      <c r="IS185" s="930">
        <f t="shared" si="182"/>
        <v>0</v>
      </c>
      <c r="IT185" s="930">
        <f t="shared" si="182"/>
        <v>0</v>
      </c>
      <c r="IU185" s="930">
        <f t="shared" si="182"/>
        <v>0</v>
      </c>
      <c r="IV185" s="930">
        <f t="shared" si="182"/>
        <v>0</v>
      </c>
      <c r="IW185" s="930">
        <f t="shared" si="182"/>
        <v>0</v>
      </c>
      <c r="IX185" s="930">
        <f t="shared" si="182"/>
        <v>0</v>
      </c>
      <c r="IY185" s="930">
        <f t="shared" si="182"/>
        <v>0</v>
      </c>
      <c r="IZ185" s="930">
        <f t="shared" si="182"/>
        <v>0</v>
      </c>
      <c r="JA185" s="930">
        <f t="shared" si="182"/>
        <v>0</v>
      </c>
      <c r="JB185" s="930">
        <f t="shared" si="182"/>
        <v>0</v>
      </c>
      <c r="JC185" s="930">
        <f t="shared" si="182"/>
        <v>0</v>
      </c>
      <c r="JD185" s="930">
        <f t="shared" si="182"/>
        <v>0</v>
      </c>
      <c r="JE185" s="930">
        <f t="shared" si="182"/>
        <v>0</v>
      </c>
      <c r="JF185" s="930">
        <f t="shared" si="182"/>
        <v>0</v>
      </c>
      <c r="JG185" s="930">
        <f t="shared" si="182"/>
        <v>0</v>
      </c>
      <c r="JH185" s="930">
        <f t="shared" si="183"/>
        <v>0</v>
      </c>
      <c r="JI185" s="930">
        <f t="shared" si="183"/>
        <v>0</v>
      </c>
      <c r="JJ185" s="930">
        <f t="shared" si="183"/>
        <v>0</v>
      </c>
      <c r="JK185" s="930">
        <f t="shared" si="183"/>
        <v>0</v>
      </c>
      <c r="JL185" s="930">
        <f t="shared" si="183"/>
        <v>0</v>
      </c>
      <c r="JM185" s="930">
        <f t="shared" si="183"/>
        <v>0</v>
      </c>
      <c r="JN185" s="930">
        <f t="shared" si="183"/>
        <v>0</v>
      </c>
      <c r="JO185" s="930">
        <f t="shared" si="183"/>
        <v>0</v>
      </c>
      <c r="JP185" s="930">
        <f t="shared" si="183"/>
        <v>0</v>
      </c>
      <c r="JQ185" s="930">
        <f t="shared" si="183"/>
        <v>0</v>
      </c>
      <c r="JR185" s="930">
        <f t="shared" si="183"/>
        <v>0</v>
      </c>
      <c r="JS185" s="930">
        <f t="shared" si="183"/>
        <v>0</v>
      </c>
      <c r="JT185" s="930">
        <f t="shared" si="183"/>
        <v>0</v>
      </c>
      <c r="JU185" s="930">
        <f t="shared" si="183"/>
        <v>0</v>
      </c>
      <c r="JV185" s="930">
        <f t="shared" si="183"/>
        <v>0</v>
      </c>
      <c r="JW185" s="930">
        <f t="shared" si="183"/>
        <v>0</v>
      </c>
      <c r="JX185" s="930">
        <f t="shared" si="183"/>
        <v>0</v>
      </c>
      <c r="JY185" s="930">
        <f t="shared" si="183"/>
        <v>0</v>
      </c>
      <c r="JZ185" s="930">
        <f t="shared" si="183"/>
        <v>0</v>
      </c>
      <c r="KA185" s="930">
        <f t="shared" si="183"/>
        <v>0</v>
      </c>
      <c r="KB185" s="930">
        <f t="shared" si="183"/>
        <v>0</v>
      </c>
      <c r="KC185" s="930">
        <f t="shared" si="183"/>
        <v>0</v>
      </c>
      <c r="KD185" s="930">
        <f t="shared" si="183"/>
        <v>0</v>
      </c>
      <c r="KE185" s="930">
        <f t="shared" si="183"/>
        <v>0</v>
      </c>
      <c r="KF185" s="930">
        <f t="shared" si="183"/>
        <v>0</v>
      </c>
      <c r="KG185" s="930">
        <f t="shared" si="183"/>
        <v>0</v>
      </c>
      <c r="KH185" s="930">
        <f t="shared" si="183"/>
        <v>0</v>
      </c>
      <c r="KI185" s="930">
        <f t="shared" si="183"/>
        <v>0</v>
      </c>
      <c r="KJ185" s="930">
        <f t="shared" si="183"/>
        <v>0</v>
      </c>
      <c r="KK185" s="930">
        <f t="shared" si="183"/>
        <v>0</v>
      </c>
      <c r="KL185" s="930">
        <f t="shared" si="183"/>
        <v>0</v>
      </c>
      <c r="KM185" s="930">
        <f t="shared" si="183"/>
        <v>0</v>
      </c>
      <c r="KN185" s="930">
        <f t="shared" si="183"/>
        <v>0</v>
      </c>
      <c r="KO185" s="930">
        <f t="shared" si="183"/>
        <v>0</v>
      </c>
      <c r="KP185" s="930">
        <f t="shared" si="183"/>
        <v>0</v>
      </c>
      <c r="KQ185" s="930">
        <f t="shared" si="183"/>
        <v>0</v>
      </c>
      <c r="KR185" s="930">
        <f t="shared" si="183"/>
        <v>0</v>
      </c>
      <c r="KS185" s="930">
        <f t="shared" si="183"/>
        <v>0</v>
      </c>
      <c r="KT185" s="930">
        <f t="shared" si="183"/>
        <v>0</v>
      </c>
      <c r="KU185" s="930">
        <f t="shared" si="183"/>
        <v>0</v>
      </c>
      <c r="KV185" s="930">
        <f t="shared" si="183"/>
        <v>0</v>
      </c>
      <c r="KW185" s="930">
        <f t="shared" si="183"/>
        <v>0</v>
      </c>
      <c r="KX185" s="930">
        <f t="shared" si="183"/>
        <v>0</v>
      </c>
      <c r="KY185" s="930">
        <f t="shared" si="183"/>
        <v>0</v>
      </c>
      <c r="KZ185" s="930">
        <f t="shared" si="183"/>
        <v>0</v>
      </c>
      <c r="LA185" s="930">
        <f t="shared" si="183"/>
        <v>0</v>
      </c>
      <c r="LB185" s="930">
        <f t="shared" si="183"/>
        <v>0</v>
      </c>
      <c r="LC185" s="930">
        <f t="shared" si="183"/>
        <v>0</v>
      </c>
      <c r="LD185" s="930">
        <f t="shared" si="183"/>
        <v>0</v>
      </c>
      <c r="LE185" s="930">
        <f t="shared" si="183"/>
        <v>0</v>
      </c>
      <c r="LF185" s="930">
        <f t="shared" si="183"/>
        <v>0</v>
      </c>
      <c r="LG185" s="930">
        <f t="shared" si="183"/>
        <v>0</v>
      </c>
      <c r="LH185" s="930">
        <f t="shared" si="183"/>
        <v>0</v>
      </c>
      <c r="LI185" s="930">
        <f t="shared" si="183"/>
        <v>0</v>
      </c>
      <c r="LJ185" s="930">
        <f t="shared" si="183"/>
        <v>0</v>
      </c>
      <c r="LK185" s="930">
        <f t="shared" si="183"/>
        <v>0</v>
      </c>
      <c r="LL185" s="930">
        <f t="shared" si="183"/>
        <v>0</v>
      </c>
      <c r="LM185" s="930">
        <f t="shared" si="183"/>
        <v>0</v>
      </c>
      <c r="LN185" s="930">
        <f t="shared" si="183"/>
        <v>0</v>
      </c>
      <c r="LO185" s="930">
        <f t="shared" si="183"/>
        <v>0</v>
      </c>
      <c r="LP185" s="930">
        <f t="shared" si="183"/>
        <v>0</v>
      </c>
      <c r="LQ185" s="930">
        <f t="shared" si="183"/>
        <v>0</v>
      </c>
      <c r="LR185" s="930">
        <f t="shared" si="183"/>
        <v>0</v>
      </c>
      <c r="LS185" s="930">
        <f t="shared" si="183"/>
        <v>0</v>
      </c>
      <c r="LT185" s="930">
        <f t="shared" si="184"/>
        <v>0</v>
      </c>
      <c r="LU185" s="930">
        <f t="shared" si="184"/>
        <v>0</v>
      </c>
      <c r="LV185" s="930">
        <f t="shared" si="184"/>
        <v>0</v>
      </c>
      <c r="LW185" s="930">
        <f t="shared" si="184"/>
        <v>0</v>
      </c>
      <c r="LX185" s="930">
        <f t="shared" si="184"/>
        <v>0</v>
      </c>
      <c r="LY185" s="930">
        <f t="shared" si="184"/>
        <v>0</v>
      </c>
      <c r="LZ185" s="930">
        <f t="shared" si="184"/>
        <v>0</v>
      </c>
      <c r="MA185" s="930">
        <f t="shared" si="184"/>
        <v>0</v>
      </c>
      <c r="MB185" s="930">
        <f t="shared" si="184"/>
        <v>0</v>
      </c>
      <c r="MC185" s="930">
        <f t="shared" si="184"/>
        <v>0</v>
      </c>
      <c r="MD185" s="930">
        <f t="shared" si="184"/>
        <v>0</v>
      </c>
      <c r="ME185" s="930">
        <f t="shared" si="184"/>
        <v>0</v>
      </c>
      <c r="MF185" s="930">
        <f t="shared" si="184"/>
        <v>0</v>
      </c>
      <c r="MG185" s="930">
        <f t="shared" si="184"/>
        <v>0</v>
      </c>
      <c r="MH185" s="930">
        <f t="shared" si="184"/>
        <v>0</v>
      </c>
      <c r="MI185" s="930">
        <f t="shared" si="184"/>
        <v>0</v>
      </c>
      <c r="MJ185" s="930">
        <f t="shared" si="184"/>
        <v>0</v>
      </c>
      <c r="MK185" s="930">
        <f t="shared" si="184"/>
        <v>0</v>
      </c>
      <c r="ML185" s="930">
        <f t="shared" si="184"/>
        <v>0</v>
      </c>
      <c r="MM185" s="930">
        <f t="shared" si="184"/>
        <v>0</v>
      </c>
      <c r="MN185" s="930">
        <f t="shared" si="184"/>
        <v>0</v>
      </c>
      <c r="MO185" s="930">
        <f t="shared" si="184"/>
        <v>0</v>
      </c>
      <c r="MP185" s="930">
        <f t="shared" si="184"/>
        <v>0</v>
      </c>
      <c r="MQ185" s="930">
        <f t="shared" si="184"/>
        <v>0</v>
      </c>
      <c r="MR185" s="930">
        <f t="shared" si="184"/>
        <v>0</v>
      </c>
      <c r="MS185" s="930">
        <f t="shared" si="184"/>
        <v>0</v>
      </c>
      <c r="MT185" s="930">
        <f t="shared" si="184"/>
        <v>0</v>
      </c>
      <c r="MU185" s="930">
        <f t="shared" si="184"/>
        <v>0</v>
      </c>
      <c r="MV185" s="930">
        <f t="shared" si="184"/>
        <v>0</v>
      </c>
      <c r="MW185" s="930">
        <f t="shared" si="184"/>
        <v>0</v>
      </c>
      <c r="MX185" s="930">
        <f t="shared" si="184"/>
        <v>0</v>
      </c>
      <c r="MY185" s="930">
        <f t="shared" si="184"/>
        <v>0</v>
      </c>
      <c r="MZ185" s="930">
        <f t="shared" si="184"/>
        <v>0</v>
      </c>
      <c r="NA185" s="930">
        <f t="shared" si="184"/>
        <v>0</v>
      </c>
      <c r="NB185" s="930">
        <f t="shared" si="184"/>
        <v>0</v>
      </c>
      <c r="NC185" s="930">
        <f t="shared" si="184"/>
        <v>0</v>
      </c>
      <c r="ND185" s="930">
        <f t="shared" si="184"/>
        <v>0</v>
      </c>
      <c r="NE185" s="930">
        <f t="shared" si="184"/>
        <v>0</v>
      </c>
      <c r="NF185" s="930">
        <f t="shared" si="184"/>
        <v>0</v>
      </c>
      <c r="NG185" s="930">
        <f t="shared" si="184"/>
        <v>0</v>
      </c>
      <c r="NH185" s="930">
        <f t="shared" si="184"/>
        <v>0</v>
      </c>
      <c r="NI185" s="930">
        <f t="shared" si="184"/>
        <v>0</v>
      </c>
      <c r="NJ185" s="930">
        <f t="shared" si="184"/>
        <v>0</v>
      </c>
      <c r="NK185" s="930">
        <f t="shared" si="184"/>
        <v>0</v>
      </c>
      <c r="NL185" s="930">
        <f t="shared" si="184"/>
        <v>0</v>
      </c>
      <c r="NM185" s="930">
        <f t="shared" si="184"/>
        <v>0</v>
      </c>
      <c r="NN185" s="930">
        <f t="shared" si="184"/>
        <v>0</v>
      </c>
      <c r="NO185" s="930">
        <f t="shared" si="184"/>
        <v>0</v>
      </c>
      <c r="NP185" s="930">
        <f t="shared" si="184"/>
        <v>0</v>
      </c>
      <c r="NQ185" s="930">
        <f t="shared" si="184"/>
        <v>0</v>
      </c>
      <c r="NR185" s="930">
        <f t="shared" si="184"/>
        <v>0</v>
      </c>
      <c r="NS185" s="930">
        <f t="shared" si="184"/>
        <v>0</v>
      </c>
      <c r="NT185" s="930">
        <f t="shared" si="184"/>
        <v>0</v>
      </c>
      <c r="NU185" s="930">
        <f t="shared" si="184"/>
        <v>0</v>
      </c>
      <c r="NV185" s="930">
        <f t="shared" si="184"/>
        <v>0</v>
      </c>
      <c r="NW185" s="930">
        <f t="shared" si="184"/>
        <v>0</v>
      </c>
      <c r="NX185" s="930">
        <f t="shared" si="184"/>
        <v>0</v>
      </c>
      <c r="NY185" s="930">
        <f t="shared" si="184"/>
        <v>0</v>
      </c>
      <c r="NZ185" s="930">
        <f t="shared" si="184"/>
        <v>0</v>
      </c>
      <c r="OA185" s="930">
        <f t="shared" si="184"/>
        <v>0</v>
      </c>
      <c r="OB185" s="930">
        <f t="shared" si="184"/>
        <v>0</v>
      </c>
      <c r="OC185" s="930">
        <f t="shared" si="184"/>
        <v>0</v>
      </c>
      <c r="OD185" s="930">
        <f t="shared" si="184"/>
        <v>0</v>
      </c>
      <c r="OE185" s="930">
        <f t="shared" si="184"/>
        <v>0</v>
      </c>
      <c r="OF185" s="930">
        <f t="shared" si="185"/>
        <v>0</v>
      </c>
      <c r="OG185" s="930">
        <f t="shared" si="185"/>
        <v>0</v>
      </c>
      <c r="OH185" s="930">
        <f t="shared" si="185"/>
        <v>0</v>
      </c>
      <c r="OI185" s="930">
        <f t="shared" si="185"/>
        <v>0</v>
      </c>
      <c r="OJ185" s="930">
        <f t="shared" si="185"/>
        <v>0</v>
      </c>
      <c r="OK185" s="930">
        <f t="shared" si="185"/>
        <v>0</v>
      </c>
      <c r="OL185" s="930">
        <f t="shared" si="185"/>
        <v>0</v>
      </c>
      <c r="OM185" s="930">
        <f t="shared" si="185"/>
        <v>0</v>
      </c>
      <c r="ON185" s="930">
        <f t="shared" si="185"/>
        <v>0</v>
      </c>
      <c r="OO185" s="930">
        <f t="shared" si="185"/>
        <v>0</v>
      </c>
      <c r="OP185" s="930">
        <f t="shared" si="185"/>
        <v>0</v>
      </c>
      <c r="OQ185" s="930">
        <f t="shared" si="185"/>
        <v>0</v>
      </c>
      <c r="OR185" s="930">
        <f t="shared" si="185"/>
        <v>0</v>
      </c>
      <c r="OS185" s="930">
        <f t="shared" si="185"/>
        <v>0</v>
      </c>
      <c r="OT185" s="930">
        <f t="shared" si="185"/>
        <v>0</v>
      </c>
      <c r="OU185" s="930">
        <f t="shared" si="185"/>
        <v>0</v>
      </c>
      <c r="OV185" s="930">
        <f t="shared" si="185"/>
        <v>0</v>
      </c>
      <c r="OW185" s="930">
        <f t="shared" si="185"/>
        <v>0</v>
      </c>
      <c r="OX185" s="930">
        <f t="shared" si="185"/>
        <v>0</v>
      </c>
      <c r="OY185" s="930">
        <f t="shared" si="185"/>
        <v>0</v>
      </c>
      <c r="OZ185" s="930">
        <f t="shared" si="185"/>
        <v>0</v>
      </c>
      <c r="PA185" s="930">
        <f t="shared" si="185"/>
        <v>0</v>
      </c>
      <c r="PB185" s="930">
        <f t="shared" si="185"/>
        <v>0</v>
      </c>
      <c r="PC185" s="930">
        <f t="shared" si="185"/>
        <v>0</v>
      </c>
      <c r="PD185" s="930">
        <f t="shared" si="185"/>
        <v>0</v>
      </c>
      <c r="PE185" s="930">
        <f t="shared" si="185"/>
        <v>0</v>
      </c>
      <c r="PF185" s="930">
        <f t="shared" si="185"/>
        <v>0</v>
      </c>
      <c r="PG185" s="930">
        <f t="shared" si="185"/>
        <v>0</v>
      </c>
      <c r="PH185" s="930">
        <f t="shared" si="185"/>
        <v>0</v>
      </c>
      <c r="PI185" s="930">
        <f t="shared" si="185"/>
        <v>0</v>
      </c>
      <c r="PJ185" s="930">
        <f t="shared" si="185"/>
        <v>0</v>
      </c>
      <c r="PK185" s="930">
        <f t="shared" si="185"/>
        <v>0</v>
      </c>
      <c r="PL185" s="930">
        <f t="shared" si="185"/>
        <v>0</v>
      </c>
      <c r="PM185" s="930">
        <f t="shared" si="185"/>
        <v>0</v>
      </c>
      <c r="PN185" s="930">
        <f t="shared" si="185"/>
        <v>0</v>
      </c>
      <c r="PO185" s="930">
        <f t="shared" si="185"/>
        <v>0</v>
      </c>
      <c r="PP185" s="930">
        <f t="shared" si="185"/>
        <v>0</v>
      </c>
      <c r="PQ185" s="930">
        <f t="shared" si="185"/>
        <v>0</v>
      </c>
      <c r="PR185" s="930">
        <f t="shared" si="185"/>
        <v>0</v>
      </c>
      <c r="PS185" s="930">
        <f t="shared" si="185"/>
        <v>0</v>
      </c>
      <c r="PT185" s="930">
        <f t="shared" si="185"/>
        <v>0</v>
      </c>
      <c r="PU185" s="930">
        <f t="shared" si="185"/>
        <v>0</v>
      </c>
      <c r="PV185" s="930">
        <f t="shared" si="185"/>
        <v>0</v>
      </c>
      <c r="PW185" s="930">
        <f t="shared" si="185"/>
        <v>0</v>
      </c>
      <c r="PX185" s="930">
        <f t="shared" si="185"/>
        <v>0</v>
      </c>
      <c r="PY185" s="930">
        <f t="shared" si="185"/>
        <v>0</v>
      </c>
      <c r="PZ185" s="930">
        <f t="shared" si="185"/>
        <v>0</v>
      </c>
      <c r="QA185" s="930">
        <f t="shared" si="185"/>
        <v>0</v>
      </c>
      <c r="QB185" s="930">
        <f t="shared" si="185"/>
        <v>0</v>
      </c>
      <c r="QC185" s="930">
        <f t="shared" si="185"/>
        <v>0</v>
      </c>
      <c r="QD185" s="930">
        <f t="shared" si="185"/>
        <v>0</v>
      </c>
      <c r="QE185" s="930">
        <f t="shared" si="185"/>
        <v>0</v>
      </c>
      <c r="QF185" s="930">
        <f t="shared" si="185"/>
        <v>0</v>
      </c>
      <c r="QG185" s="930">
        <f t="shared" si="185"/>
        <v>0</v>
      </c>
      <c r="QH185" s="930">
        <f t="shared" si="185"/>
        <v>0</v>
      </c>
      <c r="QI185" s="930">
        <f t="shared" si="185"/>
        <v>0</v>
      </c>
      <c r="QJ185" s="930">
        <f t="shared" si="185"/>
        <v>0</v>
      </c>
      <c r="QK185" s="930">
        <f t="shared" si="185"/>
        <v>0</v>
      </c>
      <c r="QL185" s="930">
        <f t="shared" si="185"/>
        <v>0</v>
      </c>
      <c r="QM185" s="930">
        <f t="shared" si="185"/>
        <v>0</v>
      </c>
      <c r="QN185" s="930">
        <f t="shared" si="185"/>
        <v>0</v>
      </c>
      <c r="QO185" s="930">
        <f t="shared" si="185"/>
        <v>0</v>
      </c>
      <c r="QP185" s="930">
        <f t="shared" si="185"/>
        <v>0</v>
      </c>
      <c r="QQ185" s="930">
        <f t="shared" si="185"/>
        <v>0</v>
      </c>
      <c r="QR185" s="930">
        <f t="shared" si="186"/>
        <v>0</v>
      </c>
      <c r="QS185" s="930">
        <f t="shared" si="186"/>
        <v>0</v>
      </c>
      <c r="QT185" s="930">
        <f t="shared" si="186"/>
        <v>0</v>
      </c>
      <c r="QU185" s="930">
        <f t="shared" si="186"/>
        <v>0</v>
      </c>
      <c r="QV185" s="930">
        <f t="shared" si="186"/>
        <v>0</v>
      </c>
      <c r="QW185" s="930">
        <f t="shared" si="186"/>
        <v>0</v>
      </c>
      <c r="QX185" s="930">
        <f t="shared" si="186"/>
        <v>0</v>
      </c>
      <c r="QY185" s="930">
        <f t="shared" si="186"/>
        <v>0</v>
      </c>
      <c r="QZ185" s="930">
        <f t="shared" si="186"/>
        <v>0</v>
      </c>
      <c r="RA185" s="930">
        <f t="shared" si="186"/>
        <v>0</v>
      </c>
      <c r="RB185" s="930">
        <f t="shared" si="186"/>
        <v>0</v>
      </c>
      <c r="RC185" s="930">
        <f t="shared" si="186"/>
        <v>0</v>
      </c>
      <c r="RD185" s="930">
        <f t="shared" si="186"/>
        <v>0</v>
      </c>
      <c r="RE185" s="930">
        <f t="shared" si="186"/>
        <v>0</v>
      </c>
      <c r="RF185" s="930">
        <f t="shared" si="186"/>
        <v>0</v>
      </c>
      <c r="RG185" s="930">
        <f t="shared" si="186"/>
        <v>0</v>
      </c>
      <c r="RH185" s="930">
        <f t="shared" si="186"/>
        <v>0</v>
      </c>
      <c r="RI185" s="930">
        <f t="shared" si="186"/>
        <v>0</v>
      </c>
      <c r="RJ185" s="930">
        <f t="shared" si="186"/>
        <v>0</v>
      </c>
      <c r="RK185" s="930">
        <f t="shared" si="186"/>
        <v>0</v>
      </c>
      <c r="RL185" s="930">
        <f t="shared" si="186"/>
        <v>0</v>
      </c>
      <c r="RM185" s="930">
        <f t="shared" si="186"/>
        <v>0</v>
      </c>
      <c r="RN185" s="930">
        <f t="shared" si="186"/>
        <v>0</v>
      </c>
      <c r="RO185" s="930">
        <f t="shared" si="186"/>
        <v>0</v>
      </c>
      <c r="RP185" s="930">
        <f t="shared" si="186"/>
        <v>0</v>
      </c>
      <c r="RQ185" s="930">
        <f t="shared" si="186"/>
        <v>0</v>
      </c>
      <c r="RR185" s="930">
        <f t="shared" si="186"/>
        <v>0</v>
      </c>
      <c r="RS185" s="930">
        <f t="shared" si="186"/>
        <v>0</v>
      </c>
      <c r="RT185" s="930">
        <f t="shared" si="186"/>
        <v>0</v>
      </c>
      <c r="RU185" s="930">
        <f t="shared" si="186"/>
        <v>0</v>
      </c>
      <c r="RV185" s="930">
        <f t="shared" si="186"/>
        <v>0</v>
      </c>
      <c r="RW185" s="930">
        <f t="shared" si="186"/>
        <v>0</v>
      </c>
      <c r="RX185" s="930">
        <f t="shared" si="186"/>
        <v>0</v>
      </c>
      <c r="RY185" s="930">
        <f t="shared" si="186"/>
        <v>0</v>
      </c>
      <c r="RZ185" s="930">
        <f t="shared" si="186"/>
        <v>0</v>
      </c>
      <c r="SA185" s="930">
        <f t="shared" si="186"/>
        <v>0</v>
      </c>
      <c r="SB185" s="930">
        <f t="shared" si="186"/>
        <v>0</v>
      </c>
      <c r="SC185" s="930">
        <f t="shared" si="186"/>
        <v>0</v>
      </c>
      <c r="SD185" s="930">
        <f t="shared" si="186"/>
        <v>0</v>
      </c>
      <c r="SE185" s="930">
        <f t="shared" si="186"/>
        <v>0</v>
      </c>
      <c r="SF185" s="930">
        <f t="shared" si="186"/>
        <v>0</v>
      </c>
      <c r="SG185" s="930">
        <f t="shared" si="186"/>
        <v>0</v>
      </c>
      <c r="SH185" s="930">
        <f t="shared" si="186"/>
        <v>0</v>
      </c>
      <c r="SI185" s="930">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922</v>
      </c>
      <c r="J186" s="570"/>
      <c r="K186" s="931">
        <f>K185</f>
        <v>0</v>
      </c>
      <c r="L186" s="931">
        <f t="shared" ref="L186:BW186" si="188">L185</f>
        <v>0</v>
      </c>
      <c r="M186" s="931">
        <f t="shared" si="188"/>
        <v>0</v>
      </c>
      <c r="N186" s="931">
        <f t="shared" si="188"/>
        <v>0</v>
      </c>
      <c r="O186" s="931">
        <f t="shared" si="188"/>
        <v>0</v>
      </c>
      <c r="P186" s="931">
        <f t="shared" si="188"/>
        <v>0</v>
      </c>
      <c r="Q186" s="931">
        <f t="shared" si="188"/>
        <v>0</v>
      </c>
      <c r="R186" s="931">
        <f t="shared" si="188"/>
        <v>0</v>
      </c>
      <c r="S186" s="931">
        <f t="shared" si="188"/>
        <v>0</v>
      </c>
      <c r="T186" s="931">
        <f t="shared" si="188"/>
        <v>0</v>
      </c>
      <c r="U186" s="931">
        <f t="shared" si="188"/>
        <v>0</v>
      </c>
      <c r="V186" s="931">
        <f t="shared" si="188"/>
        <v>0</v>
      </c>
      <c r="W186" s="931">
        <f t="shared" si="188"/>
        <v>0</v>
      </c>
      <c r="X186" s="931">
        <f t="shared" si="188"/>
        <v>0</v>
      </c>
      <c r="Y186" s="931">
        <f t="shared" si="188"/>
        <v>0</v>
      </c>
      <c r="Z186" s="931">
        <f t="shared" si="188"/>
        <v>0</v>
      </c>
      <c r="AA186" s="931">
        <f t="shared" si="188"/>
        <v>0</v>
      </c>
      <c r="AB186" s="931">
        <f t="shared" si="188"/>
        <v>0</v>
      </c>
      <c r="AC186" s="931">
        <f t="shared" si="188"/>
        <v>0</v>
      </c>
      <c r="AD186" s="931">
        <f t="shared" si="188"/>
        <v>0</v>
      </c>
      <c r="AE186" s="931">
        <f t="shared" si="188"/>
        <v>0</v>
      </c>
      <c r="AF186" s="931">
        <f t="shared" si="188"/>
        <v>0</v>
      </c>
      <c r="AG186" s="931">
        <f t="shared" si="188"/>
        <v>0</v>
      </c>
      <c r="AH186" s="931">
        <f t="shared" si="188"/>
        <v>0</v>
      </c>
      <c r="AI186" s="931">
        <f t="shared" si="188"/>
        <v>0</v>
      </c>
      <c r="AJ186" s="931">
        <f t="shared" si="188"/>
        <v>0</v>
      </c>
      <c r="AK186" s="931">
        <f t="shared" si="188"/>
        <v>0</v>
      </c>
      <c r="AL186" s="931">
        <f t="shared" si="188"/>
        <v>0</v>
      </c>
      <c r="AM186" s="931">
        <f t="shared" si="188"/>
        <v>0</v>
      </c>
      <c r="AN186" s="931">
        <f t="shared" si="188"/>
        <v>0</v>
      </c>
      <c r="AO186" s="931">
        <f t="shared" si="188"/>
        <v>0</v>
      </c>
      <c r="AP186" s="931">
        <f t="shared" si="188"/>
        <v>0</v>
      </c>
      <c r="AQ186" s="931">
        <f t="shared" si="188"/>
        <v>0</v>
      </c>
      <c r="AR186" s="931">
        <f t="shared" si="188"/>
        <v>0</v>
      </c>
      <c r="AS186" s="931">
        <f t="shared" si="188"/>
        <v>0</v>
      </c>
      <c r="AT186" s="931">
        <f t="shared" si="188"/>
        <v>0</v>
      </c>
      <c r="AU186" s="931">
        <f t="shared" si="188"/>
        <v>0</v>
      </c>
      <c r="AV186" s="931">
        <f t="shared" si="188"/>
        <v>0</v>
      </c>
      <c r="AW186" s="931">
        <f t="shared" si="188"/>
        <v>0</v>
      </c>
      <c r="AX186" s="931">
        <f t="shared" si="188"/>
        <v>0</v>
      </c>
      <c r="AY186" s="931">
        <f t="shared" si="188"/>
        <v>0</v>
      </c>
      <c r="AZ186" s="931">
        <f t="shared" si="188"/>
        <v>0</v>
      </c>
      <c r="BA186" s="931">
        <f t="shared" si="188"/>
        <v>0</v>
      </c>
      <c r="BB186" s="931">
        <f t="shared" si="188"/>
        <v>0</v>
      </c>
      <c r="BC186" s="931">
        <f t="shared" si="188"/>
        <v>0</v>
      </c>
      <c r="BD186" s="931">
        <f t="shared" si="188"/>
        <v>0</v>
      </c>
      <c r="BE186" s="931">
        <f t="shared" si="188"/>
        <v>0</v>
      </c>
      <c r="BF186" s="931">
        <f t="shared" si="188"/>
        <v>0</v>
      </c>
      <c r="BG186" s="931">
        <f t="shared" si="188"/>
        <v>0</v>
      </c>
      <c r="BH186" s="931">
        <f t="shared" si="188"/>
        <v>0</v>
      </c>
      <c r="BI186" s="931">
        <f t="shared" si="188"/>
        <v>0</v>
      </c>
      <c r="BJ186" s="931">
        <f t="shared" si="188"/>
        <v>0</v>
      </c>
      <c r="BK186" s="931">
        <f t="shared" si="188"/>
        <v>0</v>
      </c>
      <c r="BL186" s="931">
        <f t="shared" si="188"/>
        <v>0</v>
      </c>
      <c r="BM186" s="931">
        <f t="shared" si="188"/>
        <v>0</v>
      </c>
      <c r="BN186" s="931">
        <f t="shared" si="188"/>
        <v>0</v>
      </c>
      <c r="BO186" s="931">
        <f t="shared" si="188"/>
        <v>0</v>
      </c>
      <c r="BP186" s="931">
        <f t="shared" si="188"/>
        <v>0</v>
      </c>
      <c r="BQ186" s="931">
        <f t="shared" si="188"/>
        <v>0</v>
      </c>
      <c r="BR186" s="931">
        <f t="shared" si="188"/>
        <v>0</v>
      </c>
      <c r="BS186" s="931">
        <f t="shared" si="188"/>
        <v>0</v>
      </c>
      <c r="BT186" s="931">
        <f t="shared" si="188"/>
        <v>0</v>
      </c>
      <c r="BU186" s="931">
        <f t="shared" si="188"/>
        <v>0</v>
      </c>
      <c r="BV186" s="931">
        <f t="shared" si="188"/>
        <v>0</v>
      </c>
      <c r="BW186" s="931">
        <f t="shared" si="188"/>
        <v>0</v>
      </c>
      <c r="BX186" s="931">
        <f t="shared" ref="BX186:EI186" si="189">BX185</f>
        <v>0</v>
      </c>
      <c r="BY186" s="931">
        <f t="shared" si="189"/>
        <v>0</v>
      </c>
      <c r="BZ186" s="931">
        <f t="shared" si="189"/>
        <v>0</v>
      </c>
      <c r="CA186" s="931">
        <f t="shared" si="189"/>
        <v>0</v>
      </c>
      <c r="CB186" s="931">
        <f t="shared" si="189"/>
        <v>0</v>
      </c>
      <c r="CC186" s="931">
        <f t="shared" si="189"/>
        <v>0</v>
      </c>
      <c r="CD186" s="931">
        <f t="shared" si="189"/>
        <v>0</v>
      </c>
      <c r="CE186" s="931">
        <f t="shared" si="189"/>
        <v>0</v>
      </c>
      <c r="CF186" s="931">
        <f t="shared" si="189"/>
        <v>0</v>
      </c>
      <c r="CG186" s="931">
        <f t="shared" si="189"/>
        <v>0</v>
      </c>
      <c r="CH186" s="931">
        <f t="shared" si="189"/>
        <v>0</v>
      </c>
      <c r="CI186" s="931">
        <f t="shared" si="189"/>
        <v>0</v>
      </c>
      <c r="CJ186" s="931">
        <f t="shared" si="189"/>
        <v>0</v>
      </c>
      <c r="CK186" s="931">
        <f t="shared" si="189"/>
        <v>0</v>
      </c>
      <c r="CL186" s="931">
        <f t="shared" si="189"/>
        <v>0</v>
      </c>
      <c r="CM186" s="931">
        <f t="shared" si="189"/>
        <v>0</v>
      </c>
      <c r="CN186" s="931">
        <f t="shared" si="189"/>
        <v>0</v>
      </c>
      <c r="CO186" s="931">
        <f t="shared" si="189"/>
        <v>0</v>
      </c>
      <c r="CP186" s="931">
        <f t="shared" si="189"/>
        <v>0</v>
      </c>
      <c r="CQ186" s="931">
        <f t="shared" si="189"/>
        <v>0</v>
      </c>
      <c r="CR186" s="931">
        <f t="shared" si="189"/>
        <v>0</v>
      </c>
      <c r="CS186" s="931">
        <f t="shared" si="189"/>
        <v>0</v>
      </c>
      <c r="CT186" s="931">
        <f t="shared" si="189"/>
        <v>0</v>
      </c>
      <c r="CU186" s="931">
        <f t="shared" si="189"/>
        <v>0</v>
      </c>
      <c r="CV186" s="931">
        <f t="shared" si="189"/>
        <v>0</v>
      </c>
      <c r="CW186" s="931">
        <f t="shared" si="189"/>
        <v>0</v>
      </c>
      <c r="CX186" s="931">
        <f t="shared" si="189"/>
        <v>0</v>
      </c>
      <c r="CY186" s="931">
        <f t="shared" si="189"/>
        <v>0</v>
      </c>
      <c r="CZ186" s="931">
        <f t="shared" si="189"/>
        <v>0</v>
      </c>
      <c r="DA186" s="931">
        <f t="shared" si="189"/>
        <v>0</v>
      </c>
      <c r="DB186" s="931">
        <f t="shared" si="189"/>
        <v>0</v>
      </c>
      <c r="DC186" s="931">
        <f t="shared" si="189"/>
        <v>0</v>
      </c>
      <c r="DD186" s="931">
        <f t="shared" si="189"/>
        <v>0</v>
      </c>
      <c r="DE186" s="931">
        <f t="shared" si="189"/>
        <v>0</v>
      </c>
      <c r="DF186" s="931">
        <f t="shared" si="189"/>
        <v>0</v>
      </c>
      <c r="DG186" s="931">
        <f t="shared" si="189"/>
        <v>0</v>
      </c>
      <c r="DH186" s="931">
        <f t="shared" si="189"/>
        <v>0</v>
      </c>
      <c r="DI186" s="931">
        <f t="shared" si="189"/>
        <v>0</v>
      </c>
      <c r="DJ186" s="931">
        <f t="shared" si="189"/>
        <v>0</v>
      </c>
      <c r="DK186" s="931">
        <f t="shared" si="189"/>
        <v>0</v>
      </c>
      <c r="DL186" s="931">
        <f t="shared" si="189"/>
        <v>0</v>
      </c>
      <c r="DM186" s="931">
        <f t="shared" si="189"/>
        <v>0</v>
      </c>
      <c r="DN186" s="931">
        <f t="shared" si="189"/>
        <v>0</v>
      </c>
      <c r="DO186" s="931">
        <f t="shared" si="189"/>
        <v>0</v>
      </c>
      <c r="DP186" s="931">
        <f t="shared" si="189"/>
        <v>0</v>
      </c>
      <c r="DQ186" s="931">
        <f t="shared" si="189"/>
        <v>0</v>
      </c>
      <c r="DR186" s="931">
        <f t="shared" si="189"/>
        <v>0</v>
      </c>
      <c r="DS186" s="931">
        <f t="shared" si="189"/>
        <v>0</v>
      </c>
      <c r="DT186" s="931">
        <f t="shared" si="189"/>
        <v>0</v>
      </c>
      <c r="DU186" s="931">
        <f t="shared" si="189"/>
        <v>0</v>
      </c>
      <c r="DV186" s="931">
        <f t="shared" si="189"/>
        <v>0</v>
      </c>
      <c r="DW186" s="931">
        <f t="shared" si="189"/>
        <v>0</v>
      </c>
      <c r="DX186" s="931">
        <f t="shared" si="189"/>
        <v>0</v>
      </c>
      <c r="DY186" s="931">
        <f t="shared" si="189"/>
        <v>0</v>
      </c>
      <c r="DZ186" s="931">
        <f t="shared" si="189"/>
        <v>0</v>
      </c>
      <c r="EA186" s="931">
        <f t="shared" si="189"/>
        <v>0</v>
      </c>
      <c r="EB186" s="931">
        <f t="shared" si="189"/>
        <v>0</v>
      </c>
      <c r="EC186" s="931">
        <f t="shared" si="189"/>
        <v>0</v>
      </c>
      <c r="ED186" s="931">
        <f t="shared" si="189"/>
        <v>0</v>
      </c>
      <c r="EE186" s="931">
        <f t="shared" si="189"/>
        <v>0</v>
      </c>
      <c r="EF186" s="931">
        <f t="shared" si="189"/>
        <v>0</v>
      </c>
      <c r="EG186" s="931">
        <f t="shared" si="189"/>
        <v>0</v>
      </c>
      <c r="EH186" s="931">
        <f t="shared" si="189"/>
        <v>0</v>
      </c>
      <c r="EI186" s="931">
        <f t="shared" si="189"/>
        <v>0</v>
      </c>
      <c r="EJ186" s="931">
        <f t="shared" ref="EJ186:GU186" si="190">EJ185</f>
        <v>0</v>
      </c>
      <c r="EK186" s="931">
        <f t="shared" si="190"/>
        <v>0</v>
      </c>
      <c r="EL186" s="931">
        <f t="shared" si="190"/>
        <v>0</v>
      </c>
      <c r="EM186" s="931">
        <f t="shared" si="190"/>
        <v>0</v>
      </c>
      <c r="EN186" s="931">
        <f t="shared" si="190"/>
        <v>0</v>
      </c>
      <c r="EO186" s="931">
        <f t="shared" si="190"/>
        <v>0</v>
      </c>
      <c r="EP186" s="931">
        <f t="shared" si="190"/>
        <v>0</v>
      </c>
      <c r="EQ186" s="931">
        <f t="shared" si="190"/>
        <v>0</v>
      </c>
      <c r="ER186" s="931">
        <f t="shared" si="190"/>
        <v>0</v>
      </c>
      <c r="ES186" s="931">
        <f t="shared" si="190"/>
        <v>0</v>
      </c>
      <c r="ET186" s="931">
        <f t="shared" si="190"/>
        <v>0</v>
      </c>
      <c r="EU186" s="931">
        <f t="shared" si="190"/>
        <v>0</v>
      </c>
      <c r="EV186" s="931">
        <f t="shared" si="190"/>
        <v>0</v>
      </c>
      <c r="EW186" s="931">
        <f t="shared" si="190"/>
        <v>0</v>
      </c>
      <c r="EX186" s="931">
        <f t="shared" si="190"/>
        <v>0</v>
      </c>
      <c r="EY186" s="931">
        <f t="shared" si="190"/>
        <v>0</v>
      </c>
      <c r="EZ186" s="931">
        <f t="shared" si="190"/>
        <v>0</v>
      </c>
      <c r="FA186" s="931">
        <f t="shared" si="190"/>
        <v>0</v>
      </c>
      <c r="FB186" s="931">
        <f t="shared" si="190"/>
        <v>0</v>
      </c>
      <c r="FC186" s="931">
        <f t="shared" si="190"/>
        <v>0</v>
      </c>
      <c r="FD186" s="931">
        <f t="shared" si="190"/>
        <v>0</v>
      </c>
      <c r="FE186" s="931">
        <f t="shared" si="190"/>
        <v>0</v>
      </c>
      <c r="FF186" s="931">
        <f t="shared" si="190"/>
        <v>0</v>
      </c>
      <c r="FG186" s="931">
        <f t="shared" si="190"/>
        <v>0</v>
      </c>
      <c r="FH186" s="931">
        <f t="shared" si="190"/>
        <v>0</v>
      </c>
      <c r="FI186" s="931">
        <f t="shared" si="190"/>
        <v>0</v>
      </c>
      <c r="FJ186" s="931">
        <f t="shared" si="190"/>
        <v>0</v>
      </c>
      <c r="FK186" s="931">
        <f t="shared" si="190"/>
        <v>0</v>
      </c>
      <c r="FL186" s="931">
        <f t="shared" si="190"/>
        <v>0</v>
      </c>
      <c r="FM186" s="931">
        <f t="shared" si="190"/>
        <v>0</v>
      </c>
      <c r="FN186" s="931">
        <f t="shared" si="190"/>
        <v>0</v>
      </c>
      <c r="FO186" s="931">
        <f t="shared" si="190"/>
        <v>0</v>
      </c>
      <c r="FP186" s="931">
        <f t="shared" si="190"/>
        <v>0</v>
      </c>
      <c r="FQ186" s="931">
        <f t="shared" si="190"/>
        <v>0</v>
      </c>
      <c r="FR186" s="931">
        <f t="shared" si="190"/>
        <v>0</v>
      </c>
      <c r="FS186" s="931">
        <f t="shared" si="190"/>
        <v>0</v>
      </c>
      <c r="FT186" s="931">
        <f t="shared" si="190"/>
        <v>0</v>
      </c>
      <c r="FU186" s="931">
        <f t="shared" si="190"/>
        <v>0</v>
      </c>
      <c r="FV186" s="931">
        <f t="shared" si="190"/>
        <v>0</v>
      </c>
      <c r="FW186" s="931">
        <f t="shared" si="190"/>
        <v>0</v>
      </c>
      <c r="FX186" s="931">
        <f t="shared" si="190"/>
        <v>0</v>
      </c>
      <c r="FY186" s="931">
        <f t="shared" si="190"/>
        <v>0</v>
      </c>
      <c r="FZ186" s="931">
        <f t="shared" si="190"/>
        <v>0</v>
      </c>
      <c r="GA186" s="931">
        <f t="shared" si="190"/>
        <v>0</v>
      </c>
      <c r="GB186" s="931">
        <f t="shared" si="190"/>
        <v>0</v>
      </c>
      <c r="GC186" s="931">
        <f t="shared" si="190"/>
        <v>0</v>
      </c>
      <c r="GD186" s="931">
        <f t="shared" si="190"/>
        <v>0</v>
      </c>
      <c r="GE186" s="931">
        <f t="shared" si="190"/>
        <v>0</v>
      </c>
      <c r="GF186" s="931">
        <f t="shared" si="190"/>
        <v>0</v>
      </c>
      <c r="GG186" s="931">
        <f t="shared" si="190"/>
        <v>0</v>
      </c>
      <c r="GH186" s="931">
        <f t="shared" si="190"/>
        <v>0</v>
      </c>
      <c r="GI186" s="931">
        <f t="shared" si="190"/>
        <v>0</v>
      </c>
      <c r="GJ186" s="931">
        <f t="shared" si="190"/>
        <v>0</v>
      </c>
      <c r="GK186" s="931">
        <f t="shared" si="190"/>
        <v>0</v>
      </c>
      <c r="GL186" s="931">
        <f t="shared" si="190"/>
        <v>0</v>
      </c>
      <c r="GM186" s="931">
        <f t="shared" si="190"/>
        <v>0</v>
      </c>
      <c r="GN186" s="931">
        <f t="shared" si="190"/>
        <v>0</v>
      </c>
      <c r="GO186" s="931">
        <f t="shared" si="190"/>
        <v>0</v>
      </c>
      <c r="GP186" s="931">
        <f t="shared" si="190"/>
        <v>0</v>
      </c>
      <c r="GQ186" s="931">
        <f t="shared" si="190"/>
        <v>0</v>
      </c>
      <c r="GR186" s="931">
        <f t="shared" si="190"/>
        <v>0</v>
      </c>
      <c r="GS186" s="931">
        <f t="shared" si="190"/>
        <v>0</v>
      </c>
      <c r="GT186" s="931">
        <f t="shared" si="190"/>
        <v>0</v>
      </c>
      <c r="GU186" s="931">
        <f t="shared" si="190"/>
        <v>0</v>
      </c>
      <c r="GV186" s="931">
        <f t="shared" ref="GV186:JG186" si="191">GV185</f>
        <v>0</v>
      </c>
      <c r="GW186" s="931">
        <f t="shared" si="191"/>
        <v>0</v>
      </c>
      <c r="GX186" s="931">
        <f t="shared" si="191"/>
        <v>0</v>
      </c>
      <c r="GY186" s="931">
        <f t="shared" si="191"/>
        <v>0</v>
      </c>
      <c r="GZ186" s="931">
        <f t="shared" si="191"/>
        <v>0</v>
      </c>
      <c r="HA186" s="931">
        <f t="shared" si="191"/>
        <v>0</v>
      </c>
      <c r="HB186" s="931">
        <f t="shared" si="191"/>
        <v>0</v>
      </c>
      <c r="HC186" s="931">
        <f t="shared" si="191"/>
        <v>0</v>
      </c>
      <c r="HD186" s="931">
        <f t="shared" si="191"/>
        <v>0</v>
      </c>
      <c r="HE186" s="931">
        <f t="shared" si="191"/>
        <v>0</v>
      </c>
      <c r="HF186" s="931">
        <f t="shared" si="191"/>
        <v>0</v>
      </c>
      <c r="HG186" s="931">
        <f t="shared" si="191"/>
        <v>0</v>
      </c>
      <c r="HH186" s="931">
        <f t="shared" si="191"/>
        <v>0</v>
      </c>
      <c r="HI186" s="931">
        <f t="shared" si="191"/>
        <v>0</v>
      </c>
      <c r="HJ186" s="931">
        <f t="shared" si="191"/>
        <v>0</v>
      </c>
      <c r="HK186" s="931">
        <f t="shared" si="191"/>
        <v>0</v>
      </c>
      <c r="HL186" s="931">
        <f t="shared" si="191"/>
        <v>0</v>
      </c>
      <c r="HM186" s="931">
        <f t="shared" si="191"/>
        <v>0</v>
      </c>
      <c r="HN186" s="931">
        <f t="shared" si="191"/>
        <v>0</v>
      </c>
      <c r="HO186" s="931">
        <f t="shared" si="191"/>
        <v>0</v>
      </c>
      <c r="HP186" s="931">
        <f t="shared" si="191"/>
        <v>0</v>
      </c>
      <c r="HQ186" s="931">
        <f t="shared" si="191"/>
        <v>0</v>
      </c>
      <c r="HR186" s="931">
        <f t="shared" si="191"/>
        <v>0</v>
      </c>
      <c r="HS186" s="931">
        <f t="shared" si="191"/>
        <v>0</v>
      </c>
      <c r="HT186" s="931">
        <f t="shared" si="191"/>
        <v>0</v>
      </c>
      <c r="HU186" s="931">
        <f t="shared" si="191"/>
        <v>0</v>
      </c>
      <c r="HV186" s="931">
        <f t="shared" si="191"/>
        <v>0</v>
      </c>
      <c r="HW186" s="931">
        <f t="shared" si="191"/>
        <v>0</v>
      </c>
      <c r="HX186" s="931">
        <f t="shared" si="191"/>
        <v>0</v>
      </c>
      <c r="HY186" s="931">
        <f t="shared" si="191"/>
        <v>0</v>
      </c>
      <c r="HZ186" s="931">
        <f t="shared" si="191"/>
        <v>0</v>
      </c>
      <c r="IA186" s="931">
        <f t="shared" si="191"/>
        <v>0</v>
      </c>
      <c r="IB186" s="931">
        <f t="shared" si="191"/>
        <v>0</v>
      </c>
      <c r="IC186" s="931">
        <f t="shared" si="191"/>
        <v>0</v>
      </c>
      <c r="ID186" s="931">
        <f t="shared" si="191"/>
        <v>0</v>
      </c>
      <c r="IE186" s="931">
        <f t="shared" si="191"/>
        <v>0</v>
      </c>
      <c r="IF186" s="931">
        <f t="shared" si="191"/>
        <v>0</v>
      </c>
      <c r="IG186" s="931">
        <f t="shared" si="191"/>
        <v>0</v>
      </c>
      <c r="IH186" s="931">
        <f t="shared" si="191"/>
        <v>0</v>
      </c>
      <c r="II186" s="931">
        <f t="shared" si="191"/>
        <v>0</v>
      </c>
      <c r="IJ186" s="931">
        <f t="shared" si="191"/>
        <v>0</v>
      </c>
      <c r="IK186" s="931">
        <f t="shared" si="191"/>
        <v>0</v>
      </c>
      <c r="IL186" s="931">
        <f t="shared" si="191"/>
        <v>0</v>
      </c>
      <c r="IM186" s="931">
        <f t="shared" si="191"/>
        <v>0</v>
      </c>
      <c r="IN186" s="931">
        <f t="shared" si="191"/>
        <v>0</v>
      </c>
      <c r="IO186" s="931">
        <f t="shared" si="191"/>
        <v>0</v>
      </c>
      <c r="IP186" s="931">
        <f t="shared" si="191"/>
        <v>0</v>
      </c>
      <c r="IQ186" s="931">
        <f t="shared" si="191"/>
        <v>0</v>
      </c>
      <c r="IR186" s="931">
        <f t="shared" si="191"/>
        <v>0</v>
      </c>
      <c r="IS186" s="931">
        <f t="shared" si="191"/>
        <v>0</v>
      </c>
      <c r="IT186" s="931">
        <f t="shared" si="191"/>
        <v>0</v>
      </c>
      <c r="IU186" s="931">
        <f t="shared" si="191"/>
        <v>0</v>
      </c>
      <c r="IV186" s="931">
        <f t="shared" si="191"/>
        <v>0</v>
      </c>
      <c r="IW186" s="931">
        <f t="shared" si="191"/>
        <v>0</v>
      </c>
      <c r="IX186" s="931">
        <f t="shared" si="191"/>
        <v>0</v>
      </c>
      <c r="IY186" s="931">
        <f t="shared" si="191"/>
        <v>0</v>
      </c>
      <c r="IZ186" s="931">
        <f t="shared" si="191"/>
        <v>0</v>
      </c>
      <c r="JA186" s="931">
        <f t="shared" si="191"/>
        <v>0</v>
      </c>
      <c r="JB186" s="931">
        <f t="shared" si="191"/>
        <v>0</v>
      </c>
      <c r="JC186" s="931">
        <f t="shared" si="191"/>
        <v>0</v>
      </c>
      <c r="JD186" s="931">
        <f t="shared" si="191"/>
        <v>0</v>
      </c>
      <c r="JE186" s="931">
        <f t="shared" si="191"/>
        <v>0</v>
      </c>
      <c r="JF186" s="931">
        <f t="shared" si="191"/>
        <v>0</v>
      </c>
      <c r="JG186" s="931">
        <f t="shared" si="191"/>
        <v>0</v>
      </c>
      <c r="JH186" s="931">
        <f t="shared" ref="JH186:LS186" si="192">JH185</f>
        <v>0</v>
      </c>
      <c r="JI186" s="931">
        <f t="shared" si="192"/>
        <v>0</v>
      </c>
      <c r="JJ186" s="931">
        <f t="shared" si="192"/>
        <v>0</v>
      </c>
      <c r="JK186" s="931">
        <f t="shared" si="192"/>
        <v>0</v>
      </c>
      <c r="JL186" s="931">
        <f t="shared" si="192"/>
        <v>0</v>
      </c>
      <c r="JM186" s="931">
        <f t="shared" si="192"/>
        <v>0</v>
      </c>
      <c r="JN186" s="931">
        <f t="shared" si="192"/>
        <v>0</v>
      </c>
      <c r="JO186" s="931">
        <f t="shared" si="192"/>
        <v>0</v>
      </c>
      <c r="JP186" s="931">
        <f t="shared" si="192"/>
        <v>0</v>
      </c>
      <c r="JQ186" s="931">
        <f t="shared" si="192"/>
        <v>0</v>
      </c>
      <c r="JR186" s="931">
        <f t="shared" si="192"/>
        <v>0</v>
      </c>
      <c r="JS186" s="931">
        <f t="shared" si="192"/>
        <v>0</v>
      </c>
      <c r="JT186" s="931">
        <f t="shared" si="192"/>
        <v>0</v>
      </c>
      <c r="JU186" s="931">
        <f t="shared" si="192"/>
        <v>0</v>
      </c>
      <c r="JV186" s="931">
        <f t="shared" si="192"/>
        <v>0</v>
      </c>
      <c r="JW186" s="931">
        <f t="shared" si="192"/>
        <v>0</v>
      </c>
      <c r="JX186" s="931">
        <f t="shared" si="192"/>
        <v>0</v>
      </c>
      <c r="JY186" s="931">
        <f t="shared" si="192"/>
        <v>0</v>
      </c>
      <c r="JZ186" s="931">
        <f t="shared" si="192"/>
        <v>0</v>
      </c>
      <c r="KA186" s="931">
        <f t="shared" si="192"/>
        <v>0</v>
      </c>
      <c r="KB186" s="931">
        <f t="shared" si="192"/>
        <v>0</v>
      </c>
      <c r="KC186" s="931">
        <f t="shared" si="192"/>
        <v>0</v>
      </c>
      <c r="KD186" s="931">
        <f t="shared" si="192"/>
        <v>0</v>
      </c>
      <c r="KE186" s="931">
        <f t="shared" si="192"/>
        <v>0</v>
      </c>
      <c r="KF186" s="931">
        <f t="shared" si="192"/>
        <v>0</v>
      </c>
      <c r="KG186" s="931">
        <f t="shared" si="192"/>
        <v>0</v>
      </c>
      <c r="KH186" s="931">
        <f t="shared" si="192"/>
        <v>0</v>
      </c>
      <c r="KI186" s="931">
        <f t="shared" si="192"/>
        <v>0</v>
      </c>
      <c r="KJ186" s="931">
        <f t="shared" si="192"/>
        <v>0</v>
      </c>
      <c r="KK186" s="931">
        <f t="shared" si="192"/>
        <v>0</v>
      </c>
      <c r="KL186" s="931">
        <f t="shared" si="192"/>
        <v>0</v>
      </c>
      <c r="KM186" s="931">
        <f t="shared" si="192"/>
        <v>0</v>
      </c>
      <c r="KN186" s="931">
        <f t="shared" si="192"/>
        <v>0</v>
      </c>
      <c r="KO186" s="931">
        <f t="shared" si="192"/>
        <v>0</v>
      </c>
      <c r="KP186" s="931">
        <f t="shared" si="192"/>
        <v>0</v>
      </c>
      <c r="KQ186" s="931">
        <f t="shared" si="192"/>
        <v>0</v>
      </c>
      <c r="KR186" s="931">
        <f t="shared" si="192"/>
        <v>0</v>
      </c>
      <c r="KS186" s="931">
        <f t="shared" si="192"/>
        <v>0</v>
      </c>
      <c r="KT186" s="931">
        <f t="shared" si="192"/>
        <v>0</v>
      </c>
      <c r="KU186" s="931">
        <f t="shared" si="192"/>
        <v>0</v>
      </c>
      <c r="KV186" s="931">
        <f t="shared" si="192"/>
        <v>0</v>
      </c>
      <c r="KW186" s="931">
        <f t="shared" si="192"/>
        <v>0</v>
      </c>
      <c r="KX186" s="931">
        <f t="shared" si="192"/>
        <v>0</v>
      </c>
      <c r="KY186" s="931">
        <f t="shared" si="192"/>
        <v>0</v>
      </c>
      <c r="KZ186" s="931">
        <f t="shared" si="192"/>
        <v>0</v>
      </c>
      <c r="LA186" s="931">
        <f t="shared" si="192"/>
        <v>0</v>
      </c>
      <c r="LB186" s="931">
        <f t="shared" si="192"/>
        <v>0</v>
      </c>
      <c r="LC186" s="931">
        <f t="shared" si="192"/>
        <v>0</v>
      </c>
      <c r="LD186" s="931">
        <f t="shared" si="192"/>
        <v>0</v>
      </c>
      <c r="LE186" s="931">
        <f t="shared" si="192"/>
        <v>0</v>
      </c>
      <c r="LF186" s="931">
        <f t="shared" si="192"/>
        <v>0</v>
      </c>
      <c r="LG186" s="931">
        <f t="shared" si="192"/>
        <v>0</v>
      </c>
      <c r="LH186" s="931">
        <f t="shared" si="192"/>
        <v>0</v>
      </c>
      <c r="LI186" s="931">
        <f t="shared" si="192"/>
        <v>0</v>
      </c>
      <c r="LJ186" s="931">
        <f t="shared" si="192"/>
        <v>0</v>
      </c>
      <c r="LK186" s="931">
        <f t="shared" si="192"/>
        <v>0</v>
      </c>
      <c r="LL186" s="931">
        <f t="shared" si="192"/>
        <v>0</v>
      </c>
      <c r="LM186" s="931">
        <f t="shared" si="192"/>
        <v>0</v>
      </c>
      <c r="LN186" s="931">
        <f t="shared" si="192"/>
        <v>0</v>
      </c>
      <c r="LO186" s="931">
        <f t="shared" si="192"/>
        <v>0</v>
      </c>
      <c r="LP186" s="931">
        <f t="shared" si="192"/>
        <v>0</v>
      </c>
      <c r="LQ186" s="931">
        <f t="shared" si="192"/>
        <v>0</v>
      </c>
      <c r="LR186" s="931">
        <f t="shared" si="192"/>
        <v>0</v>
      </c>
      <c r="LS186" s="931">
        <f t="shared" si="192"/>
        <v>0</v>
      </c>
      <c r="LT186" s="931">
        <f t="shared" ref="LT186:OE186" si="193">LT185</f>
        <v>0</v>
      </c>
      <c r="LU186" s="931">
        <f t="shared" si="193"/>
        <v>0</v>
      </c>
      <c r="LV186" s="931">
        <f t="shared" si="193"/>
        <v>0</v>
      </c>
      <c r="LW186" s="931">
        <f t="shared" si="193"/>
        <v>0</v>
      </c>
      <c r="LX186" s="931">
        <f t="shared" si="193"/>
        <v>0</v>
      </c>
      <c r="LY186" s="931">
        <f t="shared" si="193"/>
        <v>0</v>
      </c>
      <c r="LZ186" s="931">
        <f t="shared" si="193"/>
        <v>0</v>
      </c>
      <c r="MA186" s="931">
        <f t="shared" si="193"/>
        <v>0</v>
      </c>
      <c r="MB186" s="931">
        <f t="shared" si="193"/>
        <v>0</v>
      </c>
      <c r="MC186" s="931">
        <f t="shared" si="193"/>
        <v>0</v>
      </c>
      <c r="MD186" s="931">
        <f t="shared" si="193"/>
        <v>0</v>
      </c>
      <c r="ME186" s="931">
        <f t="shared" si="193"/>
        <v>0</v>
      </c>
      <c r="MF186" s="931">
        <f t="shared" si="193"/>
        <v>0</v>
      </c>
      <c r="MG186" s="931">
        <f t="shared" si="193"/>
        <v>0</v>
      </c>
      <c r="MH186" s="931">
        <f t="shared" si="193"/>
        <v>0</v>
      </c>
      <c r="MI186" s="931">
        <f t="shared" si="193"/>
        <v>0</v>
      </c>
      <c r="MJ186" s="931">
        <f t="shared" si="193"/>
        <v>0</v>
      </c>
      <c r="MK186" s="931">
        <f t="shared" si="193"/>
        <v>0</v>
      </c>
      <c r="ML186" s="931">
        <f t="shared" si="193"/>
        <v>0</v>
      </c>
      <c r="MM186" s="931">
        <f t="shared" si="193"/>
        <v>0</v>
      </c>
      <c r="MN186" s="931">
        <f t="shared" si="193"/>
        <v>0</v>
      </c>
      <c r="MO186" s="931">
        <f t="shared" si="193"/>
        <v>0</v>
      </c>
      <c r="MP186" s="931">
        <f t="shared" si="193"/>
        <v>0</v>
      </c>
      <c r="MQ186" s="931">
        <f t="shared" si="193"/>
        <v>0</v>
      </c>
      <c r="MR186" s="931">
        <f t="shared" si="193"/>
        <v>0</v>
      </c>
      <c r="MS186" s="931">
        <f t="shared" si="193"/>
        <v>0</v>
      </c>
      <c r="MT186" s="931">
        <f t="shared" si="193"/>
        <v>0</v>
      </c>
      <c r="MU186" s="931">
        <f t="shared" si="193"/>
        <v>0</v>
      </c>
      <c r="MV186" s="931">
        <f t="shared" si="193"/>
        <v>0</v>
      </c>
      <c r="MW186" s="931">
        <f t="shared" si="193"/>
        <v>0</v>
      </c>
      <c r="MX186" s="931">
        <f t="shared" si="193"/>
        <v>0</v>
      </c>
      <c r="MY186" s="931">
        <f t="shared" si="193"/>
        <v>0</v>
      </c>
      <c r="MZ186" s="931">
        <f t="shared" si="193"/>
        <v>0</v>
      </c>
      <c r="NA186" s="931">
        <f t="shared" si="193"/>
        <v>0</v>
      </c>
      <c r="NB186" s="931">
        <f t="shared" si="193"/>
        <v>0</v>
      </c>
      <c r="NC186" s="931">
        <f t="shared" si="193"/>
        <v>0</v>
      </c>
      <c r="ND186" s="931">
        <f t="shared" si="193"/>
        <v>0</v>
      </c>
      <c r="NE186" s="931">
        <f t="shared" si="193"/>
        <v>0</v>
      </c>
      <c r="NF186" s="931">
        <f t="shared" si="193"/>
        <v>0</v>
      </c>
      <c r="NG186" s="931">
        <f t="shared" si="193"/>
        <v>0</v>
      </c>
      <c r="NH186" s="931">
        <f t="shared" si="193"/>
        <v>0</v>
      </c>
      <c r="NI186" s="931">
        <f t="shared" si="193"/>
        <v>0</v>
      </c>
      <c r="NJ186" s="931">
        <f t="shared" si="193"/>
        <v>0</v>
      </c>
      <c r="NK186" s="931">
        <f t="shared" si="193"/>
        <v>0</v>
      </c>
      <c r="NL186" s="931">
        <f t="shared" si="193"/>
        <v>0</v>
      </c>
      <c r="NM186" s="931">
        <f t="shared" si="193"/>
        <v>0</v>
      </c>
      <c r="NN186" s="931">
        <f t="shared" si="193"/>
        <v>0</v>
      </c>
      <c r="NO186" s="931">
        <f t="shared" si="193"/>
        <v>0</v>
      </c>
      <c r="NP186" s="931">
        <f t="shared" si="193"/>
        <v>0</v>
      </c>
      <c r="NQ186" s="931">
        <f t="shared" si="193"/>
        <v>0</v>
      </c>
      <c r="NR186" s="931">
        <f t="shared" si="193"/>
        <v>0</v>
      </c>
      <c r="NS186" s="931">
        <f t="shared" si="193"/>
        <v>0</v>
      </c>
      <c r="NT186" s="931">
        <f t="shared" si="193"/>
        <v>0</v>
      </c>
      <c r="NU186" s="931">
        <f t="shared" si="193"/>
        <v>0</v>
      </c>
      <c r="NV186" s="931">
        <f t="shared" si="193"/>
        <v>0</v>
      </c>
      <c r="NW186" s="931">
        <f t="shared" si="193"/>
        <v>0</v>
      </c>
      <c r="NX186" s="931">
        <f t="shared" si="193"/>
        <v>0</v>
      </c>
      <c r="NY186" s="931">
        <f t="shared" si="193"/>
        <v>0</v>
      </c>
      <c r="NZ186" s="931">
        <f t="shared" si="193"/>
        <v>0</v>
      </c>
      <c r="OA186" s="931">
        <f t="shared" si="193"/>
        <v>0</v>
      </c>
      <c r="OB186" s="931">
        <f t="shared" si="193"/>
        <v>0</v>
      </c>
      <c r="OC186" s="931">
        <f t="shared" si="193"/>
        <v>0</v>
      </c>
      <c r="OD186" s="931">
        <f t="shared" si="193"/>
        <v>0</v>
      </c>
      <c r="OE186" s="931">
        <f t="shared" si="193"/>
        <v>0</v>
      </c>
      <c r="OF186" s="931">
        <f t="shared" ref="OF186:QQ186" si="194">OF185</f>
        <v>0</v>
      </c>
      <c r="OG186" s="931">
        <f t="shared" si="194"/>
        <v>0</v>
      </c>
      <c r="OH186" s="931">
        <f t="shared" si="194"/>
        <v>0</v>
      </c>
      <c r="OI186" s="931">
        <f t="shared" si="194"/>
        <v>0</v>
      </c>
      <c r="OJ186" s="931">
        <f t="shared" si="194"/>
        <v>0</v>
      </c>
      <c r="OK186" s="931">
        <f t="shared" si="194"/>
        <v>0</v>
      </c>
      <c r="OL186" s="931">
        <f t="shared" si="194"/>
        <v>0</v>
      </c>
      <c r="OM186" s="931">
        <f t="shared" si="194"/>
        <v>0</v>
      </c>
      <c r="ON186" s="931">
        <f t="shared" si="194"/>
        <v>0</v>
      </c>
      <c r="OO186" s="931">
        <f t="shared" si="194"/>
        <v>0</v>
      </c>
      <c r="OP186" s="931">
        <f t="shared" si="194"/>
        <v>0</v>
      </c>
      <c r="OQ186" s="931">
        <f t="shared" si="194"/>
        <v>0</v>
      </c>
      <c r="OR186" s="931">
        <f t="shared" si="194"/>
        <v>0</v>
      </c>
      <c r="OS186" s="931">
        <f t="shared" si="194"/>
        <v>0</v>
      </c>
      <c r="OT186" s="931">
        <f t="shared" si="194"/>
        <v>0</v>
      </c>
      <c r="OU186" s="931">
        <f t="shared" si="194"/>
        <v>0</v>
      </c>
      <c r="OV186" s="931">
        <f t="shared" si="194"/>
        <v>0</v>
      </c>
      <c r="OW186" s="931">
        <f t="shared" si="194"/>
        <v>0</v>
      </c>
      <c r="OX186" s="931">
        <f t="shared" si="194"/>
        <v>0</v>
      </c>
      <c r="OY186" s="931">
        <f t="shared" si="194"/>
        <v>0</v>
      </c>
      <c r="OZ186" s="931">
        <f t="shared" si="194"/>
        <v>0</v>
      </c>
      <c r="PA186" s="931">
        <f t="shared" si="194"/>
        <v>0</v>
      </c>
      <c r="PB186" s="931">
        <f t="shared" si="194"/>
        <v>0</v>
      </c>
      <c r="PC186" s="931">
        <f t="shared" si="194"/>
        <v>0</v>
      </c>
      <c r="PD186" s="931">
        <f t="shared" si="194"/>
        <v>0</v>
      </c>
      <c r="PE186" s="931">
        <f t="shared" si="194"/>
        <v>0</v>
      </c>
      <c r="PF186" s="931">
        <f t="shared" si="194"/>
        <v>0</v>
      </c>
      <c r="PG186" s="931">
        <f t="shared" si="194"/>
        <v>0</v>
      </c>
      <c r="PH186" s="931">
        <f t="shared" si="194"/>
        <v>0</v>
      </c>
      <c r="PI186" s="931">
        <f t="shared" si="194"/>
        <v>0</v>
      </c>
      <c r="PJ186" s="931">
        <f t="shared" si="194"/>
        <v>0</v>
      </c>
      <c r="PK186" s="931">
        <f t="shared" si="194"/>
        <v>0</v>
      </c>
      <c r="PL186" s="931">
        <f t="shared" si="194"/>
        <v>0</v>
      </c>
      <c r="PM186" s="931">
        <f t="shared" si="194"/>
        <v>0</v>
      </c>
      <c r="PN186" s="931">
        <f t="shared" si="194"/>
        <v>0</v>
      </c>
      <c r="PO186" s="931">
        <f t="shared" si="194"/>
        <v>0</v>
      </c>
      <c r="PP186" s="931">
        <f t="shared" si="194"/>
        <v>0</v>
      </c>
      <c r="PQ186" s="931">
        <f t="shared" si="194"/>
        <v>0</v>
      </c>
      <c r="PR186" s="931">
        <f t="shared" si="194"/>
        <v>0</v>
      </c>
      <c r="PS186" s="931">
        <f t="shared" si="194"/>
        <v>0</v>
      </c>
      <c r="PT186" s="931">
        <f t="shared" si="194"/>
        <v>0</v>
      </c>
      <c r="PU186" s="931">
        <f t="shared" si="194"/>
        <v>0</v>
      </c>
      <c r="PV186" s="931">
        <f t="shared" si="194"/>
        <v>0</v>
      </c>
      <c r="PW186" s="931">
        <f t="shared" si="194"/>
        <v>0</v>
      </c>
      <c r="PX186" s="931">
        <f t="shared" si="194"/>
        <v>0</v>
      </c>
      <c r="PY186" s="931">
        <f t="shared" si="194"/>
        <v>0</v>
      </c>
      <c r="PZ186" s="931">
        <f t="shared" si="194"/>
        <v>0</v>
      </c>
      <c r="QA186" s="931">
        <f t="shared" si="194"/>
        <v>0</v>
      </c>
      <c r="QB186" s="931">
        <f t="shared" si="194"/>
        <v>0</v>
      </c>
      <c r="QC186" s="931">
        <f t="shared" si="194"/>
        <v>0</v>
      </c>
      <c r="QD186" s="931">
        <f t="shared" si="194"/>
        <v>0</v>
      </c>
      <c r="QE186" s="931">
        <f t="shared" si="194"/>
        <v>0</v>
      </c>
      <c r="QF186" s="931">
        <f t="shared" si="194"/>
        <v>0</v>
      </c>
      <c r="QG186" s="931">
        <f t="shared" si="194"/>
        <v>0</v>
      </c>
      <c r="QH186" s="931">
        <f t="shared" si="194"/>
        <v>0</v>
      </c>
      <c r="QI186" s="931">
        <f t="shared" si="194"/>
        <v>0</v>
      </c>
      <c r="QJ186" s="931">
        <f t="shared" si="194"/>
        <v>0</v>
      </c>
      <c r="QK186" s="931">
        <f t="shared" si="194"/>
        <v>0</v>
      </c>
      <c r="QL186" s="931">
        <f t="shared" si="194"/>
        <v>0</v>
      </c>
      <c r="QM186" s="931">
        <f t="shared" si="194"/>
        <v>0</v>
      </c>
      <c r="QN186" s="931">
        <f t="shared" si="194"/>
        <v>0</v>
      </c>
      <c r="QO186" s="931">
        <f t="shared" si="194"/>
        <v>0</v>
      </c>
      <c r="QP186" s="931">
        <f t="shared" si="194"/>
        <v>0</v>
      </c>
      <c r="QQ186" s="931">
        <f t="shared" si="194"/>
        <v>0</v>
      </c>
      <c r="QR186" s="931">
        <f t="shared" ref="QR186:SI186" si="195">QR185</f>
        <v>0</v>
      </c>
      <c r="QS186" s="931">
        <f t="shared" si="195"/>
        <v>0</v>
      </c>
      <c r="QT186" s="931">
        <f t="shared" si="195"/>
        <v>0</v>
      </c>
      <c r="QU186" s="931">
        <f t="shared" si="195"/>
        <v>0</v>
      </c>
      <c r="QV186" s="931">
        <f t="shared" si="195"/>
        <v>0</v>
      </c>
      <c r="QW186" s="931">
        <f t="shared" si="195"/>
        <v>0</v>
      </c>
      <c r="QX186" s="931">
        <f t="shared" si="195"/>
        <v>0</v>
      </c>
      <c r="QY186" s="931">
        <f t="shared" si="195"/>
        <v>0</v>
      </c>
      <c r="QZ186" s="931">
        <f t="shared" si="195"/>
        <v>0</v>
      </c>
      <c r="RA186" s="931">
        <f t="shared" si="195"/>
        <v>0</v>
      </c>
      <c r="RB186" s="931">
        <f t="shared" si="195"/>
        <v>0</v>
      </c>
      <c r="RC186" s="931">
        <f t="shared" si="195"/>
        <v>0</v>
      </c>
      <c r="RD186" s="931">
        <f t="shared" si="195"/>
        <v>0</v>
      </c>
      <c r="RE186" s="931">
        <f t="shared" si="195"/>
        <v>0</v>
      </c>
      <c r="RF186" s="931">
        <f t="shared" si="195"/>
        <v>0</v>
      </c>
      <c r="RG186" s="931">
        <f t="shared" si="195"/>
        <v>0</v>
      </c>
      <c r="RH186" s="931">
        <f t="shared" si="195"/>
        <v>0</v>
      </c>
      <c r="RI186" s="931">
        <f t="shared" si="195"/>
        <v>0</v>
      </c>
      <c r="RJ186" s="931">
        <f t="shared" si="195"/>
        <v>0</v>
      </c>
      <c r="RK186" s="931">
        <f t="shared" si="195"/>
        <v>0</v>
      </c>
      <c r="RL186" s="931">
        <f t="shared" si="195"/>
        <v>0</v>
      </c>
      <c r="RM186" s="931">
        <f t="shared" si="195"/>
        <v>0</v>
      </c>
      <c r="RN186" s="931">
        <f t="shared" si="195"/>
        <v>0</v>
      </c>
      <c r="RO186" s="931">
        <f t="shared" si="195"/>
        <v>0</v>
      </c>
      <c r="RP186" s="931">
        <f t="shared" si="195"/>
        <v>0</v>
      </c>
      <c r="RQ186" s="931">
        <f t="shared" si="195"/>
        <v>0</v>
      </c>
      <c r="RR186" s="931">
        <f t="shared" si="195"/>
        <v>0</v>
      </c>
      <c r="RS186" s="931">
        <f t="shared" si="195"/>
        <v>0</v>
      </c>
      <c r="RT186" s="931">
        <f t="shared" si="195"/>
        <v>0</v>
      </c>
      <c r="RU186" s="931">
        <f t="shared" si="195"/>
        <v>0</v>
      </c>
      <c r="RV186" s="931">
        <f t="shared" si="195"/>
        <v>0</v>
      </c>
      <c r="RW186" s="931">
        <f t="shared" si="195"/>
        <v>0</v>
      </c>
      <c r="RX186" s="931">
        <f t="shared" si="195"/>
        <v>0</v>
      </c>
      <c r="RY186" s="931">
        <f t="shared" si="195"/>
        <v>0</v>
      </c>
      <c r="RZ186" s="931">
        <f t="shared" si="195"/>
        <v>0</v>
      </c>
      <c r="SA186" s="931">
        <f t="shared" si="195"/>
        <v>0</v>
      </c>
      <c r="SB186" s="931">
        <f t="shared" si="195"/>
        <v>0</v>
      </c>
      <c r="SC186" s="931">
        <f t="shared" si="195"/>
        <v>0</v>
      </c>
      <c r="SD186" s="931">
        <f t="shared" si="195"/>
        <v>0</v>
      </c>
      <c r="SE186" s="931">
        <f t="shared" si="195"/>
        <v>0</v>
      </c>
      <c r="SF186" s="931">
        <f t="shared" si="195"/>
        <v>0</v>
      </c>
      <c r="SG186" s="931">
        <f t="shared" si="195"/>
        <v>0</v>
      </c>
      <c r="SH186" s="931">
        <f t="shared" si="195"/>
        <v>0</v>
      </c>
      <c r="SI186" s="931">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928</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920</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921</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922</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615</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616</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617</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748</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749</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750</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751</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752</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753</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754</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916</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917</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919</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918</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920</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923</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924</v>
      </c>
      <c r="J207" s="570"/>
      <c r="K207" s="930">
        <f>K204</f>
        <v>0</v>
      </c>
      <c r="L207" s="930">
        <f t="shared" ref="L207:BW209" si="198">L204</f>
        <v>0</v>
      </c>
      <c r="M207" s="930">
        <f t="shared" si="198"/>
        <v>0</v>
      </c>
      <c r="N207" s="930">
        <f t="shared" si="198"/>
        <v>0</v>
      </c>
      <c r="O207" s="930">
        <f t="shared" si="198"/>
        <v>0</v>
      </c>
      <c r="P207" s="930">
        <f t="shared" si="198"/>
        <v>0</v>
      </c>
      <c r="Q207" s="930">
        <f t="shared" si="198"/>
        <v>0</v>
      </c>
      <c r="R207" s="930">
        <f t="shared" si="198"/>
        <v>0</v>
      </c>
      <c r="S207" s="930">
        <f t="shared" si="198"/>
        <v>0</v>
      </c>
      <c r="T207" s="930">
        <f t="shared" si="198"/>
        <v>0</v>
      </c>
      <c r="U207" s="930">
        <f t="shared" si="198"/>
        <v>0</v>
      </c>
      <c r="V207" s="930">
        <f t="shared" si="198"/>
        <v>0</v>
      </c>
      <c r="W207" s="930">
        <f t="shared" si="198"/>
        <v>0</v>
      </c>
      <c r="X207" s="930">
        <f t="shared" si="198"/>
        <v>0</v>
      </c>
      <c r="Y207" s="930">
        <f t="shared" si="198"/>
        <v>0</v>
      </c>
      <c r="Z207" s="930">
        <f t="shared" si="198"/>
        <v>0</v>
      </c>
      <c r="AA207" s="930">
        <f t="shared" si="198"/>
        <v>0</v>
      </c>
      <c r="AB207" s="930">
        <f t="shared" si="198"/>
        <v>0</v>
      </c>
      <c r="AC207" s="930">
        <f t="shared" si="198"/>
        <v>0</v>
      </c>
      <c r="AD207" s="930">
        <f t="shared" si="198"/>
        <v>0</v>
      </c>
      <c r="AE207" s="930">
        <f t="shared" si="198"/>
        <v>0</v>
      </c>
      <c r="AF207" s="930">
        <f t="shared" si="198"/>
        <v>0</v>
      </c>
      <c r="AG207" s="930">
        <f t="shared" si="198"/>
        <v>0</v>
      </c>
      <c r="AH207" s="930">
        <f t="shared" si="198"/>
        <v>0</v>
      </c>
      <c r="AI207" s="930">
        <f t="shared" si="198"/>
        <v>0</v>
      </c>
      <c r="AJ207" s="930">
        <f t="shared" si="198"/>
        <v>0</v>
      </c>
      <c r="AK207" s="930">
        <f t="shared" si="198"/>
        <v>0</v>
      </c>
      <c r="AL207" s="930">
        <f t="shared" si="198"/>
        <v>0</v>
      </c>
      <c r="AM207" s="930">
        <f t="shared" si="198"/>
        <v>0</v>
      </c>
      <c r="AN207" s="930">
        <f t="shared" si="198"/>
        <v>0</v>
      </c>
      <c r="AO207" s="930">
        <f t="shared" si="198"/>
        <v>0</v>
      </c>
      <c r="AP207" s="930">
        <f t="shared" si="198"/>
        <v>0</v>
      </c>
      <c r="AQ207" s="930">
        <f t="shared" si="198"/>
        <v>0</v>
      </c>
      <c r="AR207" s="930">
        <f t="shared" si="198"/>
        <v>0</v>
      </c>
      <c r="AS207" s="930">
        <f t="shared" si="198"/>
        <v>0</v>
      </c>
      <c r="AT207" s="930">
        <f t="shared" si="198"/>
        <v>0</v>
      </c>
      <c r="AU207" s="930">
        <f t="shared" si="198"/>
        <v>0</v>
      </c>
      <c r="AV207" s="930">
        <f t="shared" si="198"/>
        <v>0</v>
      </c>
      <c r="AW207" s="930">
        <f t="shared" si="198"/>
        <v>0</v>
      </c>
      <c r="AX207" s="930">
        <f t="shared" si="198"/>
        <v>0</v>
      </c>
      <c r="AY207" s="930">
        <f t="shared" si="198"/>
        <v>0</v>
      </c>
      <c r="AZ207" s="930">
        <f t="shared" si="198"/>
        <v>0</v>
      </c>
      <c r="BA207" s="930">
        <f t="shared" si="198"/>
        <v>0</v>
      </c>
      <c r="BB207" s="930">
        <f t="shared" si="198"/>
        <v>0</v>
      </c>
      <c r="BC207" s="930">
        <f t="shared" si="198"/>
        <v>0</v>
      </c>
      <c r="BD207" s="930">
        <f t="shared" si="198"/>
        <v>0</v>
      </c>
      <c r="BE207" s="930">
        <f t="shared" si="198"/>
        <v>0</v>
      </c>
      <c r="BF207" s="930">
        <f t="shared" si="198"/>
        <v>0</v>
      </c>
      <c r="BG207" s="930">
        <f t="shared" si="198"/>
        <v>0</v>
      </c>
      <c r="BH207" s="930">
        <f t="shared" si="198"/>
        <v>0</v>
      </c>
      <c r="BI207" s="930">
        <f t="shared" si="198"/>
        <v>0</v>
      </c>
      <c r="BJ207" s="930">
        <f t="shared" si="198"/>
        <v>0</v>
      </c>
      <c r="BK207" s="930">
        <f t="shared" si="198"/>
        <v>0</v>
      </c>
      <c r="BL207" s="930">
        <f t="shared" si="198"/>
        <v>0</v>
      </c>
      <c r="BM207" s="930">
        <f t="shared" si="198"/>
        <v>0</v>
      </c>
      <c r="BN207" s="930">
        <f t="shared" si="198"/>
        <v>0</v>
      </c>
      <c r="BO207" s="930">
        <f t="shared" si="198"/>
        <v>0</v>
      </c>
      <c r="BP207" s="930">
        <f t="shared" si="198"/>
        <v>0</v>
      </c>
      <c r="BQ207" s="930">
        <f t="shared" si="198"/>
        <v>0</v>
      </c>
      <c r="BR207" s="930">
        <f t="shared" si="198"/>
        <v>0</v>
      </c>
      <c r="BS207" s="930">
        <f t="shared" si="198"/>
        <v>0</v>
      </c>
      <c r="BT207" s="930">
        <f t="shared" si="198"/>
        <v>0</v>
      </c>
      <c r="BU207" s="930">
        <f t="shared" si="198"/>
        <v>0</v>
      </c>
      <c r="BV207" s="930">
        <f t="shared" si="198"/>
        <v>0</v>
      </c>
      <c r="BW207" s="930">
        <f t="shared" si="198"/>
        <v>0</v>
      </c>
      <c r="BX207" s="930">
        <f t="shared" ref="BX207:EI209" si="199">BX204</f>
        <v>0</v>
      </c>
      <c r="BY207" s="930">
        <f t="shared" si="199"/>
        <v>0</v>
      </c>
      <c r="BZ207" s="930">
        <f t="shared" si="199"/>
        <v>0</v>
      </c>
      <c r="CA207" s="930">
        <f t="shared" si="199"/>
        <v>0</v>
      </c>
      <c r="CB207" s="930">
        <f t="shared" si="199"/>
        <v>0</v>
      </c>
      <c r="CC207" s="930">
        <f t="shared" si="199"/>
        <v>0</v>
      </c>
      <c r="CD207" s="930">
        <f t="shared" si="199"/>
        <v>0</v>
      </c>
      <c r="CE207" s="930">
        <f t="shared" si="199"/>
        <v>0</v>
      </c>
      <c r="CF207" s="930">
        <f t="shared" si="199"/>
        <v>0</v>
      </c>
      <c r="CG207" s="930">
        <f t="shared" si="199"/>
        <v>0</v>
      </c>
      <c r="CH207" s="930">
        <f t="shared" si="199"/>
        <v>0</v>
      </c>
      <c r="CI207" s="930">
        <f t="shared" si="199"/>
        <v>0</v>
      </c>
      <c r="CJ207" s="930">
        <f t="shared" si="199"/>
        <v>0</v>
      </c>
      <c r="CK207" s="930">
        <f t="shared" si="199"/>
        <v>0</v>
      </c>
      <c r="CL207" s="930">
        <f t="shared" si="199"/>
        <v>0</v>
      </c>
      <c r="CM207" s="930">
        <f t="shared" si="199"/>
        <v>0</v>
      </c>
      <c r="CN207" s="930">
        <f t="shared" si="199"/>
        <v>0</v>
      </c>
      <c r="CO207" s="930">
        <f t="shared" si="199"/>
        <v>0</v>
      </c>
      <c r="CP207" s="930">
        <f t="shared" si="199"/>
        <v>0</v>
      </c>
      <c r="CQ207" s="930">
        <f t="shared" si="199"/>
        <v>0</v>
      </c>
      <c r="CR207" s="930">
        <f t="shared" si="199"/>
        <v>0</v>
      </c>
      <c r="CS207" s="930">
        <f t="shared" si="199"/>
        <v>0</v>
      </c>
      <c r="CT207" s="930">
        <f t="shared" si="199"/>
        <v>0</v>
      </c>
      <c r="CU207" s="930">
        <f t="shared" si="199"/>
        <v>0</v>
      </c>
      <c r="CV207" s="930">
        <f t="shared" si="199"/>
        <v>0</v>
      </c>
      <c r="CW207" s="930">
        <f t="shared" si="199"/>
        <v>0</v>
      </c>
      <c r="CX207" s="930">
        <f t="shared" si="199"/>
        <v>0</v>
      </c>
      <c r="CY207" s="930">
        <f t="shared" si="199"/>
        <v>0</v>
      </c>
      <c r="CZ207" s="930">
        <f t="shared" si="199"/>
        <v>0</v>
      </c>
      <c r="DA207" s="930">
        <f t="shared" si="199"/>
        <v>0</v>
      </c>
      <c r="DB207" s="930">
        <f t="shared" si="199"/>
        <v>0</v>
      </c>
      <c r="DC207" s="930">
        <f t="shared" si="199"/>
        <v>0</v>
      </c>
      <c r="DD207" s="930">
        <f t="shared" si="199"/>
        <v>0</v>
      </c>
      <c r="DE207" s="930">
        <f t="shared" si="199"/>
        <v>0</v>
      </c>
      <c r="DF207" s="930">
        <f t="shared" si="199"/>
        <v>0</v>
      </c>
      <c r="DG207" s="930">
        <f t="shared" si="199"/>
        <v>0</v>
      </c>
      <c r="DH207" s="930">
        <f t="shared" si="199"/>
        <v>0</v>
      </c>
      <c r="DI207" s="930">
        <f t="shared" si="199"/>
        <v>0</v>
      </c>
      <c r="DJ207" s="930">
        <f t="shared" si="199"/>
        <v>0</v>
      </c>
      <c r="DK207" s="930">
        <f t="shared" si="199"/>
        <v>0</v>
      </c>
      <c r="DL207" s="930">
        <f t="shared" si="199"/>
        <v>0</v>
      </c>
      <c r="DM207" s="930">
        <f t="shared" si="199"/>
        <v>0</v>
      </c>
      <c r="DN207" s="930">
        <f t="shared" si="199"/>
        <v>0</v>
      </c>
      <c r="DO207" s="930">
        <f t="shared" si="199"/>
        <v>0</v>
      </c>
      <c r="DP207" s="930">
        <f t="shared" si="199"/>
        <v>0</v>
      </c>
      <c r="DQ207" s="930">
        <f t="shared" si="199"/>
        <v>0</v>
      </c>
      <c r="DR207" s="930">
        <f t="shared" si="199"/>
        <v>0</v>
      </c>
      <c r="DS207" s="930">
        <f t="shared" si="199"/>
        <v>0</v>
      </c>
      <c r="DT207" s="930">
        <f t="shared" si="199"/>
        <v>0</v>
      </c>
      <c r="DU207" s="930">
        <f t="shared" si="199"/>
        <v>0</v>
      </c>
      <c r="DV207" s="930">
        <f t="shared" si="199"/>
        <v>0</v>
      </c>
      <c r="DW207" s="930">
        <f t="shared" si="199"/>
        <v>0</v>
      </c>
      <c r="DX207" s="930">
        <f t="shared" si="199"/>
        <v>0</v>
      </c>
      <c r="DY207" s="930">
        <f t="shared" si="199"/>
        <v>0</v>
      </c>
      <c r="DZ207" s="930">
        <f t="shared" si="199"/>
        <v>0</v>
      </c>
      <c r="EA207" s="930">
        <f t="shared" si="199"/>
        <v>0</v>
      </c>
      <c r="EB207" s="930">
        <f t="shared" si="199"/>
        <v>0</v>
      </c>
      <c r="EC207" s="930">
        <f t="shared" si="199"/>
        <v>0</v>
      </c>
      <c r="ED207" s="930">
        <f t="shared" si="199"/>
        <v>0</v>
      </c>
      <c r="EE207" s="930">
        <f t="shared" si="199"/>
        <v>0</v>
      </c>
      <c r="EF207" s="930">
        <f t="shared" si="199"/>
        <v>0</v>
      </c>
      <c r="EG207" s="930">
        <f t="shared" si="199"/>
        <v>0</v>
      </c>
      <c r="EH207" s="930">
        <f t="shared" si="199"/>
        <v>0</v>
      </c>
      <c r="EI207" s="930">
        <f t="shared" si="199"/>
        <v>0</v>
      </c>
      <c r="EJ207" s="930">
        <f t="shared" ref="EJ207:GU209" si="200">EJ204</f>
        <v>0</v>
      </c>
      <c r="EK207" s="930">
        <f t="shared" si="200"/>
        <v>0</v>
      </c>
      <c r="EL207" s="930">
        <f t="shared" si="200"/>
        <v>0</v>
      </c>
      <c r="EM207" s="930">
        <f t="shared" si="200"/>
        <v>0</v>
      </c>
      <c r="EN207" s="930">
        <f t="shared" si="200"/>
        <v>0</v>
      </c>
      <c r="EO207" s="930">
        <f t="shared" si="200"/>
        <v>0</v>
      </c>
      <c r="EP207" s="930">
        <f t="shared" si="200"/>
        <v>0</v>
      </c>
      <c r="EQ207" s="930">
        <f t="shared" si="200"/>
        <v>0</v>
      </c>
      <c r="ER207" s="930">
        <f t="shared" si="200"/>
        <v>0</v>
      </c>
      <c r="ES207" s="930">
        <f t="shared" si="200"/>
        <v>0</v>
      </c>
      <c r="ET207" s="930">
        <f t="shared" si="200"/>
        <v>0</v>
      </c>
      <c r="EU207" s="930">
        <f t="shared" si="200"/>
        <v>0</v>
      </c>
      <c r="EV207" s="930">
        <f t="shared" si="200"/>
        <v>0</v>
      </c>
      <c r="EW207" s="930">
        <f t="shared" si="200"/>
        <v>0</v>
      </c>
      <c r="EX207" s="930">
        <f t="shared" si="200"/>
        <v>0</v>
      </c>
      <c r="EY207" s="930">
        <f t="shared" si="200"/>
        <v>0</v>
      </c>
      <c r="EZ207" s="930">
        <f t="shared" si="200"/>
        <v>0</v>
      </c>
      <c r="FA207" s="930">
        <f t="shared" si="200"/>
        <v>0</v>
      </c>
      <c r="FB207" s="930">
        <f t="shared" si="200"/>
        <v>0</v>
      </c>
      <c r="FC207" s="930">
        <f t="shared" si="200"/>
        <v>0</v>
      </c>
      <c r="FD207" s="930">
        <f t="shared" si="200"/>
        <v>0</v>
      </c>
      <c r="FE207" s="930">
        <f t="shared" si="200"/>
        <v>0</v>
      </c>
      <c r="FF207" s="930">
        <f t="shared" si="200"/>
        <v>0</v>
      </c>
      <c r="FG207" s="930">
        <f t="shared" si="200"/>
        <v>0</v>
      </c>
      <c r="FH207" s="930">
        <f t="shared" si="200"/>
        <v>0</v>
      </c>
      <c r="FI207" s="930">
        <f t="shared" si="200"/>
        <v>0</v>
      </c>
      <c r="FJ207" s="930">
        <f t="shared" si="200"/>
        <v>0</v>
      </c>
      <c r="FK207" s="930">
        <f t="shared" si="200"/>
        <v>0</v>
      </c>
      <c r="FL207" s="930">
        <f t="shared" si="200"/>
        <v>0</v>
      </c>
      <c r="FM207" s="930">
        <f t="shared" si="200"/>
        <v>0</v>
      </c>
      <c r="FN207" s="930">
        <f t="shared" si="200"/>
        <v>0</v>
      </c>
      <c r="FO207" s="930">
        <f t="shared" si="200"/>
        <v>0</v>
      </c>
      <c r="FP207" s="930">
        <f t="shared" si="200"/>
        <v>0</v>
      </c>
      <c r="FQ207" s="930">
        <f t="shared" si="200"/>
        <v>0</v>
      </c>
      <c r="FR207" s="930">
        <f t="shared" si="200"/>
        <v>0</v>
      </c>
      <c r="FS207" s="930">
        <f t="shared" si="200"/>
        <v>0</v>
      </c>
      <c r="FT207" s="930">
        <f t="shared" si="200"/>
        <v>0</v>
      </c>
      <c r="FU207" s="930">
        <f t="shared" si="200"/>
        <v>0</v>
      </c>
      <c r="FV207" s="930">
        <f t="shared" si="200"/>
        <v>0</v>
      </c>
      <c r="FW207" s="930">
        <f t="shared" si="200"/>
        <v>0</v>
      </c>
      <c r="FX207" s="930">
        <f t="shared" si="200"/>
        <v>0</v>
      </c>
      <c r="FY207" s="930">
        <f t="shared" si="200"/>
        <v>0</v>
      </c>
      <c r="FZ207" s="930">
        <f t="shared" si="200"/>
        <v>0</v>
      </c>
      <c r="GA207" s="930">
        <f t="shared" si="200"/>
        <v>0</v>
      </c>
      <c r="GB207" s="930">
        <f t="shared" si="200"/>
        <v>0</v>
      </c>
      <c r="GC207" s="930">
        <f t="shared" si="200"/>
        <v>0</v>
      </c>
      <c r="GD207" s="930">
        <f t="shared" si="200"/>
        <v>0</v>
      </c>
      <c r="GE207" s="930">
        <f t="shared" si="200"/>
        <v>0</v>
      </c>
      <c r="GF207" s="930">
        <f t="shared" si="200"/>
        <v>0</v>
      </c>
      <c r="GG207" s="930">
        <f t="shared" si="200"/>
        <v>0</v>
      </c>
      <c r="GH207" s="930">
        <f t="shared" si="200"/>
        <v>0</v>
      </c>
      <c r="GI207" s="930">
        <f t="shared" si="200"/>
        <v>0</v>
      </c>
      <c r="GJ207" s="930">
        <f t="shared" si="200"/>
        <v>0</v>
      </c>
      <c r="GK207" s="930">
        <f t="shared" si="200"/>
        <v>0</v>
      </c>
      <c r="GL207" s="930">
        <f t="shared" si="200"/>
        <v>0</v>
      </c>
      <c r="GM207" s="930">
        <f t="shared" si="200"/>
        <v>0</v>
      </c>
      <c r="GN207" s="930">
        <f t="shared" si="200"/>
        <v>0</v>
      </c>
      <c r="GO207" s="930">
        <f t="shared" si="200"/>
        <v>0</v>
      </c>
      <c r="GP207" s="930">
        <f t="shared" si="200"/>
        <v>0</v>
      </c>
      <c r="GQ207" s="930">
        <f t="shared" si="200"/>
        <v>0</v>
      </c>
      <c r="GR207" s="930">
        <f t="shared" si="200"/>
        <v>0</v>
      </c>
      <c r="GS207" s="930">
        <f t="shared" si="200"/>
        <v>0</v>
      </c>
      <c r="GT207" s="930">
        <f t="shared" si="200"/>
        <v>0</v>
      </c>
      <c r="GU207" s="930">
        <f t="shared" si="200"/>
        <v>0</v>
      </c>
      <c r="GV207" s="930">
        <f t="shared" ref="GV207:JG209" si="201">GV204</f>
        <v>0</v>
      </c>
      <c r="GW207" s="930">
        <f t="shared" si="201"/>
        <v>0</v>
      </c>
      <c r="GX207" s="930">
        <f t="shared" si="201"/>
        <v>0</v>
      </c>
      <c r="GY207" s="930">
        <f t="shared" si="201"/>
        <v>0</v>
      </c>
      <c r="GZ207" s="930">
        <f t="shared" si="201"/>
        <v>0</v>
      </c>
      <c r="HA207" s="930">
        <f t="shared" si="201"/>
        <v>0</v>
      </c>
      <c r="HB207" s="930">
        <f t="shared" si="201"/>
        <v>0</v>
      </c>
      <c r="HC207" s="930">
        <f t="shared" si="201"/>
        <v>0</v>
      </c>
      <c r="HD207" s="930">
        <f t="shared" si="201"/>
        <v>0</v>
      </c>
      <c r="HE207" s="930">
        <f t="shared" si="201"/>
        <v>0</v>
      </c>
      <c r="HF207" s="930">
        <f t="shared" si="201"/>
        <v>0</v>
      </c>
      <c r="HG207" s="930">
        <f t="shared" si="201"/>
        <v>0</v>
      </c>
      <c r="HH207" s="930">
        <f t="shared" si="201"/>
        <v>0</v>
      </c>
      <c r="HI207" s="930">
        <f t="shared" si="201"/>
        <v>0</v>
      </c>
      <c r="HJ207" s="930">
        <f t="shared" si="201"/>
        <v>0</v>
      </c>
      <c r="HK207" s="930">
        <f t="shared" si="201"/>
        <v>0</v>
      </c>
      <c r="HL207" s="930">
        <f t="shared" si="201"/>
        <v>0</v>
      </c>
      <c r="HM207" s="930">
        <f t="shared" si="201"/>
        <v>0</v>
      </c>
      <c r="HN207" s="930">
        <f t="shared" si="201"/>
        <v>0</v>
      </c>
      <c r="HO207" s="930">
        <f t="shared" si="201"/>
        <v>0</v>
      </c>
      <c r="HP207" s="930">
        <f t="shared" si="201"/>
        <v>0</v>
      </c>
      <c r="HQ207" s="930">
        <f t="shared" si="201"/>
        <v>0</v>
      </c>
      <c r="HR207" s="930">
        <f t="shared" si="201"/>
        <v>0</v>
      </c>
      <c r="HS207" s="930">
        <f t="shared" si="201"/>
        <v>0</v>
      </c>
      <c r="HT207" s="930">
        <f t="shared" si="201"/>
        <v>0</v>
      </c>
      <c r="HU207" s="930">
        <f t="shared" si="201"/>
        <v>0</v>
      </c>
      <c r="HV207" s="930">
        <f t="shared" si="201"/>
        <v>0</v>
      </c>
      <c r="HW207" s="930">
        <f t="shared" si="201"/>
        <v>0</v>
      </c>
      <c r="HX207" s="930">
        <f t="shared" si="201"/>
        <v>0</v>
      </c>
      <c r="HY207" s="930">
        <f t="shared" si="201"/>
        <v>0</v>
      </c>
      <c r="HZ207" s="930">
        <f t="shared" si="201"/>
        <v>0</v>
      </c>
      <c r="IA207" s="930">
        <f t="shared" si="201"/>
        <v>0</v>
      </c>
      <c r="IB207" s="930">
        <f t="shared" si="201"/>
        <v>0</v>
      </c>
      <c r="IC207" s="930">
        <f t="shared" si="201"/>
        <v>0</v>
      </c>
      <c r="ID207" s="930">
        <f t="shared" si="201"/>
        <v>0</v>
      </c>
      <c r="IE207" s="930">
        <f t="shared" si="201"/>
        <v>0</v>
      </c>
      <c r="IF207" s="930">
        <f t="shared" si="201"/>
        <v>0</v>
      </c>
      <c r="IG207" s="930">
        <f t="shared" si="201"/>
        <v>0</v>
      </c>
      <c r="IH207" s="930">
        <f t="shared" si="201"/>
        <v>0</v>
      </c>
      <c r="II207" s="930">
        <f t="shared" si="201"/>
        <v>0</v>
      </c>
      <c r="IJ207" s="930">
        <f t="shared" si="201"/>
        <v>0</v>
      </c>
      <c r="IK207" s="930">
        <f t="shared" si="201"/>
        <v>0</v>
      </c>
      <c r="IL207" s="930">
        <f t="shared" si="201"/>
        <v>0</v>
      </c>
      <c r="IM207" s="930">
        <f t="shared" si="201"/>
        <v>0</v>
      </c>
      <c r="IN207" s="930">
        <f t="shared" si="201"/>
        <v>0</v>
      </c>
      <c r="IO207" s="930">
        <f t="shared" si="201"/>
        <v>0</v>
      </c>
      <c r="IP207" s="930">
        <f t="shared" si="201"/>
        <v>0</v>
      </c>
      <c r="IQ207" s="930">
        <f t="shared" si="201"/>
        <v>0</v>
      </c>
      <c r="IR207" s="930">
        <f t="shared" si="201"/>
        <v>0</v>
      </c>
      <c r="IS207" s="930">
        <f t="shared" si="201"/>
        <v>0</v>
      </c>
      <c r="IT207" s="930">
        <f t="shared" si="201"/>
        <v>0</v>
      </c>
      <c r="IU207" s="930">
        <f t="shared" si="201"/>
        <v>0</v>
      </c>
      <c r="IV207" s="930">
        <f t="shared" si="201"/>
        <v>0</v>
      </c>
      <c r="IW207" s="930">
        <f t="shared" si="201"/>
        <v>0</v>
      </c>
      <c r="IX207" s="930">
        <f t="shared" si="201"/>
        <v>0</v>
      </c>
      <c r="IY207" s="930">
        <f t="shared" si="201"/>
        <v>0</v>
      </c>
      <c r="IZ207" s="930">
        <f t="shared" si="201"/>
        <v>0</v>
      </c>
      <c r="JA207" s="930">
        <f t="shared" si="201"/>
        <v>0</v>
      </c>
      <c r="JB207" s="930">
        <f t="shared" si="201"/>
        <v>0</v>
      </c>
      <c r="JC207" s="930">
        <f t="shared" si="201"/>
        <v>0</v>
      </c>
      <c r="JD207" s="930">
        <f t="shared" si="201"/>
        <v>0</v>
      </c>
      <c r="JE207" s="930">
        <f t="shared" si="201"/>
        <v>0</v>
      </c>
      <c r="JF207" s="930">
        <f t="shared" si="201"/>
        <v>0</v>
      </c>
      <c r="JG207" s="930">
        <f t="shared" si="201"/>
        <v>0</v>
      </c>
      <c r="JH207" s="930">
        <f t="shared" ref="JH207:LS209" si="202">JH204</f>
        <v>0</v>
      </c>
      <c r="JI207" s="930">
        <f t="shared" si="202"/>
        <v>0</v>
      </c>
      <c r="JJ207" s="930">
        <f t="shared" si="202"/>
        <v>0</v>
      </c>
      <c r="JK207" s="930">
        <f t="shared" si="202"/>
        <v>0</v>
      </c>
      <c r="JL207" s="930">
        <f t="shared" si="202"/>
        <v>0</v>
      </c>
      <c r="JM207" s="930">
        <f t="shared" si="202"/>
        <v>0</v>
      </c>
      <c r="JN207" s="930">
        <f t="shared" si="202"/>
        <v>0</v>
      </c>
      <c r="JO207" s="930">
        <f t="shared" si="202"/>
        <v>0</v>
      </c>
      <c r="JP207" s="930">
        <f t="shared" si="202"/>
        <v>0</v>
      </c>
      <c r="JQ207" s="930">
        <f t="shared" si="202"/>
        <v>0</v>
      </c>
      <c r="JR207" s="930">
        <f t="shared" si="202"/>
        <v>0</v>
      </c>
      <c r="JS207" s="930">
        <f t="shared" si="202"/>
        <v>0</v>
      </c>
      <c r="JT207" s="930">
        <f t="shared" si="202"/>
        <v>0</v>
      </c>
      <c r="JU207" s="930">
        <f t="shared" si="202"/>
        <v>0</v>
      </c>
      <c r="JV207" s="930">
        <f t="shared" si="202"/>
        <v>0</v>
      </c>
      <c r="JW207" s="930">
        <f t="shared" si="202"/>
        <v>0</v>
      </c>
      <c r="JX207" s="930">
        <f t="shared" si="202"/>
        <v>0</v>
      </c>
      <c r="JY207" s="930">
        <f t="shared" si="202"/>
        <v>0</v>
      </c>
      <c r="JZ207" s="930">
        <f t="shared" si="202"/>
        <v>0</v>
      </c>
      <c r="KA207" s="930">
        <f t="shared" si="202"/>
        <v>0</v>
      </c>
      <c r="KB207" s="930">
        <f t="shared" si="202"/>
        <v>0</v>
      </c>
      <c r="KC207" s="930">
        <f t="shared" si="202"/>
        <v>0</v>
      </c>
      <c r="KD207" s="930">
        <f t="shared" si="202"/>
        <v>0</v>
      </c>
      <c r="KE207" s="930">
        <f t="shared" si="202"/>
        <v>0</v>
      </c>
      <c r="KF207" s="930">
        <f t="shared" si="202"/>
        <v>0</v>
      </c>
      <c r="KG207" s="930">
        <f t="shared" si="202"/>
        <v>0</v>
      </c>
      <c r="KH207" s="930">
        <f t="shared" si="202"/>
        <v>0</v>
      </c>
      <c r="KI207" s="930">
        <f t="shared" si="202"/>
        <v>0</v>
      </c>
      <c r="KJ207" s="930">
        <f t="shared" si="202"/>
        <v>0</v>
      </c>
      <c r="KK207" s="930">
        <f t="shared" si="202"/>
        <v>0</v>
      </c>
      <c r="KL207" s="930">
        <f t="shared" si="202"/>
        <v>0</v>
      </c>
      <c r="KM207" s="930">
        <f t="shared" si="202"/>
        <v>0</v>
      </c>
      <c r="KN207" s="930">
        <f t="shared" si="202"/>
        <v>0</v>
      </c>
      <c r="KO207" s="930">
        <f t="shared" si="202"/>
        <v>0</v>
      </c>
      <c r="KP207" s="930">
        <f t="shared" si="202"/>
        <v>0</v>
      </c>
      <c r="KQ207" s="930">
        <f t="shared" si="202"/>
        <v>0</v>
      </c>
      <c r="KR207" s="930">
        <f t="shared" si="202"/>
        <v>0</v>
      </c>
      <c r="KS207" s="930">
        <f t="shared" si="202"/>
        <v>0</v>
      </c>
      <c r="KT207" s="930">
        <f t="shared" si="202"/>
        <v>0</v>
      </c>
      <c r="KU207" s="930">
        <f t="shared" si="202"/>
        <v>0</v>
      </c>
      <c r="KV207" s="930">
        <f t="shared" si="202"/>
        <v>0</v>
      </c>
      <c r="KW207" s="930">
        <f t="shared" si="202"/>
        <v>0</v>
      </c>
      <c r="KX207" s="930">
        <f t="shared" si="202"/>
        <v>0</v>
      </c>
      <c r="KY207" s="930">
        <f t="shared" si="202"/>
        <v>0</v>
      </c>
      <c r="KZ207" s="930">
        <f t="shared" si="202"/>
        <v>0</v>
      </c>
      <c r="LA207" s="930">
        <f t="shared" si="202"/>
        <v>0</v>
      </c>
      <c r="LB207" s="930">
        <f t="shared" si="202"/>
        <v>0</v>
      </c>
      <c r="LC207" s="930">
        <f t="shared" si="202"/>
        <v>0</v>
      </c>
      <c r="LD207" s="930">
        <f t="shared" si="202"/>
        <v>0</v>
      </c>
      <c r="LE207" s="930">
        <f t="shared" si="202"/>
        <v>0</v>
      </c>
      <c r="LF207" s="930">
        <f t="shared" si="202"/>
        <v>0</v>
      </c>
      <c r="LG207" s="930">
        <f t="shared" si="202"/>
        <v>0</v>
      </c>
      <c r="LH207" s="930">
        <f t="shared" si="202"/>
        <v>0</v>
      </c>
      <c r="LI207" s="930">
        <f t="shared" si="202"/>
        <v>0</v>
      </c>
      <c r="LJ207" s="930">
        <f t="shared" si="202"/>
        <v>0</v>
      </c>
      <c r="LK207" s="930">
        <f t="shared" si="202"/>
        <v>0</v>
      </c>
      <c r="LL207" s="930">
        <f t="shared" si="202"/>
        <v>0</v>
      </c>
      <c r="LM207" s="930">
        <f t="shared" si="202"/>
        <v>0</v>
      </c>
      <c r="LN207" s="930">
        <f t="shared" si="202"/>
        <v>0</v>
      </c>
      <c r="LO207" s="930">
        <f t="shared" si="202"/>
        <v>0</v>
      </c>
      <c r="LP207" s="930">
        <f t="shared" si="202"/>
        <v>0</v>
      </c>
      <c r="LQ207" s="930">
        <f t="shared" si="202"/>
        <v>0</v>
      </c>
      <c r="LR207" s="930">
        <f t="shared" si="202"/>
        <v>0</v>
      </c>
      <c r="LS207" s="930">
        <f t="shared" si="202"/>
        <v>0</v>
      </c>
      <c r="LT207" s="930">
        <f t="shared" ref="LT207:OE209" si="203">LT204</f>
        <v>0</v>
      </c>
      <c r="LU207" s="930">
        <f t="shared" si="203"/>
        <v>0</v>
      </c>
      <c r="LV207" s="930">
        <f t="shared" si="203"/>
        <v>0</v>
      </c>
      <c r="LW207" s="930">
        <f t="shared" si="203"/>
        <v>0</v>
      </c>
      <c r="LX207" s="930">
        <f t="shared" si="203"/>
        <v>0</v>
      </c>
      <c r="LY207" s="930">
        <f t="shared" si="203"/>
        <v>0</v>
      </c>
      <c r="LZ207" s="930">
        <f t="shared" si="203"/>
        <v>0</v>
      </c>
      <c r="MA207" s="930">
        <f t="shared" si="203"/>
        <v>0</v>
      </c>
      <c r="MB207" s="930">
        <f t="shared" si="203"/>
        <v>0</v>
      </c>
      <c r="MC207" s="930">
        <f t="shared" si="203"/>
        <v>0</v>
      </c>
      <c r="MD207" s="930">
        <f t="shared" si="203"/>
        <v>0</v>
      </c>
      <c r="ME207" s="930">
        <f t="shared" si="203"/>
        <v>0</v>
      </c>
      <c r="MF207" s="930">
        <f t="shared" si="203"/>
        <v>0</v>
      </c>
      <c r="MG207" s="930">
        <f t="shared" si="203"/>
        <v>0</v>
      </c>
      <c r="MH207" s="930">
        <f t="shared" si="203"/>
        <v>0</v>
      </c>
      <c r="MI207" s="930">
        <f t="shared" si="203"/>
        <v>0</v>
      </c>
      <c r="MJ207" s="930">
        <f t="shared" si="203"/>
        <v>0</v>
      </c>
      <c r="MK207" s="930">
        <f t="shared" si="203"/>
        <v>0</v>
      </c>
      <c r="ML207" s="930">
        <f t="shared" si="203"/>
        <v>0</v>
      </c>
      <c r="MM207" s="930">
        <f t="shared" si="203"/>
        <v>0</v>
      </c>
      <c r="MN207" s="930">
        <f t="shared" si="203"/>
        <v>0</v>
      </c>
      <c r="MO207" s="930">
        <f t="shared" si="203"/>
        <v>0</v>
      </c>
      <c r="MP207" s="930">
        <f t="shared" si="203"/>
        <v>0</v>
      </c>
      <c r="MQ207" s="930">
        <f t="shared" si="203"/>
        <v>0</v>
      </c>
      <c r="MR207" s="930">
        <f t="shared" si="203"/>
        <v>0</v>
      </c>
      <c r="MS207" s="930">
        <f t="shared" si="203"/>
        <v>0</v>
      </c>
      <c r="MT207" s="930">
        <f t="shared" si="203"/>
        <v>0</v>
      </c>
      <c r="MU207" s="930">
        <f t="shared" si="203"/>
        <v>0</v>
      </c>
      <c r="MV207" s="930">
        <f t="shared" si="203"/>
        <v>0</v>
      </c>
      <c r="MW207" s="930">
        <f t="shared" si="203"/>
        <v>0</v>
      </c>
      <c r="MX207" s="930">
        <f t="shared" si="203"/>
        <v>0</v>
      </c>
      <c r="MY207" s="930">
        <f t="shared" si="203"/>
        <v>0</v>
      </c>
      <c r="MZ207" s="930">
        <f t="shared" si="203"/>
        <v>0</v>
      </c>
      <c r="NA207" s="930">
        <f t="shared" si="203"/>
        <v>0</v>
      </c>
      <c r="NB207" s="930">
        <f t="shared" si="203"/>
        <v>0</v>
      </c>
      <c r="NC207" s="930">
        <f t="shared" si="203"/>
        <v>0</v>
      </c>
      <c r="ND207" s="930">
        <f t="shared" si="203"/>
        <v>0</v>
      </c>
      <c r="NE207" s="930">
        <f t="shared" si="203"/>
        <v>0</v>
      </c>
      <c r="NF207" s="930">
        <f t="shared" si="203"/>
        <v>0</v>
      </c>
      <c r="NG207" s="930">
        <f t="shared" si="203"/>
        <v>0</v>
      </c>
      <c r="NH207" s="930">
        <f t="shared" si="203"/>
        <v>0</v>
      </c>
      <c r="NI207" s="930">
        <f t="shared" si="203"/>
        <v>0</v>
      </c>
      <c r="NJ207" s="930">
        <f t="shared" si="203"/>
        <v>0</v>
      </c>
      <c r="NK207" s="930">
        <f t="shared" si="203"/>
        <v>0</v>
      </c>
      <c r="NL207" s="930">
        <f t="shared" si="203"/>
        <v>0</v>
      </c>
      <c r="NM207" s="930">
        <f t="shared" si="203"/>
        <v>0</v>
      </c>
      <c r="NN207" s="930">
        <f t="shared" si="203"/>
        <v>0</v>
      </c>
      <c r="NO207" s="930">
        <f t="shared" si="203"/>
        <v>0</v>
      </c>
      <c r="NP207" s="930">
        <f t="shared" si="203"/>
        <v>0</v>
      </c>
      <c r="NQ207" s="930">
        <f t="shared" si="203"/>
        <v>0</v>
      </c>
      <c r="NR207" s="930">
        <f t="shared" si="203"/>
        <v>0</v>
      </c>
      <c r="NS207" s="930">
        <f t="shared" si="203"/>
        <v>0</v>
      </c>
      <c r="NT207" s="930">
        <f t="shared" si="203"/>
        <v>0</v>
      </c>
      <c r="NU207" s="930">
        <f t="shared" si="203"/>
        <v>0</v>
      </c>
      <c r="NV207" s="930">
        <f t="shared" si="203"/>
        <v>0</v>
      </c>
      <c r="NW207" s="930">
        <f t="shared" si="203"/>
        <v>0</v>
      </c>
      <c r="NX207" s="930">
        <f t="shared" si="203"/>
        <v>0</v>
      </c>
      <c r="NY207" s="930">
        <f t="shared" si="203"/>
        <v>0</v>
      </c>
      <c r="NZ207" s="930">
        <f t="shared" si="203"/>
        <v>0</v>
      </c>
      <c r="OA207" s="930">
        <f t="shared" si="203"/>
        <v>0</v>
      </c>
      <c r="OB207" s="930">
        <f t="shared" si="203"/>
        <v>0</v>
      </c>
      <c r="OC207" s="930">
        <f t="shared" si="203"/>
        <v>0</v>
      </c>
      <c r="OD207" s="930">
        <f t="shared" si="203"/>
        <v>0</v>
      </c>
      <c r="OE207" s="930">
        <f t="shared" si="203"/>
        <v>0</v>
      </c>
      <c r="OF207" s="930">
        <f t="shared" ref="OF207:QQ209" si="204">OF204</f>
        <v>0</v>
      </c>
      <c r="OG207" s="930">
        <f t="shared" si="204"/>
        <v>0</v>
      </c>
      <c r="OH207" s="930">
        <f t="shared" si="204"/>
        <v>0</v>
      </c>
      <c r="OI207" s="930">
        <f t="shared" si="204"/>
        <v>0</v>
      </c>
      <c r="OJ207" s="930">
        <f t="shared" si="204"/>
        <v>0</v>
      </c>
      <c r="OK207" s="930">
        <f t="shared" si="204"/>
        <v>0</v>
      </c>
      <c r="OL207" s="930">
        <f t="shared" si="204"/>
        <v>0</v>
      </c>
      <c r="OM207" s="930">
        <f t="shared" si="204"/>
        <v>0</v>
      </c>
      <c r="ON207" s="930">
        <f t="shared" si="204"/>
        <v>0</v>
      </c>
      <c r="OO207" s="930">
        <f t="shared" si="204"/>
        <v>0</v>
      </c>
      <c r="OP207" s="930">
        <f t="shared" si="204"/>
        <v>0</v>
      </c>
      <c r="OQ207" s="930">
        <f t="shared" si="204"/>
        <v>0</v>
      </c>
      <c r="OR207" s="930">
        <f t="shared" si="204"/>
        <v>0</v>
      </c>
      <c r="OS207" s="930">
        <f t="shared" si="204"/>
        <v>0</v>
      </c>
      <c r="OT207" s="930">
        <f t="shared" si="204"/>
        <v>0</v>
      </c>
      <c r="OU207" s="930">
        <f t="shared" si="204"/>
        <v>0</v>
      </c>
      <c r="OV207" s="930">
        <f t="shared" si="204"/>
        <v>0</v>
      </c>
      <c r="OW207" s="930">
        <f t="shared" si="204"/>
        <v>0</v>
      </c>
      <c r="OX207" s="930">
        <f t="shared" si="204"/>
        <v>0</v>
      </c>
      <c r="OY207" s="930">
        <f t="shared" si="204"/>
        <v>0</v>
      </c>
      <c r="OZ207" s="930">
        <f t="shared" si="204"/>
        <v>0</v>
      </c>
      <c r="PA207" s="930">
        <f t="shared" si="204"/>
        <v>0</v>
      </c>
      <c r="PB207" s="930">
        <f t="shared" si="204"/>
        <v>0</v>
      </c>
      <c r="PC207" s="930">
        <f t="shared" si="204"/>
        <v>0</v>
      </c>
      <c r="PD207" s="930">
        <f t="shared" si="204"/>
        <v>0</v>
      </c>
      <c r="PE207" s="930">
        <f t="shared" si="204"/>
        <v>0</v>
      </c>
      <c r="PF207" s="930">
        <f t="shared" si="204"/>
        <v>0</v>
      </c>
      <c r="PG207" s="930">
        <f t="shared" si="204"/>
        <v>0</v>
      </c>
      <c r="PH207" s="930">
        <f t="shared" si="204"/>
        <v>0</v>
      </c>
      <c r="PI207" s="930">
        <f t="shared" si="204"/>
        <v>0</v>
      </c>
      <c r="PJ207" s="930">
        <f t="shared" si="204"/>
        <v>0</v>
      </c>
      <c r="PK207" s="930">
        <f t="shared" si="204"/>
        <v>0</v>
      </c>
      <c r="PL207" s="930">
        <f t="shared" si="204"/>
        <v>0</v>
      </c>
      <c r="PM207" s="930">
        <f t="shared" si="204"/>
        <v>0</v>
      </c>
      <c r="PN207" s="930">
        <f t="shared" si="204"/>
        <v>0</v>
      </c>
      <c r="PO207" s="930">
        <f t="shared" si="204"/>
        <v>0</v>
      </c>
      <c r="PP207" s="930">
        <f t="shared" si="204"/>
        <v>0</v>
      </c>
      <c r="PQ207" s="930">
        <f t="shared" si="204"/>
        <v>0</v>
      </c>
      <c r="PR207" s="930">
        <f t="shared" si="204"/>
        <v>0</v>
      </c>
      <c r="PS207" s="930">
        <f t="shared" si="204"/>
        <v>0</v>
      </c>
      <c r="PT207" s="930">
        <f t="shared" si="204"/>
        <v>0</v>
      </c>
      <c r="PU207" s="930">
        <f t="shared" si="204"/>
        <v>0</v>
      </c>
      <c r="PV207" s="930">
        <f t="shared" si="204"/>
        <v>0</v>
      </c>
      <c r="PW207" s="930">
        <f t="shared" si="204"/>
        <v>0</v>
      </c>
      <c r="PX207" s="930">
        <f t="shared" si="204"/>
        <v>0</v>
      </c>
      <c r="PY207" s="930">
        <f t="shared" si="204"/>
        <v>0</v>
      </c>
      <c r="PZ207" s="930">
        <f t="shared" si="204"/>
        <v>0</v>
      </c>
      <c r="QA207" s="930">
        <f t="shared" si="204"/>
        <v>0</v>
      </c>
      <c r="QB207" s="930">
        <f t="shared" si="204"/>
        <v>0</v>
      </c>
      <c r="QC207" s="930">
        <f t="shared" si="204"/>
        <v>0</v>
      </c>
      <c r="QD207" s="930">
        <f t="shared" si="204"/>
        <v>0</v>
      </c>
      <c r="QE207" s="930">
        <f t="shared" si="204"/>
        <v>0</v>
      </c>
      <c r="QF207" s="930">
        <f t="shared" si="204"/>
        <v>0</v>
      </c>
      <c r="QG207" s="930">
        <f t="shared" si="204"/>
        <v>0</v>
      </c>
      <c r="QH207" s="930">
        <f t="shared" si="204"/>
        <v>0</v>
      </c>
      <c r="QI207" s="930">
        <f t="shared" si="204"/>
        <v>0</v>
      </c>
      <c r="QJ207" s="930">
        <f t="shared" si="204"/>
        <v>0</v>
      </c>
      <c r="QK207" s="930">
        <f t="shared" si="204"/>
        <v>0</v>
      </c>
      <c r="QL207" s="930">
        <f t="shared" si="204"/>
        <v>0</v>
      </c>
      <c r="QM207" s="930">
        <f t="shared" si="204"/>
        <v>0</v>
      </c>
      <c r="QN207" s="930">
        <f t="shared" si="204"/>
        <v>0</v>
      </c>
      <c r="QO207" s="930">
        <f t="shared" si="204"/>
        <v>0</v>
      </c>
      <c r="QP207" s="930">
        <f t="shared" si="204"/>
        <v>0</v>
      </c>
      <c r="QQ207" s="930">
        <f t="shared" si="204"/>
        <v>0</v>
      </c>
      <c r="QR207" s="930">
        <f t="shared" ref="QR207:SI209" si="205">QR204</f>
        <v>0</v>
      </c>
      <c r="QS207" s="930">
        <f t="shared" si="205"/>
        <v>0</v>
      </c>
      <c r="QT207" s="930">
        <f t="shared" si="205"/>
        <v>0</v>
      </c>
      <c r="QU207" s="930">
        <f t="shared" si="205"/>
        <v>0</v>
      </c>
      <c r="QV207" s="930">
        <f t="shared" si="205"/>
        <v>0</v>
      </c>
      <c r="QW207" s="930">
        <f t="shared" si="205"/>
        <v>0</v>
      </c>
      <c r="QX207" s="930">
        <f t="shared" si="205"/>
        <v>0</v>
      </c>
      <c r="QY207" s="930">
        <f t="shared" si="205"/>
        <v>0</v>
      </c>
      <c r="QZ207" s="930">
        <f t="shared" si="205"/>
        <v>0</v>
      </c>
      <c r="RA207" s="930">
        <f t="shared" si="205"/>
        <v>0</v>
      </c>
      <c r="RB207" s="930">
        <f t="shared" si="205"/>
        <v>0</v>
      </c>
      <c r="RC207" s="930">
        <f t="shared" si="205"/>
        <v>0</v>
      </c>
      <c r="RD207" s="930">
        <f t="shared" si="205"/>
        <v>0</v>
      </c>
      <c r="RE207" s="930">
        <f t="shared" si="205"/>
        <v>0</v>
      </c>
      <c r="RF207" s="930">
        <f t="shared" si="205"/>
        <v>0</v>
      </c>
      <c r="RG207" s="930">
        <f t="shared" si="205"/>
        <v>0</v>
      </c>
      <c r="RH207" s="930">
        <f t="shared" si="205"/>
        <v>0</v>
      </c>
      <c r="RI207" s="930">
        <f t="shared" si="205"/>
        <v>0</v>
      </c>
      <c r="RJ207" s="930">
        <f t="shared" si="205"/>
        <v>0</v>
      </c>
      <c r="RK207" s="930">
        <f t="shared" si="205"/>
        <v>0</v>
      </c>
      <c r="RL207" s="930">
        <f t="shared" si="205"/>
        <v>0</v>
      </c>
      <c r="RM207" s="930">
        <f t="shared" si="205"/>
        <v>0</v>
      </c>
      <c r="RN207" s="930">
        <f t="shared" si="205"/>
        <v>0</v>
      </c>
      <c r="RO207" s="930">
        <f t="shared" si="205"/>
        <v>0</v>
      </c>
      <c r="RP207" s="930">
        <f t="shared" si="205"/>
        <v>0</v>
      </c>
      <c r="RQ207" s="930">
        <f t="shared" si="205"/>
        <v>0</v>
      </c>
      <c r="RR207" s="930">
        <f t="shared" si="205"/>
        <v>0</v>
      </c>
      <c r="RS207" s="930">
        <f t="shared" si="205"/>
        <v>0</v>
      </c>
      <c r="RT207" s="930">
        <f t="shared" si="205"/>
        <v>0</v>
      </c>
      <c r="RU207" s="930">
        <f t="shared" si="205"/>
        <v>0</v>
      </c>
      <c r="RV207" s="930">
        <f t="shared" si="205"/>
        <v>0</v>
      </c>
      <c r="RW207" s="930">
        <f t="shared" si="205"/>
        <v>0</v>
      </c>
      <c r="RX207" s="930">
        <f t="shared" si="205"/>
        <v>0</v>
      </c>
      <c r="RY207" s="930">
        <f t="shared" si="205"/>
        <v>0</v>
      </c>
      <c r="RZ207" s="930">
        <f t="shared" si="205"/>
        <v>0</v>
      </c>
      <c r="SA207" s="930">
        <f t="shared" si="205"/>
        <v>0</v>
      </c>
      <c r="SB207" s="930">
        <f t="shared" si="205"/>
        <v>0</v>
      </c>
      <c r="SC207" s="930">
        <f t="shared" si="205"/>
        <v>0</v>
      </c>
      <c r="SD207" s="930">
        <f t="shared" si="205"/>
        <v>0</v>
      </c>
      <c r="SE207" s="930">
        <f t="shared" si="205"/>
        <v>0</v>
      </c>
      <c r="SF207" s="930">
        <f t="shared" si="205"/>
        <v>0</v>
      </c>
      <c r="SG207" s="930">
        <f t="shared" si="205"/>
        <v>0</v>
      </c>
      <c r="SH207" s="930">
        <f t="shared" si="205"/>
        <v>0</v>
      </c>
      <c r="SI207" s="930">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920</v>
      </c>
      <c r="J208" s="570"/>
      <c r="K208" s="930">
        <f t="shared" ref="K208:Z209" si="206">K205</f>
        <v>0</v>
      </c>
      <c r="L208" s="930">
        <f t="shared" si="206"/>
        <v>0</v>
      </c>
      <c r="M208" s="930">
        <f t="shared" si="206"/>
        <v>0</v>
      </c>
      <c r="N208" s="930">
        <f t="shared" si="206"/>
        <v>0</v>
      </c>
      <c r="O208" s="930">
        <f t="shared" si="206"/>
        <v>0</v>
      </c>
      <c r="P208" s="930">
        <f t="shared" si="206"/>
        <v>0</v>
      </c>
      <c r="Q208" s="930">
        <f t="shared" si="206"/>
        <v>0</v>
      </c>
      <c r="R208" s="930">
        <f t="shared" si="206"/>
        <v>0</v>
      </c>
      <c r="S208" s="930">
        <f t="shared" si="206"/>
        <v>0</v>
      </c>
      <c r="T208" s="930">
        <f t="shared" si="206"/>
        <v>0</v>
      </c>
      <c r="U208" s="930">
        <f t="shared" si="206"/>
        <v>0</v>
      </c>
      <c r="V208" s="930">
        <f t="shared" si="206"/>
        <v>0</v>
      </c>
      <c r="W208" s="930">
        <f t="shared" si="206"/>
        <v>0</v>
      </c>
      <c r="X208" s="930">
        <f t="shared" si="206"/>
        <v>0</v>
      </c>
      <c r="Y208" s="930">
        <f t="shared" si="206"/>
        <v>0</v>
      </c>
      <c r="Z208" s="930">
        <f t="shared" si="206"/>
        <v>0</v>
      </c>
      <c r="AA208" s="930">
        <f t="shared" si="198"/>
        <v>0</v>
      </c>
      <c r="AB208" s="930">
        <f t="shared" si="198"/>
        <v>0</v>
      </c>
      <c r="AC208" s="930">
        <f t="shared" si="198"/>
        <v>0</v>
      </c>
      <c r="AD208" s="930">
        <f t="shared" si="198"/>
        <v>0</v>
      </c>
      <c r="AE208" s="930">
        <f t="shared" si="198"/>
        <v>0</v>
      </c>
      <c r="AF208" s="930">
        <f t="shared" si="198"/>
        <v>0</v>
      </c>
      <c r="AG208" s="930">
        <f t="shared" si="198"/>
        <v>0</v>
      </c>
      <c r="AH208" s="930">
        <f t="shared" si="198"/>
        <v>0</v>
      </c>
      <c r="AI208" s="930">
        <f t="shared" si="198"/>
        <v>0</v>
      </c>
      <c r="AJ208" s="930">
        <f t="shared" si="198"/>
        <v>0</v>
      </c>
      <c r="AK208" s="930">
        <f t="shared" si="198"/>
        <v>0</v>
      </c>
      <c r="AL208" s="930">
        <f t="shared" si="198"/>
        <v>0</v>
      </c>
      <c r="AM208" s="930">
        <f t="shared" si="198"/>
        <v>0</v>
      </c>
      <c r="AN208" s="930">
        <f t="shared" si="198"/>
        <v>0</v>
      </c>
      <c r="AO208" s="930">
        <f t="shared" si="198"/>
        <v>0</v>
      </c>
      <c r="AP208" s="930">
        <f t="shared" si="198"/>
        <v>0</v>
      </c>
      <c r="AQ208" s="930">
        <f t="shared" si="198"/>
        <v>0</v>
      </c>
      <c r="AR208" s="930">
        <f t="shared" si="198"/>
        <v>0</v>
      </c>
      <c r="AS208" s="930">
        <f t="shared" si="198"/>
        <v>0</v>
      </c>
      <c r="AT208" s="930">
        <f t="shared" si="198"/>
        <v>0</v>
      </c>
      <c r="AU208" s="930">
        <f t="shared" si="198"/>
        <v>0</v>
      </c>
      <c r="AV208" s="930">
        <f t="shared" si="198"/>
        <v>0</v>
      </c>
      <c r="AW208" s="930">
        <f t="shared" si="198"/>
        <v>0</v>
      </c>
      <c r="AX208" s="930">
        <f t="shared" si="198"/>
        <v>0</v>
      </c>
      <c r="AY208" s="930">
        <f t="shared" si="198"/>
        <v>0</v>
      </c>
      <c r="AZ208" s="930">
        <f t="shared" si="198"/>
        <v>0</v>
      </c>
      <c r="BA208" s="930">
        <f t="shared" si="198"/>
        <v>0</v>
      </c>
      <c r="BB208" s="930">
        <f t="shared" si="198"/>
        <v>0</v>
      </c>
      <c r="BC208" s="930">
        <f t="shared" si="198"/>
        <v>0</v>
      </c>
      <c r="BD208" s="930">
        <f t="shared" si="198"/>
        <v>0</v>
      </c>
      <c r="BE208" s="930">
        <f t="shared" si="198"/>
        <v>0</v>
      </c>
      <c r="BF208" s="930">
        <f t="shared" si="198"/>
        <v>0</v>
      </c>
      <c r="BG208" s="930">
        <f t="shared" si="198"/>
        <v>0</v>
      </c>
      <c r="BH208" s="930">
        <f t="shared" si="198"/>
        <v>0</v>
      </c>
      <c r="BI208" s="930">
        <f t="shared" si="198"/>
        <v>0</v>
      </c>
      <c r="BJ208" s="930">
        <f t="shared" si="198"/>
        <v>0</v>
      </c>
      <c r="BK208" s="930">
        <f t="shared" si="198"/>
        <v>0</v>
      </c>
      <c r="BL208" s="930">
        <f t="shared" si="198"/>
        <v>0</v>
      </c>
      <c r="BM208" s="930">
        <f t="shared" si="198"/>
        <v>0</v>
      </c>
      <c r="BN208" s="930">
        <f t="shared" si="198"/>
        <v>0</v>
      </c>
      <c r="BO208" s="930">
        <f t="shared" si="198"/>
        <v>0</v>
      </c>
      <c r="BP208" s="930">
        <f t="shared" si="198"/>
        <v>0</v>
      </c>
      <c r="BQ208" s="930">
        <f t="shared" si="198"/>
        <v>0</v>
      </c>
      <c r="BR208" s="930">
        <f t="shared" si="198"/>
        <v>0</v>
      </c>
      <c r="BS208" s="930">
        <f t="shared" si="198"/>
        <v>0</v>
      </c>
      <c r="BT208" s="930">
        <f t="shared" si="198"/>
        <v>0</v>
      </c>
      <c r="BU208" s="930">
        <f t="shared" si="198"/>
        <v>0</v>
      </c>
      <c r="BV208" s="930">
        <f t="shared" si="198"/>
        <v>0</v>
      </c>
      <c r="BW208" s="930">
        <f t="shared" si="198"/>
        <v>0</v>
      </c>
      <c r="BX208" s="930">
        <f t="shared" si="199"/>
        <v>0</v>
      </c>
      <c r="BY208" s="930">
        <f t="shared" si="199"/>
        <v>0</v>
      </c>
      <c r="BZ208" s="930">
        <f t="shared" si="199"/>
        <v>0</v>
      </c>
      <c r="CA208" s="930">
        <f t="shared" si="199"/>
        <v>0</v>
      </c>
      <c r="CB208" s="930">
        <f t="shared" si="199"/>
        <v>0</v>
      </c>
      <c r="CC208" s="930">
        <f t="shared" si="199"/>
        <v>0</v>
      </c>
      <c r="CD208" s="930">
        <f t="shared" si="199"/>
        <v>0</v>
      </c>
      <c r="CE208" s="930">
        <f t="shared" si="199"/>
        <v>0</v>
      </c>
      <c r="CF208" s="930">
        <f t="shared" si="199"/>
        <v>0</v>
      </c>
      <c r="CG208" s="930">
        <f t="shared" si="199"/>
        <v>0</v>
      </c>
      <c r="CH208" s="930">
        <f t="shared" si="199"/>
        <v>0</v>
      </c>
      <c r="CI208" s="930">
        <f t="shared" si="199"/>
        <v>0</v>
      </c>
      <c r="CJ208" s="930">
        <f t="shared" si="199"/>
        <v>0</v>
      </c>
      <c r="CK208" s="930">
        <f t="shared" si="199"/>
        <v>0</v>
      </c>
      <c r="CL208" s="930">
        <f t="shared" si="199"/>
        <v>0</v>
      </c>
      <c r="CM208" s="930">
        <f t="shared" si="199"/>
        <v>0</v>
      </c>
      <c r="CN208" s="930">
        <f t="shared" si="199"/>
        <v>0</v>
      </c>
      <c r="CO208" s="930">
        <f t="shared" si="199"/>
        <v>0</v>
      </c>
      <c r="CP208" s="930">
        <f t="shared" si="199"/>
        <v>0</v>
      </c>
      <c r="CQ208" s="930">
        <f t="shared" si="199"/>
        <v>0</v>
      </c>
      <c r="CR208" s="930">
        <f t="shared" si="199"/>
        <v>0</v>
      </c>
      <c r="CS208" s="930">
        <f t="shared" si="199"/>
        <v>0</v>
      </c>
      <c r="CT208" s="930">
        <f t="shared" si="199"/>
        <v>0</v>
      </c>
      <c r="CU208" s="930">
        <f t="shared" si="199"/>
        <v>0</v>
      </c>
      <c r="CV208" s="930">
        <f t="shared" si="199"/>
        <v>0</v>
      </c>
      <c r="CW208" s="930">
        <f t="shared" si="199"/>
        <v>0</v>
      </c>
      <c r="CX208" s="930">
        <f t="shared" si="199"/>
        <v>0</v>
      </c>
      <c r="CY208" s="930">
        <f t="shared" si="199"/>
        <v>0</v>
      </c>
      <c r="CZ208" s="930">
        <f t="shared" si="199"/>
        <v>0</v>
      </c>
      <c r="DA208" s="930">
        <f t="shared" si="199"/>
        <v>0</v>
      </c>
      <c r="DB208" s="930">
        <f t="shared" si="199"/>
        <v>0</v>
      </c>
      <c r="DC208" s="930">
        <f t="shared" si="199"/>
        <v>0</v>
      </c>
      <c r="DD208" s="930">
        <f t="shared" si="199"/>
        <v>0</v>
      </c>
      <c r="DE208" s="930">
        <f t="shared" si="199"/>
        <v>0</v>
      </c>
      <c r="DF208" s="930">
        <f t="shared" si="199"/>
        <v>0</v>
      </c>
      <c r="DG208" s="930">
        <f t="shared" si="199"/>
        <v>0</v>
      </c>
      <c r="DH208" s="930">
        <f t="shared" si="199"/>
        <v>0</v>
      </c>
      <c r="DI208" s="930">
        <f t="shared" si="199"/>
        <v>0</v>
      </c>
      <c r="DJ208" s="930">
        <f t="shared" si="199"/>
        <v>0</v>
      </c>
      <c r="DK208" s="930">
        <f t="shared" si="199"/>
        <v>0</v>
      </c>
      <c r="DL208" s="930">
        <f t="shared" si="199"/>
        <v>0</v>
      </c>
      <c r="DM208" s="930">
        <f t="shared" si="199"/>
        <v>0</v>
      </c>
      <c r="DN208" s="930">
        <f t="shared" si="199"/>
        <v>0</v>
      </c>
      <c r="DO208" s="930">
        <f t="shared" si="199"/>
        <v>0</v>
      </c>
      <c r="DP208" s="930">
        <f t="shared" si="199"/>
        <v>0</v>
      </c>
      <c r="DQ208" s="930">
        <f t="shared" si="199"/>
        <v>0</v>
      </c>
      <c r="DR208" s="930">
        <f t="shared" si="199"/>
        <v>0</v>
      </c>
      <c r="DS208" s="930">
        <f t="shared" si="199"/>
        <v>0</v>
      </c>
      <c r="DT208" s="930">
        <f t="shared" si="199"/>
        <v>0</v>
      </c>
      <c r="DU208" s="930">
        <f t="shared" si="199"/>
        <v>0</v>
      </c>
      <c r="DV208" s="930">
        <f t="shared" si="199"/>
        <v>0</v>
      </c>
      <c r="DW208" s="930">
        <f t="shared" si="199"/>
        <v>0</v>
      </c>
      <c r="DX208" s="930">
        <f t="shared" si="199"/>
        <v>0</v>
      </c>
      <c r="DY208" s="930">
        <f t="shared" si="199"/>
        <v>0</v>
      </c>
      <c r="DZ208" s="930">
        <f t="shared" si="199"/>
        <v>0</v>
      </c>
      <c r="EA208" s="930">
        <f t="shared" si="199"/>
        <v>0</v>
      </c>
      <c r="EB208" s="930">
        <f t="shared" si="199"/>
        <v>0</v>
      </c>
      <c r="EC208" s="930">
        <f t="shared" si="199"/>
        <v>0</v>
      </c>
      <c r="ED208" s="930">
        <f t="shared" si="199"/>
        <v>0</v>
      </c>
      <c r="EE208" s="930">
        <f t="shared" si="199"/>
        <v>0</v>
      </c>
      <c r="EF208" s="930">
        <f t="shared" si="199"/>
        <v>0</v>
      </c>
      <c r="EG208" s="930">
        <f t="shared" si="199"/>
        <v>0</v>
      </c>
      <c r="EH208" s="930">
        <f t="shared" si="199"/>
        <v>0</v>
      </c>
      <c r="EI208" s="930">
        <f t="shared" si="199"/>
        <v>0</v>
      </c>
      <c r="EJ208" s="930">
        <f t="shared" si="200"/>
        <v>0</v>
      </c>
      <c r="EK208" s="930">
        <f t="shared" si="200"/>
        <v>0</v>
      </c>
      <c r="EL208" s="930">
        <f t="shared" si="200"/>
        <v>0</v>
      </c>
      <c r="EM208" s="930">
        <f t="shared" si="200"/>
        <v>0</v>
      </c>
      <c r="EN208" s="930">
        <f t="shared" si="200"/>
        <v>0</v>
      </c>
      <c r="EO208" s="930">
        <f t="shared" si="200"/>
        <v>0</v>
      </c>
      <c r="EP208" s="930">
        <f t="shared" si="200"/>
        <v>0</v>
      </c>
      <c r="EQ208" s="930">
        <f t="shared" si="200"/>
        <v>0</v>
      </c>
      <c r="ER208" s="930">
        <f t="shared" si="200"/>
        <v>0</v>
      </c>
      <c r="ES208" s="930">
        <f t="shared" si="200"/>
        <v>0</v>
      </c>
      <c r="ET208" s="930">
        <f t="shared" si="200"/>
        <v>0</v>
      </c>
      <c r="EU208" s="930">
        <f t="shared" si="200"/>
        <v>0</v>
      </c>
      <c r="EV208" s="930">
        <f t="shared" si="200"/>
        <v>0</v>
      </c>
      <c r="EW208" s="930">
        <f t="shared" si="200"/>
        <v>0</v>
      </c>
      <c r="EX208" s="930">
        <f t="shared" si="200"/>
        <v>0</v>
      </c>
      <c r="EY208" s="930">
        <f t="shared" si="200"/>
        <v>0</v>
      </c>
      <c r="EZ208" s="930">
        <f t="shared" si="200"/>
        <v>0</v>
      </c>
      <c r="FA208" s="930">
        <f t="shared" si="200"/>
        <v>0</v>
      </c>
      <c r="FB208" s="930">
        <f t="shared" si="200"/>
        <v>0</v>
      </c>
      <c r="FC208" s="930">
        <f t="shared" si="200"/>
        <v>0</v>
      </c>
      <c r="FD208" s="930">
        <f t="shared" si="200"/>
        <v>0</v>
      </c>
      <c r="FE208" s="930">
        <f t="shared" si="200"/>
        <v>0</v>
      </c>
      <c r="FF208" s="930">
        <f t="shared" si="200"/>
        <v>0</v>
      </c>
      <c r="FG208" s="930">
        <f t="shared" si="200"/>
        <v>0</v>
      </c>
      <c r="FH208" s="930">
        <f t="shared" si="200"/>
        <v>0</v>
      </c>
      <c r="FI208" s="930">
        <f t="shared" si="200"/>
        <v>0</v>
      </c>
      <c r="FJ208" s="930">
        <f t="shared" si="200"/>
        <v>0</v>
      </c>
      <c r="FK208" s="930">
        <f t="shared" si="200"/>
        <v>0</v>
      </c>
      <c r="FL208" s="930">
        <f t="shared" si="200"/>
        <v>0</v>
      </c>
      <c r="FM208" s="930">
        <f t="shared" si="200"/>
        <v>0</v>
      </c>
      <c r="FN208" s="930">
        <f t="shared" si="200"/>
        <v>0</v>
      </c>
      <c r="FO208" s="930">
        <f t="shared" si="200"/>
        <v>0</v>
      </c>
      <c r="FP208" s="930">
        <f t="shared" si="200"/>
        <v>0</v>
      </c>
      <c r="FQ208" s="930">
        <f t="shared" si="200"/>
        <v>0</v>
      </c>
      <c r="FR208" s="930">
        <f t="shared" si="200"/>
        <v>0</v>
      </c>
      <c r="FS208" s="930">
        <f t="shared" si="200"/>
        <v>0</v>
      </c>
      <c r="FT208" s="930">
        <f t="shared" si="200"/>
        <v>0</v>
      </c>
      <c r="FU208" s="930">
        <f t="shared" si="200"/>
        <v>0</v>
      </c>
      <c r="FV208" s="930">
        <f t="shared" si="200"/>
        <v>0</v>
      </c>
      <c r="FW208" s="930">
        <f t="shared" si="200"/>
        <v>0</v>
      </c>
      <c r="FX208" s="930">
        <f t="shared" si="200"/>
        <v>0</v>
      </c>
      <c r="FY208" s="930">
        <f t="shared" si="200"/>
        <v>0</v>
      </c>
      <c r="FZ208" s="930">
        <f t="shared" si="200"/>
        <v>0</v>
      </c>
      <c r="GA208" s="930">
        <f t="shared" si="200"/>
        <v>0</v>
      </c>
      <c r="GB208" s="930">
        <f t="shared" si="200"/>
        <v>0</v>
      </c>
      <c r="GC208" s="930">
        <f t="shared" si="200"/>
        <v>0</v>
      </c>
      <c r="GD208" s="930">
        <f t="shared" si="200"/>
        <v>0</v>
      </c>
      <c r="GE208" s="930">
        <f t="shared" si="200"/>
        <v>0</v>
      </c>
      <c r="GF208" s="930">
        <f t="shared" si="200"/>
        <v>0</v>
      </c>
      <c r="GG208" s="930">
        <f t="shared" si="200"/>
        <v>0</v>
      </c>
      <c r="GH208" s="930">
        <f t="shared" si="200"/>
        <v>0</v>
      </c>
      <c r="GI208" s="930">
        <f t="shared" si="200"/>
        <v>0</v>
      </c>
      <c r="GJ208" s="930">
        <f t="shared" si="200"/>
        <v>0</v>
      </c>
      <c r="GK208" s="930">
        <f t="shared" si="200"/>
        <v>0</v>
      </c>
      <c r="GL208" s="930">
        <f t="shared" si="200"/>
        <v>0</v>
      </c>
      <c r="GM208" s="930">
        <f t="shared" si="200"/>
        <v>0</v>
      </c>
      <c r="GN208" s="930">
        <f t="shared" si="200"/>
        <v>0</v>
      </c>
      <c r="GO208" s="930">
        <f t="shared" si="200"/>
        <v>0</v>
      </c>
      <c r="GP208" s="930">
        <f t="shared" si="200"/>
        <v>0</v>
      </c>
      <c r="GQ208" s="930">
        <f t="shared" si="200"/>
        <v>0</v>
      </c>
      <c r="GR208" s="930">
        <f t="shared" si="200"/>
        <v>0</v>
      </c>
      <c r="GS208" s="930">
        <f t="shared" si="200"/>
        <v>0</v>
      </c>
      <c r="GT208" s="930">
        <f t="shared" si="200"/>
        <v>0</v>
      </c>
      <c r="GU208" s="930">
        <f t="shared" si="200"/>
        <v>0</v>
      </c>
      <c r="GV208" s="930">
        <f t="shared" si="201"/>
        <v>0</v>
      </c>
      <c r="GW208" s="930">
        <f t="shared" si="201"/>
        <v>0</v>
      </c>
      <c r="GX208" s="930">
        <f t="shared" si="201"/>
        <v>0</v>
      </c>
      <c r="GY208" s="930">
        <f t="shared" si="201"/>
        <v>0</v>
      </c>
      <c r="GZ208" s="930">
        <f t="shared" si="201"/>
        <v>0</v>
      </c>
      <c r="HA208" s="930">
        <f t="shared" si="201"/>
        <v>0</v>
      </c>
      <c r="HB208" s="930">
        <f t="shared" si="201"/>
        <v>0</v>
      </c>
      <c r="HC208" s="930">
        <f t="shared" si="201"/>
        <v>0</v>
      </c>
      <c r="HD208" s="930">
        <f t="shared" si="201"/>
        <v>0</v>
      </c>
      <c r="HE208" s="930">
        <f t="shared" si="201"/>
        <v>0</v>
      </c>
      <c r="HF208" s="930">
        <f t="shared" si="201"/>
        <v>0</v>
      </c>
      <c r="HG208" s="930">
        <f t="shared" si="201"/>
        <v>0</v>
      </c>
      <c r="HH208" s="930">
        <f t="shared" si="201"/>
        <v>0</v>
      </c>
      <c r="HI208" s="930">
        <f t="shared" si="201"/>
        <v>0</v>
      </c>
      <c r="HJ208" s="930">
        <f t="shared" si="201"/>
        <v>0</v>
      </c>
      <c r="HK208" s="930">
        <f t="shared" si="201"/>
        <v>0</v>
      </c>
      <c r="HL208" s="930">
        <f t="shared" si="201"/>
        <v>0</v>
      </c>
      <c r="HM208" s="930">
        <f t="shared" si="201"/>
        <v>0</v>
      </c>
      <c r="HN208" s="930">
        <f t="shared" si="201"/>
        <v>0</v>
      </c>
      <c r="HO208" s="930">
        <f t="shared" si="201"/>
        <v>0</v>
      </c>
      <c r="HP208" s="930">
        <f t="shared" si="201"/>
        <v>0</v>
      </c>
      <c r="HQ208" s="930">
        <f t="shared" si="201"/>
        <v>0</v>
      </c>
      <c r="HR208" s="930">
        <f t="shared" si="201"/>
        <v>0</v>
      </c>
      <c r="HS208" s="930">
        <f t="shared" si="201"/>
        <v>0</v>
      </c>
      <c r="HT208" s="930">
        <f t="shared" si="201"/>
        <v>0</v>
      </c>
      <c r="HU208" s="930">
        <f t="shared" si="201"/>
        <v>0</v>
      </c>
      <c r="HV208" s="930">
        <f t="shared" si="201"/>
        <v>0</v>
      </c>
      <c r="HW208" s="930">
        <f t="shared" si="201"/>
        <v>0</v>
      </c>
      <c r="HX208" s="930">
        <f t="shared" si="201"/>
        <v>0</v>
      </c>
      <c r="HY208" s="930">
        <f t="shared" si="201"/>
        <v>0</v>
      </c>
      <c r="HZ208" s="930">
        <f t="shared" si="201"/>
        <v>0</v>
      </c>
      <c r="IA208" s="930">
        <f t="shared" si="201"/>
        <v>0</v>
      </c>
      <c r="IB208" s="930">
        <f t="shared" si="201"/>
        <v>0</v>
      </c>
      <c r="IC208" s="930">
        <f t="shared" si="201"/>
        <v>0</v>
      </c>
      <c r="ID208" s="930">
        <f t="shared" si="201"/>
        <v>0</v>
      </c>
      <c r="IE208" s="930">
        <f t="shared" si="201"/>
        <v>0</v>
      </c>
      <c r="IF208" s="930">
        <f t="shared" si="201"/>
        <v>0</v>
      </c>
      <c r="IG208" s="930">
        <f t="shared" si="201"/>
        <v>0</v>
      </c>
      <c r="IH208" s="930">
        <f t="shared" si="201"/>
        <v>0</v>
      </c>
      <c r="II208" s="930">
        <f t="shared" si="201"/>
        <v>0</v>
      </c>
      <c r="IJ208" s="930">
        <f t="shared" si="201"/>
        <v>0</v>
      </c>
      <c r="IK208" s="930">
        <f t="shared" si="201"/>
        <v>0</v>
      </c>
      <c r="IL208" s="930">
        <f t="shared" si="201"/>
        <v>0</v>
      </c>
      <c r="IM208" s="930">
        <f t="shared" si="201"/>
        <v>0</v>
      </c>
      <c r="IN208" s="930">
        <f t="shared" si="201"/>
        <v>0</v>
      </c>
      <c r="IO208" s="930">
        <f t="shared" si="201"/>
        <v>0</v>
      </c>
      <c r="IP208" s="930">
        <f t="shared" si="201"/>
        <v>0</v>
      </c>
      <c r="IQ208" s="930">
        <f t="shared" si="201"/>
        <v>0</v>
      </c>
      <c r="IR208" s="930">
        <f t="shared" si="201"/>
        <v>0</v>
      </c>
      <c r="IS208" s="930">
        <f t="shared" si="201"/>
        <v>0</v>
      </c>
      <c r="IT208" s="930">
        <f t="shared" si="201"/>
        <v>0</v>
      </c>
      <c r="IU208" s="930">
        <f t="shared" si="201"/>
        <v>0</v>
      </c>
      <c r="IV208" s="930">
        <f t="shared" si="201"/>
        <v>0</v>
      </c>
      <c r="IW208" s="930">
        <f t="shared" si="201"/>
        <v>0</v>
      </c>
      <c r="IX208" s="930">
        <f t="shared" si="201"/>
        <v>0</v>
      </c>
      <c r="IY208" s="930">
        <f t="shared" si="201"/>
        <v>0</v>
      </c>
      <c r="IZ208" s="930">
        <f t="shared" si="201"/>
        <v>0</v>
      </c>
      <c r="JA208" s="930">
        <f t="shared" si="201"/>
        <v>0</v>
      </c>
      <c r="JB208" s="930">
        <f t="shared" si="201"/>
        <v>0</v>
      </c>
      <c r="JC208" s="930">
        <f t="shared" si="201"/>
        <v>0</v>
      </c>
      <c r="JD208" s="930">
        <f t="shared" si="201"/>
        <v>0</v>
      </c>
      <c r="JE208" s="930">
        <f t="shared" si="201"/>
        <v>0</v>
      </c>
      <c r="JF208" s="930">
        <f t="shared" si="201"/>
        <v>0</v>
      </c>
      <c r="JG208" s="930">
        <f t="shared" si="201"/>
        <v>0</v>
      </c>
      <c r="JH208" s="930">
        <f t="shared" si="202"/>
        <v>0</v>
      </c>
      <c r="JI208" s="930">
        <f t="shared" si="202"/>
        <v>0</v>
      </c>
      <c r="JJ208" s="930">
        <f t="shared" si="202"/>
        <v>0</v>
      </c>
      <c r="JK208" s="930">
        <f t="shared" si="202"/>
        <v>0</v>
      </c>
      <c r="JL208" s="930">
        <f t="shared" si="202"/>
        <v>0</v>
      </c>
      <c r="JM208" s="930">
        <f t="shared" si="202"/>
        <v>0</v>
      </c>
      <c r="JN208" s="930">
        <f t="shared" si="202"/>
        <v>0</v>
      </c>
      <c r="JO208" s="930">
        <f t="shared" si="202"/>
        <v>0</v>
      </c>
      <c r="JP208" s="930">
        <f t="shared" si="202"/>
        <v>0</v>
      </c>
      <c r="JQ208" s="930">
        <f t="shared" si="202"/>
        <v>0</v>
      </c>
      <c r="JR208" s="930">
        <f t="shared" si="202"/>
        <v>0</v>
      </c>
      <c r="JS208" s="930">
        <f t="shared" si="202"/>
        <v>0</v>
      </c>
      <c r="JT208" s="930">
        <f t="shared" si="202"/>
        <v>0</v>
      </c>
      <c r="JU208" s="930">
        <f t="shared" si="202"/>
        <v>0</v>
      </c>
      <c r="JV208" s="930">
        <f t="shared" si="202"/>
        <v>0</v>
      </c>
      <c r="JW208" s="930">
        <f t="shared" si="202"/>
        <v>0</v>
      </c>
      <c r="JX208" s="930">
        <f t="shared" si="202"/>
        <v>0</v>
      </c>
      <c r="JY208" s="930">
        <f t="shared" si="202"/>
        <v>0</v>
      </c>
      <c r="JZ208" s="930">
        <f t="shared" si="202"/>
        <v>0</v>
      </c>
      <c r="KA208" s="930">
        <f t="shared" si="202"/>
        <v>0</v>
      </c>
      <c r="KB208" s="930">
        <f t="shared" si="202"/>
        <v>0</v>
      </c>
      <c r="KC208" s="930">
        <f t="shared" si="202"/>
        <v>0</v>
      </c>
      <c r="KD208" s="930">
        <f t="shared" si="202"/>
        <v>0</v>
      </c>
      <c r="KE208" s="930">
        <f t="shared" si="202"/>
        <v>0</v>
      </c>
      <c r="KF208" s="930">
        <f t="shared" si="202"/>
        <v>0</v>
      </c>
      <c r="KG208" s="930">
        <f t="shared" si="202"/>
        <v>0</v>
      </c>
      <c r="KH208" s="930">
        <f t="shared" si="202"/>
        <v>0</v>
      </c>
      <c r="KI208" s="930">
        <f t="shared" si="202"/>
        <v>0</v>
      </c>
      <c r="KJ208" s="930">
        <f t="shared" si="202"/>
        <v>0</v>
      </c>
      <c r="KK208" s="930">
        <f t="shared" si="202"/>
        <v>0</v>
      </c>
      <c r="KL208" s="930">
        <f t="shared" si="202"/>
        <v>0</v>
      </c>
      <c r="KM208" s="930">
        <f t="shared" si="202"/>
        <v>0</v>
      </c>
      <c r="KN208" s="930">
        <f t="shared" si="202"/>
        <v>0</v>
      </c>
      <c r="KO208" s="930">
        <f t="shared" si="202"/>
        <v>0</v>
      </c>
      <c r="KP208" s="930">
        <f t="shared" si="202"/>
        <v>0</v>
      </c>
      <c r="KQ208" s="930">
        <f t="shared" si="202"/>
        <v>0</v>
      </c>
      <c r="KR208" s="930">
        <f t="shared" si="202"/>
        <v>0</v>
      </c>
      <c r="KS208" s="930">
        <f t="shared" si="202"/>
        <v>0</v>
      </c>
      <c r="KT208" s="930">
        <f t="shared" si="202"/>
        <v>0</v>
      </c>
      <c r="KU208" s="930">
        <f t="shared" si="202"/>
        <v>0</v>
      </c>
      <c r="KV208" s="930">
        <f t="shared" si="202"/>
        <v>0</v>
      </c>
      <c r="KW208" s="930">
        <f t="shared" si="202"/>
        <v>0</v>
      </c>
      <c r="KX208" s="930">
        <f t="shared" si="202"/>
        <v>0</v>
      </c>
      <c r="KY208" s="930">
        <f t="shared" si="202"/>
        <v>0</v>
      </c>
      <c r="KZ208" s="930">
        <f t="shared" si="202"/>
        <v>0</v>
      </c>
      <c r="LA208" s="930">
        <f t="shared" si="202"/>
        <v>0</v>
      </c>
      <c r="LB208" s="930">
        <f t="shared" si="202"/>
        <v>0</v>
      </c>
      <c r="LC208" s="930">
        <f t="shared" si="202"/>
        <v>0</v>
      </c>
      <c r="LD208" s="930">
        <f t="shared" si="202"/>
        <v>0</v>
      </c>
      <c r="LE208" s="930">
        <f t="shared" si="202"/>
        <v>0</v>
      </c>
      <c r="LF208" s="930">
        <f t="shared" si="202"/>
        <v>0</v>
      </c>
      <c r="LG208" s="930">
        <f t="shared" si="202"/>
        <v>0</v>
      </c>
      <c r="LH208" s="930">
        <f t="shared" si="202"/>
        <v>0</v>
      </c>
      <c r="LI208" s="930">
        <f t="shared" si="202"/>
        <v>0</v>
      </c>
      <c r="LJ208" s="930">
        <f t="shared" si="202"/>
        <v>0</v>
      </c>
      <c r="LK208" s="930">
        <f t="shared" si="202"/>
        <v>0</v>
      </c>
      <c r="LL208" s="930">
        <f t="shared" si="202"/>
        <v>0</v>
      </c>
      <c r="LM208" s="930">
        <f t="shared" si="202"/>
        <v>0</v>
      </c>
      <c r="LN208" s="930">
        <f t="shared" si="202"/>
        <v>0</v>
      </c>
      <c r="LO208" s="930">
        <f t="shared" si="202"/>
        <v>0</v>
      </c>
      <c r="LP208" s="930">
        <f t="shared" si="202"/>
        <v>0</v>
      </c>
      <c r="LQ208" s="930">
        <f t="shared" si="202"/>
        <v>0</v>
      </c>
      <c r="LR208" s="930">
        <f t="shared" si="202"/>
        <v>0</v>
      </c>
      <c r="LS208" s="930">
        <f t="shared" si="202"/>
        <v>0</v>
      </c>
      <c r="LT208" s="930">
        <f t="shared" si="203"/>
        <v>0</v>
      </c>
      <c r="LU208" s="930">
        <f t="shared" si="203"/>
        <v>0</v>
      </c>
      <c r="LV208" s="930">
        <f t="shared" si="203"/>
        <v>0</v>
      </c>
      <c r="LW208" s="930">
        <f t="shared" si="203"/>
        <v>0</v>
      </c>
      <c r="LX208" s="930">
        <f t="shared" si="203"/>
        <v>0</v>
      </c>
      <c r="LY208" s="930">
        <f t="shared" si="203"/>
        <v>0</v>
      </c>
      <c r="LZ208" s="930">
        <f t="shared" si="203"/>
        <v>0</v>
      </c>
      <c r="MA208" s="930">
        <f t="shared" si="203"/>
        <v>0</v>
      </c>
      <c r="MB208" s="930">
        <f t="shared" si="203"/>
        <v>0</v>
      </c>
      <c r="MC208" s="930">
        <f t="shared" si="203"/>
        <v>0</v>
      </c>
      <c r="MD208" s="930">
        <f t="shared" si="203"/>
        <v>0</v>
      </c>
      <c r="ME208" s="930">
        <f t="shared" si="203"/>
        <v>0</v>
      </c>
      <c r="MF208" s="930">
        <f t="shared" si="203"/>
        <v>0</v>
      </c>
      <c r="MG208" s="930">
        <f t="shared" si="203"/>
        <v>0</v>
      </c>
      <c r="MH208" s="930">
        <f t="shared" si="203"/>
        <v>0</v>
      </c>
      <c r="MI208" s="930">
        <f t="shared" si="203"/>
        <v>0</v>
      </c>
      <c r="MJ208" s="930">
        <f t="shared" si="203"/>
        <v>0</v>
      </c>
      <c r="MK208" s="930">
        <f t="shared" si="203"/>
        <v>0</v>
      </c>
      <c r="ML208" s="930">
        <f t="shared" si="203"/>
        <v>0</v>
      </c>
      <c r="MM208" s="930">
        <f t="shared" si="203"/>
        <v>0</v>
      </c>
      <c r="MN208" s="930">
        <f t="shared" si="203"/>
        <v>0</v>
      </c>
      <c r="MO208" s="930">
        <f t="shared" si="203"/>
        <v>0</v>
      </c>
      <c r="MP208" s="930">
        <f t="shared" si="203"/>
        <v>0</v>
      </c>
      <c r="MQ208" s="930">
        <f t="shared" si="203"/>
        <v>0</v>
      </c>
      <c r="MR208" s="930">
        <f t="shared" si="203"/>
        <v>0</v>
      </c>
      <c r="MS208" s="930">
        <f t="shared" si="203"/>
        <v>0</v>
      </c>
      <c r="MT208" s="930">
        <f t="shared" si="203"/>
        <v>0</v>
      </c>
      <c r="MU208" s="930">
        <f t="shared" si="203"/>
        <v>0</v>
      </c>
      <c r="MV208" s="930">
        <f t="shared" si="203"/>
        <v>0</v>
      </c>
      <c r="MW208" s="930">
        <f t="shared" si="203"/>
        <v>0</v>
      </c>
      <c r="MX208" s="930">
        <f t="shared" si="203"/>
        <v>0</v>
      </c>
      <c r="MY208" s="930">
        <f t="shared" si="203"/>
        <v>0</v>
      </c>
      <c r="MZ208" s="930">
        <f t="shared" si="203"/>
        <v>0</v>
      </c>
      <c r="NA208" s="930">
        <f t="shared" si="203"/>
        <v>0</v>
      </c>
      <c r="NB208" s="930">
        <f t="shared" si="203"/>
        <v>0</v>
      </c>
      <c r="NC208" s="930">
        <f t="shared" si="203"/>
        <v>0</v>
      </c>
      <c r="ND208" s="930">
        <f t="shared" si="203"/>
        <v>0</v>
      </c>
      <c r="NE208" s="930">
        <f t="shared" si="203"/>
        <v>0</v>
      </c>
      <c r="NF208" s="930">
        <f t="shared" si="203"/>
        <v>0</v>
      </c>
      <c r="NG208" s="930">
        <f t="shared" si="203"/>
        <v>0</v>
      </c>
      <c r="NH208" s="930">
        <f t="shared" si="203"/>
        <v>0</v>
      </c>
      <c r="NI208" s="930">
        <f t="shared" si="203"/>
        <v>0</v>
      </c>
      <c r="NJ208" s="930">
        <f t="shared" si="203"/>
        <v>0</v>
      </c>
      <c r="NK208" s="930">
        <f t="shared" si="203"/>
        <v>0</v>
      </c>
      <c r="NL208" s="930">
        <f t="shared" si="203"/>
        <v>0</v>
      </c>
      <c r="NM208" s="930">
        <f t="shared" si="203"/>
        <v>0</v>
      </c>
      <c r="NN208" s="930">
        <f t="shared" si="203"/>
        <v>0</v>
      </c>
      <c r="NO208" s="930">
        <f t="shared" si="203"/>
        <v>0</v>
      </c>
      <c r="NP208" s="930">
        <f t="shared" si="203"/>
        <v>0</v>
      </c>
      <c r="NQ208" s="930">
        <f t="shared" si="203"/>
        <v>0</v>
      </c>
      <c r="NR208" s="930">
        <f t="shared" si="203"/>
        <v>0</v>
      </c>
      <c r="NS208" s="930">
        <f t="shared" si="203"/>
        <v>0</v>
      </c>
      <c r="NT208" s="930">
        <f t="shared" si="203"/>
        <v>0</v>
      </c>
      <c r="NU208" s="930">
        <f t="shared" si="203"/>
        <v>0</v>
      </c>
      <c r="NV208" s="930">
        <f t="shared" si="203"/>
        <v>0</v>
      </c>
      <c r="NW208" s="930">
        <f t="shared" si="203"/>
        <v>0</v>
      </c>
      <c r="NX208" s="930">
        <f t="shared" si="203"/>
        <v>0</v>
      </c>
      <c r="NY208" s="930">
        <f t="shared" si="203"/>
        <v>0</v>
      </c>
      <c r="NZ208" s="930">
        <f t="shared" si="203"/>
        <v>0</v>
      </c>
      <c r="OA208" s="930">
        <f t="shared" si="203"/>
        <v>0</v>
      </c>
      <c r="OB208" s="930">
        <f t="shared" si="203"/>
        <v>0</v>
      </c>
      <c r="OC208" s="930">
        <f t="shared" si="203"/>
        <v>0</v>
      </c>
      <c r="OD208" s="930">
        <f t="shared" si="203"/>
        <v>0</v>
      </c>
      <c r="OE208" s="930">
        <f t="shared" si="203"/>
        <v>0</v>
      </c>
      <c r="OF208" s="930">
        <f t="shared" si="204"/>
        <v>0</v>
      </c>
      <c r="OG208" s="930">
        <f t="shared" si="204"/>
        <v>0</v>
      </c>
      <c r="OH208" s="930">
        <f t="shared" si="204"/>
        <v>0</v>
      </c>
      <c r="OI208" s="930">
        <f t="shared" si="204"/>
        <v>0</v>
      </c>
      <c r="OJ208" s="930">
        <f t="shared" si="204"/>
        <v>0</v>
      </c>
      <c r="OK208" s="930">
        <f t="shared" si="204"/>
        <v>0</v>
      </c>
      <c r="OL208" s="930">
        <f t="shared" si="204"/>
        <v>0</v>
      </c>
      <c r="OM208" s="930">
        <f t="shared" si="204"/>
        <v>0</v>
      </c>
      <c r="ON208" s="930">
        <f t="shared" si="204"/>
        <v>0</v>
      </c>
      <c r="OO208" s="930">
        <f t="shared" si="204"/>
        <v>0</v>
      </c>
      <c r="OP208" s="930">
        <f t="shared" si="204"/>
        <v>0</v>
      </c>
      <c r="OQ208" s="930">
        <f t="shared" si="204"/>
        <v>0</v>
      </c>
      <c r="OR208" s="930">
        <f t="shared" si="204"/>
        <v>0</v>
      </c>
      <c r="OS208" s="930">
        <f t="shared" si="204"/>
        <v>0</v>
      </c>
      <c r="OT208" s="930">
        <f t="shared" si="204"/>
        <v>0</v>
      </c>
      <c r="OU208" s="930">
        <f t="shared" si="204"/>
        <v>0</v>
      </c>
      <c r="OV208" s="930">
        <f t="shared" si="204"/>
        <v>0</v>
      </c>
      <c r="OW208" s="930">
        <f t="shared" si="204"/>
        <v>0</v>
      </c>
      <c r="OX208" s="930">
        <f t="shared" si="204"/>
        <v>0</v>
      </c>
      <c r="OY208" s="930">
        <f t="shared" si="204"/>
        <v>0</v>
      </c>
      <c r="OZ208" s="930">
        <f t="shared" si="204"/>
        <v>0</v>
      </c>
      <c r="PA208" s="930">
        <f t="shared" si="204"/>
        <v>0</v>
      </c>
      <c r="PB208" s="930">
        <f t="shared" si="204"/>
        <v>0</v>
      </c>
      <c r="PC208" s="930">
        <f t="shared" si="204"/>
        <v>0</v>
      </c>
      <c r="PD208" s="930">
        <f t="shared" si="204"/>
        <v>0</v>
      </c>
      <c r="PE208" s="930">
        <f t="shared" si="204"/>
        <v>0</v>
      </c>
      <c r="PF208" s="930">
        <f t="shared" si="204"/>
        <v>0</v>
      </c>
      <c r="PG208" s="930">
        <f t="shared" si="204"/>
        <v>0</v>
      </c>
      <c r="PH208" s="930">
        <f t="shared" si="204"/>
        <v>0</v>
      </c>
      <c r="PI208" s="930">
        <f t="shared" si="204"/>
        <v>0</v>
      </c>
      <c r="PJ208" s="930">
        <f t="shared" si="204"/>
        <v>0</v>
      </c>
      <c r="PK208" s="930">
        <f t="shared" si="204"/>
        <v>0</v>
      </c>
      <c r="PL208" s="930">
        <f t="shared" si="204"/>
        <v>0</v>
      </c>
      <c r="PM208" s="930">
        <f t="shared" si="204"/>
        <v>0</v>
      </c>
      <c r="PN208" s="930">
        <f t="shared" si="204"/>
        <v>0</v>
      </c>
      <c r="PO208" s="930">
        <f t="shared" si="204"/>
        <v>0</v>
      </c>
      <c r="PP208" s="930">
        <f t="shared" si="204"/>
        <v>0</v>
      </c>
      <c r="PQ208" s="930">
        <f t="shared" si="204"/>
        <v>0</v>
      </c>
      <c r="PR208" s="930">
        <f t="shared" si="204"/>
        <v>0</v>
      </c>
      <c r="PS208" s="930">
        <f t="shared" si="204"/>
        <v>0</v>
      </c>
      <c r="PT208" s="930">
        <f t="shared" si="204"/>
        <v>0</v>
      </c>
      <c r="PU208" s="930">
        <f t="shared" si="204"/>
        <v>0</v>
      </c>
      <c r="PV208" s="930">
        <f t="shared" si="204"/>
        <v>0</v>
      </c>
      <c r="PW208" s="930">
        <f t="shared" si="204"/>
        <v>0</v>
      </c>
      <c r="PX208" s="930">
        <f t="shared" si="204"/>
        <v>0</v>
      </c>
      <c r="PY208" s="930">
        <f t="shared" si="204"/>
        <v>0</v>
      </c>
      <c r="PZ208" s="930">
        <f t="shared" si="204"/>
        <v>0</v>
      </c>
      <c r="QA208" s="930">
        <f t="shared" si="204"/>
        <v>0</v>
      </c>
      <c r="QB208" s="930">
        <f t="shared" si="204"/>
        <v>0</v>
      </c>
      <c r="QC208" s="930">
        <f t="shared" si="204"/>
        <v>0</v>
      </c>
      <c r="QD208" s="930">
        <f t="shared" si="204"/>
        <v>0</v>
      </c>
      <c r="QE208" s="930">
        <f t="shared" si="204"/>
        <v>0</v>
      </c>
      <c r="QF208" s="930">
        <f t="shared" si="204"/>
        <v>0</v>
      </c>
      <c r="QG208" s="930">
        <f t="shared" si="204"/>
        <v>0</v>
      </c>
      <c r="QH208" s="930">
        <f t="shared" si="204"/>
        <v>0</v>
      </c>
      <c r="QI208" s="930">
        <f t="shared" si="204"/>
        <v>0</v>
      </c>
      <c r="QJ208" s="930">
        <f t="shared" si="204"/>
        <v>0</v>
      </c>
      <c r="QK208" s="930">
        <f t="shared" si="204"/>
        <v>0</v>
      </c>
      <c r="QL208" s="930">
        <f t="shared" si="204"/>
        <v>0</v>
      </c>
      <c r="QM208" s="930">
        <f t="shared" si="204"/>
        <v>0</v>
      </c>
      <c r="QN208" s="930">
        <f t="shared" si="204"/>
        <v>0</v>
      </c>
      <c r="QO208" s="930">
        <f t="shared" si="204"/>
        <v>0</v>
      </c>
      <c r="QP208" s="930">
        <f t="shared" si="204"/>
        <v>0</v>
      </c>
      <c r="QQ208" s="930">
        <f t="shared" si="204"/>
        <v>0</v>
      </c>
      <c r="QR208" s="930">
        <f t="shared" si="205"/>
        <v>0</v>
      </c>
      <c r="QS208" s="930">
        <f t="shared" si="205"/>
        <v>0</v>
      </c>
      <c r="QT208" s="930">
        <f t="shared" si="205"/>
        <v>0</v>
      </c>
      <c r="QU208" s="930">
        <f t="shared" si="205"/>
        <v>0</v>
      </c>
      <c r="QV208" s="930">
        <f t="shared" si="205"/>
        <v>0</v>
      </c>
      <c r="QW208" s="930">
        <f t="shared" si="205"/>
        <v>0</v>
      </c>
      <c r="QX208" s="930">
        <f t="shared" si="205"/>
        <v>0</v>
      </c>
      <c r="QY208" s="930">
        <f t="shared" si="205"/>
        <v>0</v>
      </c>
      <c r="QZ208" s="930">
        <f t="shared" si="205"/>
        <v>0</v>
      </c>
      <c r="RA208" s="930">
        <f t="shared" si="205"/>
        <v>0</v>
      </c>
      <c r="RB208" s="930">
        <f t="shared" si="205"/>
        <v>0</v>
      </c>
      <c r="RC208" s="930">
        <f t="shared" si="205"/>
        <v>0</v>
      </c>
      <c r="RD208" s="930">
        <f t="shared" si="205"/>
        <v>0</v>
      </c>
      <c r="RE208" s="930">
        <f t="shared" si="205"/>
        <v>0</v>
      </c>
      <c r="RF208" s="930">
        <f t="shared" si="205"/>
        <v>0</v>
      </c>
      <c r="RG208" s="930">
        <f t="shared" si="205"/>
        <v>0</v>
      </c>
      <c r="RH208" s="930">
        <f t="shared" si="205"/>
        <v>0</v>
      </c>
      <c r="RI208" s="930">
        <f t="shared" si="205"/>
        <v>0</v>
      </c>
      <c r="RJ208" s="930">
        <f t="shared" si="205"/>
        <v>0</v>
      </c>
      <c r="RK208" s="930">
        <f t="shared" si="205"/>
        <v>0</v>
      </c>
      <c r="RL208" s="930">
        <f t="shared" si="205"/>
        <v>0</v>
      </c>
      <c r="RM208" s="930">
        <f t="shared" si="205"/>
        <v>0</v>
      </c>
      <c r="RN208" s="930">
        <f t="shared" si="205"/>
        <v>0</v>
      </c>
      <c r="RO208" s="930">
        <f t="shared" si="205"/>
        <v>0</v>
      </c>
      <c r="RP208" s="930">
        <f t="shared" si="205"/>
        <v>0</v>
      </c>
      <c r="RQ208" s="930">
        <f t="shared" si="205"/>
        <v>0</v>
      </c>
      <c r="RR208" s="930">
        <f t="shared" si="205"/>
        <v>0</v>
      </c>
      <c r="RS208" s="930">
        <f t="shared" si="205"/>
        <v>0</v>
      </c>
      <c r="RT208" s="930">
        <f t="shared" si="205"/>
        <v>0</v>
      </c>
      <c r="RU208" s="930">
        <f t="shared" si="205"/>
        <v>0</v>
      </c>
      <c r="RV208" s="930">
        <f t="shared" si="205"/>
        <v>0</v>
      </c>
      <c r="RW208" s="930">
        <f t="shared" si="205"/>
        <v>0</v>
      </c>
      <c r="RX208" s="930">
        <f t="shared" si="205"/>
        <v>0</v>
      </c>
      <c r="RY208" s="930">
        <f t="shared" si="205"/>
        <v>0</v>
      </c>
      <c r="RZ208" s="930">
        <f t="shared" si="205"/>
        <v>0</v>
      </c>
      <c r="SA208" s="930">
        <f t="shared" si="205"/>
        <v>0</v>
      </c>
      <c r="SB208" s="930">
        <f t="shared" si="205"/>
        <v>0</v>
      </c>
      <c r="SC208" s="930">
        <f t="shared" si="205"/>
        <v>0</v>
      </c>
      <c r="SD208" s="930">
        <f t="shared" si="205"/>
        <v>0</v>
      </c>
      <c r="SE208" s="930">
        <f t="shared" si="205"/>
        <v>0</v>
      </c>
      <c r="SF208" s="930">
        <f t="shared" si="205"/>
        <v>0</v>
      </c>
      <c r="SG208" s="930">
        <f t="shared" si="205"/>
        <v>0</v>
      </c>
      <c r="SH208" s="930">
        <f t="shared" si="205"/>
        <v>0</v>
      </c>
      <c r="SI208" s="930">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921</v>
      </c>
      <c r="J209" s="570"/>
      <c r="K209" s="930">
        <f t="shared" si="206"/>
        <v>0</v>
      </c>
      <c r="L209" s="930">
        <f t="shared" si="206"/>
        <v>0</v>
      </c>
      <c r="M209" s="930">
        <f t="shared" si="206"/>
        <v>0</v>
      </c>
      <c r="N209" s="930">
        <f t="shared" si="206"/>
        <v>0</v>
      </c>
      <c r="O209" s="930">
        <f t="shared" si="206"/>
        <v>0</v>
      </c>
      <c r="P209" s="930">
        <f t="shared" si="206"/>
        <v>0</v>
      </c>
      <c r="Q209" s="930">
        <f t="shared" si="206"/>
        <v>0</v>
      </c>
      <c r="R209" s="930">
        <f t="shared" si="206"/>
        <v>0</v>
      </c>
      <c r="S209" s="930">
        <f t="shared" si="206"/>
        <v>0</v>
      </c>
      <c r="T209" s="930">
        <f t="shared" si="206"/>
        <v>0</v>
      </c>
      <c r="U209" s="930">
        <f t="shared" si="206"/>
        <v>0</v>
      </c>
      <c r="V209" s="930">
        <f t="shared" si="206"/>
        <v>0</v>
      </c>
      <c r="W209" s="930">
        <f t="shared" si="206"/>
        <v>0</v>
      </c>
      <c r="X209" s="930">
        <f t="shared" si="206"/>
        <v>0</v>
      </c>
      <c r="Y209" s="930">
        <f t="shared" si="206"/>
        <v>0</v>
      </c>
      <c r="Z209" s="930">
        <f t="shared" si="206"/>
        <v>0</v>
      </c>
      <c r="AA209" s="930">
        <f t="shared" si="198"/>
        <v>0</v>
      </c>
      <c r="AB209" s="930">
        <f t="shared" si="198"/>
        <v>0</v>
      </c>
      <c r="AC209" s="930">
        <f t="shared" si="198"/>
        <v>0</v>
      </c>
      <c r="AD209" s="930">
        <f t="shared" si="198"/>
        <v>0</v>
      </c>
      <c r="AE209" s="930">
        <f t="shared" si="198"/>
        <v>0</v>
      </c>
      <c r="AF209" s="930">
        <f t="shared" si="198"/>
        <v>0</v>
      </c>
      <c r="AG209" s="930">
        <f t="shared" si="198"/>
        <v>0</v>
      </c>
      <c r="AH209" s="930">
        <f t="shared" si="198"/>
        <v>0</v>
      </c>
      <c r="AI209" s="930">
        <f t="shared" si="198"/>
        <v>0</v>
      </c>
      <c r="AJ209" s="930">
        <f t="shared" si="198"/>
        <v>0</v>
      </c>
      <c r="AK209" s="930">
        <f t="shared" si="198"/>
        <v>0</v>
      </c>
      <c r="AL209" s="930">
        <f t="shared" si="198"/>
        <v>0</v>
      </c>
      <c r="AM209" s="930">
        <f t="shared" si="198"/>
        <v>0</v>
      </c>
      <c r="AN209" s="930">
        <f t="shared" si="198"/>
        <v>0</v>
      </c>
      <c r="AO209" s="930">
        <f t="shared" si="198"/>
        <v>0</v>
      </c>
      <c r="AP209" s="930">
        <f t="shared" si="198"/>
        <v>0</v>
      </c>
      <c r="AQ209" s="930">
        <f t="shared" si="198"/>
        <v>0</v>
      </c>
      <c r="AR209" s="930">
        <f t="shared" si="198"/>
        <v>0</v>
      </c>
      <c r="AS209" s="930">
        <f t="shared" si="198"/>
        <v>0</v>
      </c>
      <c r="AT209" s="930">
        <f t="shared" si="198"/>
        <v>0</v>
      </c>
      <c r="AU209" s="930">
        <f t="shared" si="198"/>
        <v>0</v>
      </c>
      <c r="AV209" s="930">
        <f t="shared" si="198"/>
        <v>0</v>
      </c>
      <c r="AW209" s="930">
        <f t="shared" si="198"/>
        <v>0</v>
      </c>
      <c r="AX209" s="930">
        <f t="shared" si="198"/>
        <v>0</v>
      </c>
      <c r="AY209" s="930">
        <f t="shared" si="198"/>
        <v>0</v>
      </c>
      <c r="AZ209" s="930">
        <f t="shared" si="198"/>
        <v>0</v>
      </c>
      <c r="BA209" s="930">
        <f t="shared" si="198"/>
        <v>0</v>
      </c>
      <c r="BB209" s="930">
        <f t="shared" si="198"/>
        <v>0</v>
      </c>
      <c r="BC209" s="930">
        <f t="shared" si="198"/>
        <v>0</v>
      </c>
      <c r="BD209" s="930">
        <f t="shared" si="198"/>
        <v>0</v>
      </c>
      <c r="BE209" s="930">
        <f t="shared" si="198"/>
        <v>0</v>
      </c>
      <c r="BF209" s="930">
        <f t="shared" si="198"/>
        <v>0</v>
      </c>
      <c r="BG209" s="930">
        <f t="shared" si="198"/>
        <v>0</v>
      </c>
      <c r="BH209" s="930">
        <f t="shared" si="198"/>
        <v>0</v>
      </c>
      <c r="BI209" s="930">
        <f t="shared" si="198"/>
        <v>0</v>
      </c>
      <c r="BJ209" s="930">
        <f t="shared" si="198"/>
        <v>0</v>
      </c>
      <c r="BK209" s="930">
        <f t="shared" si="198"/>
        <v>0</v>
      </c>
      <c r="BL209" s="930">
        <f t="shared" si="198"/>
        <v>0</v>
      </c>
      <c r="BM209" s="930">
        <f t="shared" si="198"/>
        <v>0</v>
      </c>
      <c r="BN209" s="930">
        <f t="shared" si="198"/>
        <v>0</v>
      </c>
      <c r="BO209" s="930">
        <f t="shared" si="198"/>
        <v>0</v>
      </c>
      <c r="BP209" s="930">
        <f t="shared" si="198"/>
        <v>0</v>
      </c>
      <c r="BQ209" s="930">
        <f t="shared" si="198"/>
        <v>0</v>
      </c>
      <c r="BR209" s="930">
        <f t="shared" si="198"/>
        <v>0</v>
      </c>
      <c r="BS209" s="930">
        <f t="shared" si="198"/>
        <v>0</v>
      </c>
      <c r="BT209" s="930">
        <f t="shared" si="198"/>
        <v>0</v>
      </c>
      <c r="BU209" s="930">
        <f t="shared" si="198"/>
        <v>0</v>
      </c>
      <c r="BV209" s="930">
        <f t="shared" si="198"/>
        <v>0</v>
      </c>
      <c r="BW209" s="930">
        <f t="shared" si="198"/>
        <v>0</v>
      </c>
      <c r="BX209" s="930">
        <f t="shared" si="199"/>
        <v>0</v>
      </c>
      <c r="BY209" s="930">
        <f t="shared" si="199"/>
        <v>0</v>
      </c>
      <c r="BZ209" s="930">
        <f t="shared" si="199"/>
        <v>0</v>
      </c>
      <c r="CA209" s="930">
        <f t="shared" si="199"/>
        <v>0</v>
      </c>
      <c r="CB209" s="930">
        <f t="shared" si="199"/>
        <v>0</v>
      </c>
      <c r="CC209" s="930">
        <f t="shared" si="199"/>
        <v>0</v>
      </c>
      <c r="CD209" s="930">
        <f t="shared" si="199"/>
        <v>0</v>
      </c>
      <c r="CE209" s="930">
        <f t="shared" si="199"/>
        <v>0</v>
      </c>
      <c r="CF209" s="930">
        <f t="shared" si="199"/>
        <v>0</v>
      </c>
      <c r="CG209" s="930">
        <f t="shared" si="199"/>
        <v>0</v>
      </c>
      <c r="CH209" s="930">
        <f t="shared" si="199"/>
        <v>0</v>
      </c>
      <c r="CI209" s="930">
        <f t="shared" si="199"/>
        <v>0</v>
      </c>
      <c r="CJ209" s="930">
        <f t="shared" si="199"/>
        <v>0</v>
      </c>
      <c r="CK209" s="930">
        <f t="shared" si="199"/>
        <v>0</v>
      </c>
      <c r="CL209" s="930">
        <f t="shared" si="199"/>
        <v>0</v>
      </c>
      <c r="CM209" s="930">
        <f t="shared" si="199"/>
        <v>0</v>
      </c>
      <c r="CN209" s="930">
        <f t="shared" si="199"/>
        <v>0</v>
      </c>
      <c r="CO209" s="930">
        <f t="shared" si="199"/>
        <v>0</v>
      </c>
      <c r="CP209" s="930">
        <f t="shared" si="199"/>
        <v>0</v>
      </c>
      <c r="CQ209" s="930">
        <f t="shared" si="199"/>
        <v>0</v>
      </c>
      <c r="CR209" s="930">
        <f t="shared" si="199"/>
        <v>0</v>
      </c>
      <c r="CS209" s="930">
        <f t="shared" si="199"/>
        <v>0</v>
      </c>
      <c r="CT209" s="930">
        <f t="shared" si="199"/>
        <v>0</v>
      </c>
      <c r="CU209" s="930">
        <f t="shared" si="199"/>
        <v>0</v>
      </c>
      <c r="CV209" s="930">
        <f t="shared" si="199"/>
        <v>0</v>
      </c>
      <c r="CW209" s="930">
        <f t="shared" si="199"/>
        <v>0</v>
      </c>
      <c r="CX209" s="930">
        <f t="shared" si="199"/>
        <v>0</v>
      </c>
      <c r="CY209" s="930">
        <f t="shared" si="199"/>
        <v>0</v>
      </c>
      <c r="CZ209" s="930">
        <f t="shared" si="199"/>
        <v>0</v>
      </c>
      <c r="DA209" s="930">
        <f t="shared" si="199"/>
        <v>0</v>
      </c>
      <c r="DB209" s="930">
        <f t="shared" si="199"/>
        <v>0</v>
      </c>
      <c r="DC209" s="930">
        <f t="shared" si="199"/>
        <v>0</v>
      </c>
      <c r="DD209" s="930">
        <f t="shared" si="199"/>
        <v>0</v>
      </c>
      <c r="DE209" s="930">
        <f t="shared" si="199"/>
        <v>0</v>
      </c>
      <c r="DF209" s="930">
        <f t="shared" si="199"/>
        <v>0</v>
      </c>
      <c r="DG209" s="930">
        <f t="shared" si="199"/>
        <v>0</v>
      </c>
      <c r="DH209" s="930">
        <f t="shared" si="199"/>
        <v>0</v>
      </c>
      <c r="DI209" s="930">
        <f t="shared" si="199"/>
        <v>0</v>
      </c>
      <c r="DJ209" s="930">
        <f t="shared" si="199"/>
        <v>0</v>
      </c>
      <c r="DK209" s="930">
        <f t="shared" si="199"/>
        <v>0</v>
      </c>
      <c r="DL209" s="930">
        <f t="shared" si="199"/>
        <v>0</v>
      </c>
      <c r="DM209" s="930">
        <f t="shared" si="199"/>
        <v>0</v>
      </c>
      <c r="DN209" s="930">
        <f t="shared" si="199"/>
        <v>0</v>
      </c>
      <c r="DO209" s="930">
        <f t="shared" si="199"/>
        <v>0</v>
      </c>
      <c r="DP209" s="930">
        <f t="shared" si="199"/>
        <v>0</v>
      </c>
      <c r="DQ209" s="930">
        <f t="shared" si="199"/>
        <v>0</v>
      </c>
      <c r="DR209" s="930">
        <f t="shared" si="199"/>
        <v>0</v>
      </c>
      <c r="DS209" s="930">
        <f t="shared" si="199"/>
        <v>0</v>
      </c>
      <c r="DT209" s="930">
        <f t="shared" si="199"/>
        <v>0</v>
      </c>
      <c r="DU209" s="930">
        <f t="shared" si="199"/>
        <v>0</v>
      </c>
      <c r="DV209" s="930">
        <f t="shared" si="199"/>
        <v>0</v>
      </c>
      <c r="DW209" s="930">
        <f t="shared" si="199"/>
        <v>0</v>
      </c>
      <c r="DX209" s="930">
        <f t="shared" si="199"/>
        <v>0</v>
      </c>
      <c r="DY209" s="930">
        <f t="shared" si="199"/>
        <v>0</v>
      </c>
      <c r="DZ209" s="930">
        <f t="shared" si="199"/>
        <v>0</v>
      </c>
      <c r="EA209" s="930">
        <f t="shared" si="199"/>
        <v>0</v>
      </c>
      <c r="EB209" s="930">
        <f t="shared" si="199"/>
        <v>0</v>
      </c>
      <c r="EC209" s="930">
        <f t="shared" si="199"/>
        <v>0</v>
      </c>
      <c r="ED209" s="930">
        <f t="shared" si="199"/>
        <v>0</v>
      </c>
      <c r="EE209" s="930">
        <f t="shared" si="199"/>
        <v>0</v>
      </c>
      <c r="EF209" s="930">
        <f t="shared" si="199"/>
        <v>0</v>
      </c>
      <c r="EG209" s="930">
        <f t="shared" si="199"/>
        <v>0</v>
      </c>
      <c r="EH209" s="930">
        <f t="shared" si="199"/>
        <v>0</v>
      </c>
      <c r="EI209" s="930">
        <f t="shared" si="199"/>
        <v>0</v>
      </c>
      <c r="EJ209" s="930">
        <f t="shared" si="200"/>
        <v>0</v>
      </c>
      <c r="EK209" s="930">
        <f t="shared" si="200"/>
        <v>0</v>
      </c>
      <c r="EL209" s="930">
        <f t="shared" si="200"/>
        <v>0</v>
      </c>
      <c r="EM209" s="930">
        <f t="shared" si="200"/>
        <v>0</v>
      </c>
      <c r="EN209" s="930">
        <f t="shared" si="200"/>
        <v>0</v>
      </c>
      <c r="EO209" s="930">
        <f t="shared" si="200"/>
        <v>0</v>
      </c>
      <c r="EP209" s="930">
        <f t="shared" si="200"/>
        <v>0</v>
      </c>
      <c r="EQ209" s="930">
        <f t="shared" si="200"/>
        <v>0</v>
      </c>
      <c r="ER209" s="930">
        <f t="shared" si="200"/>
        <v>0</v>
      </c>
      <c r="ES209" s="930">
        <f t="shared" si="200"/>
        <v>0</v>
      </c>
      <c r="ET209" s="930">
        <f t="shared" si="200"/>
        <v>0</v>
      </c>
      <c r="EU209" s="930">
        <f t="shared" si="200"/>
        <v>0</v>
      </c>
      <c r="EV209" s="930">
        <f t="shared" si="200"/>
        <v>0</v>
      </c>
      <c r="EW209" s="930">
        <f t="shared" si="200"/>
        <v>0</v>
      </c>
      <c r="EX209" s="930">
        <f t="shared" si="200"/>
        <v>0</v>
      </c>
      <c r="EY209" s="930">
        <f t="shared" si="200"/>
        <v>0</v>
      </c>
      <c r="EZ209" s="930">
        <f t="shared" si="200"/>
        <v>0</v>
      </c>
      <c r="FA209" s="930">
        <f t="shared" si="200"/>
        <v>0</v>
      </c>
      <c r="FB209" s="930">
        <f t="shared" si="200"/>
        <v>0</v>
      </c>
      <c r="FC209" s="930">
        <f t="shared" si="200"/>
        <v>0</v>
      </c>
      <c r="FD209" s="930">
        <f t="shared" si="200"/>
        <v>0</v>
      </c>
      <c r="FE209" s="930">
        <f t="shared" si="200"/>
        <v>0</v>
      </c>
      <c r="FF209" s="930">
        <f t="shared" si="200"/>
        <v>0</v>
      </c>
      <c r="FG209" s="930">
        <f t="shared" si="200"/>
        <v>0</v>
      </c>
      <c r="FH209" s="930">
        <f t="shared" si="200"/>
        <v>0</v>
      </c>
      <c r="FI209" s="930">
        <f t="shared" si="200"/>
        <v>0</v>
      </c>
      <c r="FJ209" s="930">
        <f t="shared" si="200"/>
        <v>0</v>
      </c>
      <c r="FK209" s="930">
        <f t="shared" si="200"/>
        <v>0</v>
      </c>
      <c r="FL209" s="930">
        <f t="shared" si="200"/>
        <v>0</v>
      </c>
      <c r="FM209" s="930">
        <f t="shared" si="200"/>
        <v>0</v>
      </c>
      <c r="FN209" s="930">
        <f t="shared" si="200"/>
        <v>0</v>
      </c>
      <c r="FO209" s="930">
        <f t="shared" si="200"/>
        <v>0</v>
      </c>
      <c r="FP209" s="930">
        <f t="shared" si="200"/>
        <v>0</v>
      </c>
      <c r="FQ209" s="930">
        <f t="shared" si="200"/>
        <v>0</v>
      </c>
      <c r="FR209" s="930">
        <f t="shared" si="200"/>
        <v>0</v>
      </c>
      <c r="FS209" s="930">
        <f t="shared" si="200"/>
        <v>0</v>
      </c>
      <c r="FT209" s="930">
        <f t="shared" si="200"/>
        <v>0</v>
      </c>
      <c r="FU209" s="930">
        <f t="shared" si="200"/>
        <v>0</v>
      </c>
      <c r="FV209" s="930">
        <f t="shared" si="200"/>
        <v>0</v>
      </c>
      <c r="FW209" s="930">
        <f t="shared" si="200"/>
        <v>0</v>
      </c>
      <c r="FX209" s="930">
        <f t="shared" si="200"/>
        <v>0</v>
      </c>
      <c r="FY209" s="930">
        <f t="shared" si="200"/>
        <v>0</v>
      </c>
      <c r="FZ209" s="930">
        <f t="shared" si="200"/>
        <v>0</v>
      </c>
      <c r="GA209" s="930">
        <f t="shared" si="200"/>
        <v>0</v>
      </c>
      <c r="GB209" s="930">
        <f t="shared" si="200"/>
        <v>0</v>
      </c>
      <c r="GC209" s="930">
        <f t="shared" si="200"/>
        <v>0</v>
      </c>
      <c r="GD209" s="930">
        <f t="shared" si="200"/>
        <v>0</v>
      </c>
      <c r="GE209" s="930">
        <f t="shared" si="200"/>
        <v>0</v>
      </c>
      <c r="GF209" s="930">
        <f t="shared" si="200"/>
        <v>0</v>
      </c>
      <c r="GG209" s="930">
        <f t="shared" si="200"/>
        <v>0</v>
      </c>
      <c r="GH209" s="930">
        <f t="shared" si="200"/>
        <v>0</v>
      </c>
      <c r="GI209" s="930">
        <f t="shared" si="200"/>
        <v>0</v>
      </c>
      <c r="GJ209" s="930">
        <f t="shared" si="200"/>
        <v>0</v>
      </c>
      <c r="GK209" s="930">
        <f t="shared" si="200"/>
        <v>0</v>
      </c>
      <c r="GL209" s="930">
        <f t="shared" si="200"/>
        <v>0</v>
      </c>
      <c r="GM209" s="930">
        <f t="shared" si="200"/>
        <v>0</v>
      </c>
      <c r="GN209" s="930">
        <f t="shared" si="200"/>
        <v>0</v>
      </c>
      <c r="GO209" s="930">
        <f t="shared" si="200"/>
        <v>0</v>
      </c>
      <c r="GP209" s="930">
        <f t="shared" si="200"/>
        <v>0</v>
      </c>
      <c r="GQ209" s="930">
        <f t="shared" si="200"/>
        <v>0</v>
      </c>
      <c r="GR209" s="930">
        <f t="shared" si="200"/>
        <v>0</v>
      </c>
      <c r="GS209" s="930">
        <f t="shared" si="200"/>
        <v>0</v>
      </c>
      <c r="GT209" s="930">
        <f t="shared" si="200"/>
        <v>0</v>
      </c>
      <c r="GU209" s="930">
        <f t="shared" si="200"/>
        <v>0</v>
      </c>
      <c r="GV209" s="930">
        <f t="shared" si="201"/>
        <v>0</v>
      </c>
      <c r="GW209" s="930">
        <f t="shared" si="201"/>
        <v>0</v>
      </c>
      <c r="GX209" s="930">
        <f t="shared" si="201"/>
        <v>0</v>
      </c>
      <c r="GY209" s="930">
        <f t="shared" si="201"/>
        <v>0</v>
      </c>
      <c r="GZ209" s="930">
        <f t="shared" si="201"/>
        <v>0</v>
      </c>
      <c r="HA209" s="930">
        <f t="shared" si="201"/>
        <v>0</v>
      </c>
      <c r="HB209" s="930">
        <f t="shared" si="201"/>
        <v>0</v>
      </c>
      <c r="HC209" s="930">
        <f t="shared" si="201"/>
        <v>0</v>
      </c>
      <c r="HD209" s="930">
        <f t="shared" si="201"/>
        <v>0</v>
      </c>
      <c r="HE209" s="930">
        <f t="shared" si="201"/>
        <v>0</v>
      </c>
      <c r="HF209" s="930">
        <f t="shared" si="201"/>
        <v>0</v>
      </c>
      <c r="HG209" s="930">
        <f t="shared" si="201"/>
        <v>0</v>
      </c>
      <c r="HH209" s="930">
        <f t="shared" si="201"/>
        <v>0</v>
      </c>
      <c r="HI209" s="930">
        <f t="shared" si="201"/>
        <v>0</v>
      </c>
      <c r="HJ209" s="930">
        <f t="shared" si="201"/>
        <v>0</v>
      </c>
      <c r="HK209" s="930">
        <f t="shared" si="201"/>
        <v>0</v>
      </c>
      <c r="HL209" s="930">
        <f t="shared" si="201"/>
        <v>0</v>
      </c>
      <c r="HM209" s="930">
        <f t="shared" si="201"/>
        <v>0</v>
      </c>
      <c r="HN209" s="930">
        <f t="shared" si="201"/>
        <v>0</v>
      </c>
      <c r="HO209" s="930">
        <f t="shared" si="201"/>
        <v>0</v>
      </c>
      <c r="HP209" s="930">
        <f t="shared" si="201"/>
        <v>0</v>
      </c>
      <c r="HQ209" s="930">
        <f t="shared" si="201"/>
        <v>0</v>
      </c>
      <c r="HR209" s="930">
        <f t="shared" si="201"/>
        <v>0</v>
      </c>
      <c r="HS209" s="930">
        <f t="shared" si="201"/>
        <v>0</v>
      </c>
      <c r="HT209" s="930">
        <f t="shared" si="201"/>
        <v>0</v>
      </c>
      <c r="HU209" s="930">
        <f t="shared" si="201"/>
        <v>0</v>
      </c>
      <c r="HV209" s="930">
        <f t="shared" si="201"/>
        <v>0</v>
      </c>
      <c r="HW209" s="930">
        <f t="shared" si="201"/>
        <v>0</v>
      </c>
      <c r="HX209" s="930">
        <f t="shared" si="201"/>
        <v>0</v>
      </c>
      <c r="HY209" s="930">
        <f t="shared" si="201"/>
        <v>0</v>
      </c>
      <c r="HZ209" s="930">
        <f t="shared" si="201"/>
        <v>0</v>
      </c>
      <c r="IA209" s="930">
        <f t="shared" si="201"/>
        <v>0</v>
      </c>
      <c r="IB209" s="930">
        <f t="shared" si="201"/>
        <v>0</v>
      </c>
      <c r="IC209" s="930">
        <f t="shared" si="201"/>
        <v>0</v>
      </c>
      <c r="ID209" s="930">
        <f t="shared" si="201"/>
        <v>0</v>
      </c>
      <c r="IE209" s="930">
        <f t="shared" si="201"/>
        <v>0</v>
      </c>
      <c r="IF209" s="930">
        <f t="shared" si="201"/>
        <v>0</v>
      </c>
      <c r="IG209" s="930">
        <f t="shared" si="201"/>
        <v>0</v>
      </c>
      <c r="IH209" s="930">
        <f t="shared" si="201"/>
        <v>0</v>
      </c>
      <c r="II209" s="930">
        <f t="shared" si="201"/>
        <v>0</v>
      </c>
      <c r="IJ209" s="930">
        <f t="shared" si="201"/>
        <v>0</v>
      </c>
      <c r="IK209" s="930">
        <f t="shared" si="201"/>
        <v>0</v>
      </c>
      <c r="IL209" s="930">
        <f t="shared" si="201"/>
        <v>0</v>
      </c>
      <c r="IM209" s="930">
        <f t="shared" si="201"/>
        <v>0</v>
      </c>
      <c r="IN209" s="930">
        <f t="shared" si="201"/>
        <v>0</v>
      </c>
      <c r="IO209" s="930">
        <f t="shared" si="201"/>
        <v>0</v>
      </c>
      <c r="IP209" s="930">
        <f t="shared" si="201"/>
        <v>0</v>
      </c>
      <c r="IQ209" s="930">
        <f t="shared" si="201"/>
        <v>0</v>
      </c>
      <c r="IR209" s="930">
        <f t="shared" si="201"/>
        <v>0</v>
      </c>
      <c r="IS209" s="930">
        <f t="shared" si="201"/>
        <v>0</v>
      </c>
      <c r="IT209" s="930">
        <f t="shared" si="201"/>
        <v>0</v>
      </c>
      <c r="IU209" s="930">
        <f t="shared" si="201"/>
        <v>0</v>
      </c>
      <c r="IV209" s="930">
        <f t="shared" si="201"/>
        <v>0</v>
      </c>
      <c r="IW209" s="930">
        <f t="shared" si="201"/>
        <v>0</v>
      </c>
      <c r="IX209" s="930">
        <f t="shared" si="201"/>
        <v>0</v>
      </c>
      <c r="IY209" s="930">
        <f t="shared" si="201"/>
        <v>0</v>
      </c>
      <c r="IZ209" s="930">
        <f t="shared" si="201"/>
        <v>0</v>
      </c>
      <c r="JA209" s="930">
        <f t="shared" si="201"/>
        <v>0</v>
      </c>
      <c r="JB209" s="930">
        <f t="shared" si="201"/>
        <v>0</v>
      </c>
      <c r="JC209" s="930">
        <f t="shared" si="201"/>
        <v>0</v>
      </c>
      <c r="JD209" s="930">
        <f t="shared" si="201"/>
        <v>0</v>
      </c>
      <c r="JE209" s="930">
        <f t="shared" si="201"/>
        <v>0</v>
      </c>
      <c r="JF209" s="930">
        <f t="shared" si="201"/>
        <v>0</v>
      </c>
      <c r="JG209" s="930">
        <f t="shared" si="201"/>
        <v>0</v>
      </c>
      <c r="JH209" s="930">
        <f t="shared" si="202"/>
        <v>0</v>
      </c>
      <c r="JI209" s="930">
        <f t="shared" si="202"/>
        <v>0</v>
      </c>
      <c r="JJ209" s="930">
        <f t="shared" si="202"/>
        <v>0</v>
      </c>
      <c r="JK209" s="930">
        <f t="shared" si="202"/>
        <v>0</v>
      </c>
      <c r="JL209" s="930">
        <f t="shared" si="202"/>
        <v>0</v>
      </c>
      <c r="JM209" s="930">
        <f t="shared" si="202"/>
        <v>0</v>
      </c>
      <c r="JN209" s="930">
        <f t="shared" si="202"/>
        <v>0</v>
      </c>
      <c r="JO209" s="930">
        <f t="shared" si="202"/>
        <v>0</v>
      </c>
      <c r="JP209" s="930">
        <f t="shared" si="202"/>
        <v>0</v>
      </c>
      <c r="JQ209" s="930">
        <f t="shared" si="202"/>
        <v>0</v>
      </c>
      <c r="JR209" s="930">
        <f t="shared" si="202"/>
        <v>0</v>
      </c>
      <c r="JS209" s="930">
        <f t="shared" si="202"/>
        <v>0</v>
      </c>
      <c r="JT209" s="930">
        <f t="shared" si="202"/>
        <v>0</v>
      </c>
      <c r="JU209" s="930">
        <f t="shared" si="202"/>
        <v>0</v>
      </c>
      <c r="JV209" s="930">
        <f t="shared" si="202"/>
        <v>0</v>
      </c>
      <c r="JW209" s="930">
        <f t="shared" si="202"/>
        <v>0</v>
      </c>
      <c r="JX209" s="930">
        <f t="shared" si="202"/>
        <v>0</v>
      </c>
      <c r="JY209" s="930">
        <f t="shared" si="202"/>
        <v>0</v>
      </c>
      <c r="JZ209" s="930">
        <f t="shared" si="202"/>
        <v>0</v>
      </c>
      <c r="KA209" s="930">
        <f t="shared" si="202"/>
        <v>0</v>
      </c>
      <c r="KB209" s="930">
        <f t="shared" si="202"/>
        <v>0</v>
      </c>
      <c r="KC209" s="930">
        <f t="shared" si="202"/>
        <v>0</v>
      </c>
      <c r="KD209" s="930">
        <f t="shared" si="202"/>
        <v>0</v>
      </c>
      <c r="KE209" s="930">
        <f t="shared" si="202"/>
        <v>0</v>
      </c>
      <c r="KF209" s="930">
        <f t="shared" si="202"/>
        <v>0</v>
      </c>
      <c r="KG209" s="930">
        <f t="shared" si="202"/>
        <v>0</v>
      </c>
      <c r="KH209" s="930">
        <f t="shared" si="202"/>
        <v>0</v>
      </c>
      <c r="KI209" s="930">
        <f t="shared" si="202"/>
        <v>0</v>
      </c>
      <c r="KJ209" s="930">
        <f t="shared" si="202"/>
        <v>0</v>
      </c>
      <c r="KK209" s="930">
        <f t="shared" si="202"/>
        <v>0</v>
      </c>
      <c r="KL209" s="930">
        <f t="shared" si="202"/>
        <v>0</v>
      </c>
      <c r="KM209" s="930">
        <f t="shared" si="202"/>
        <v>0</v>
      </c>
      <c r="KN209" s="930">
        <f t="shared" si="202"/>
        <v>0</v>
      </c>
      <c r="KO209" s="930">
        <f t="shared" si="202"/>
        <v>0</v>
      </c>
      <c r="KP209" s="930">
        <f t="shared" si="202"/>
        <v>0</v>
      </c>
      <c r="KQ209" s="930">
        <f t="shared" si="202"/>
        <v>0</v>
      </c>
      <c r="KR209" s="930">
        <f t="shared" si="202"/>
        <v>0</v>
      </c>
      <c r="KS209" s="930">
        <f t="shared" si="202"/>
        <v>0</v>
      </c>
      <c r="KT209" s="930">
        <f t="shared" si="202"/>
        <v>0</v>
      </c>
      <c r="KU209" s="930">
        <f t="shared" si="202"/>
        <v>0</v>
      </c>
      <c r="KV209" s="930">
        <f t="shared" si="202"/>
        <v>0</v>
      </c>
      <c r="KW209" s="930">
        <f t="shared" si="202"/>
        <v>0</v>
      </c>
      <c r="KX209" s="930">
        <f t="shared" si="202"/>
        <v>0</v>
      </c>
      <c r="KY209" s="930">
        <f t="shared" si="202"/>
        <v>0</v>
      </c>
      <c r="KZ209" s="930">
        <f t="shared" si="202"/>
        <v>0</v>
      </c>
      <c r="LA209" s="930">
        <f t="shared" si="202"/>
        <v>0</v>
      </c>
      <c r="LB209" s="930">
        <f t="shared" si="202"/>
        <v>0</v>
      </c>
      <c r="LC209" s="930">
        <f t="shared" si="202"/>
        <v>0</v>
      </c>
      <c r="LD209" s="930">
        <f t="shared" si="202"/>
        <v>0</v>
      </c>
      <c r="LE209" s="930">
        <f t="shared" si="202"/>
        <v>0</v>
      </c>
      <c r="LF209" s="930">
        <f t="shared" si="202"/>
        <v>0</v>
      </c>
      <c r="LG209" s="930">
        <f t="shared" si="202"/>
        <v>0</v>
      </c>
      <c r="LH209" s="930">
        <f t="shared" si="202"/>
        <v>0</v>
      </c>
      <c r="LI209" s="930">
        <f t="shared" si="202"/>
        <v>0</v>
      </c>
      <c r="LJ209" s="930">
        <f t="shared" si="202"/>
        <v>0</v>
      </c>
      <c r="LK209" s="930">
        <f t="shared" si="202"/>
        <v>0</v>
      </c>
      <c r="LL209" s="930">
        <f t="shared" si="202"/>
        <v>0</v>
      </c>
      <c r="LM209" s="930">
        <f t="shared" si="202"/>
        <v>0</v>
      </c>
      <c r="LN209" s="930">
        <f t="shared" si="202"/>
        <v>0</v>
      </c>
      <c r="LO209" s="930">
        <f t="shared" si="202"/>
        <v>0</v>
      </c>
      <c r="LP209" s="930">
        <f t="shared" si="202"/>
        <v>0</v>
      </c>
      <c r="LQ209" s="930">
        <f t="shared" si="202"/>
        <v>0</v>
      </c>
      <c r="LR209" s="930">
        <f t="shared" si="202"/>
        <v>0</v>
      </c>
      <c r="LS209" s="930">
        <f t="shared" si="202"/>
        <v>0</v>
      </c>
      <c r="LT209" s="930">
        <f t="shared" si="203"/>
        <v>0</v>
      </c>
      <c r="LU209" s="930">
        <f t="shared" si="203"/>
        <v>0</v>
      </c>
      <c r="LV209" s="930">
        <f t="shared" si="203"/>
        <v>0</v>
      </c>
      <c r="LW209" s="930">
        <f t="shared" si="203"/>
        <v>0</v>
      </c>
      <c r="LX209" s="930">
        <f t="shared" si="203"/>
        <v>0</v>
      </c>
      <c r="LY209" s="930">
        <f t="shared" si="203"/>
        <v>0</v>
      </c>
      <c r="LZ209" s="930">
        <f t="shared" si="203"/>
        <v>0</v>
      </c>
      <c r="MA209" s="930">
        <f t="shared" si="203"/>
        <v>0</v>
      </c>
      <c r="MB209" s="930">
        <f t="shared" si="203"/>
        <v>0</v>
      </c>
      <c r="MC209" s="930">
        <f t="shared" si="203"/>
        <v>0</v>
      </c>
      <c r="MD209" s="930">
        <f t="shared" si="203"/>
        <v>0</v>
      </c>
      <c r="ME209" s="930">
        <f t="shared" si="203"/>
        <v>0</v>
      </c>
      <c r="MF209" s="930">
        <f t="shared" si="203"/>
        <v>0</v>
      </c>
      <c r="MG209" s="930">
        <f t="shared" si="203"/>
        <v>0</v>
      </c>
      <c r="MH209" s="930">
        <f t="shared" si="203"/>
        <v>0</v>
      </c>
      <c r="MI209" s="930">
        <f t="shared" si="203"/>
        <v>0</v>
      </c>
      <c r="MJ209" s="930">
        <f t="shared" si="203"/>
        <v>0</v>
      </c>
      <c r="MK209" s="930">
        <f t="shared" si="203"/>
        <v>0</v>
      </c>
      <c r="ML209" s="930">
        <f t="shared" si="203"/>
        <v>0</v>
      </c>
      <c r="MM209" s="930">
        <f t="shared" si="203"/>
        <v>0</v>
      </c>
      <c r="MN209" s="930">
        <f t="shared" si="203"/>
        <v>0</v>
      </c>
      <c r="MO209" s="930">
        <f t="shared" si="203"/>
        <v>0</v>
      </c>
      <c r="MP209" s="930">
        <f t="shared" si="203"/>
        <v>0</v>
      </c>
      <c r="MQ209" s="930">
        <f t="shared" si="203"/>
        <v>0</v>
      </c>
      <c r="MR209" s="930">
        <f t="shared" si="203"/>
        <v>0</v>
      </c>
      <c r="MS209" s="930">
        <f t="shared" si="203"/>
        <v>0</v>
      </c>
      <c r="MT209" s="930">
        <f t="shared" si="203"/>
        <v>0</v>
      </c>
      <c r="MU209" s="930">
        <f t="shared" si="203"/>
        <v>0</v>
      </c>
      <c r="MV209" s="930">
        <f t="shared" si="203"/>
        <v>0</v>
      </c>
      <c r="MW209" s="930">
        <f t="shared" si="203"/>
        <v>0</v>
      </c>
      <c r="MX209" s="930">
        <f t="shared" si="203"/>
        <v>0</v>
      </c>
      <c r="MY209" s="930">
        <f t="shared" si="203"/>
        <v>0</v>
      </c>
      <c r="MZ209" s="930">
        <f t="shared" si="203"/>
        <v>0</v>
      </c>
      <c r="NA209" s="930">
        <f t="shared" si="203"/>
        <v>0</v>
      </c>
      <c r="NB209" s="930">
        <f t="shared" si="203"/>
        <v>0</v>
      </c>
      <c r="NC209" s="930">
        <f t="shared" si="203"/>
        <v>0</v>
      </c>
      <c r="ND209" s="930">
        <f t="shared" si="203"/>
        <v>0</v>
      </c>
      <c r="NE209" s="930">
        <f t="shared" si="203"/>
        <v>0</v>
      </c>
      <c r="NF209" s="930">
        <f t="shared" si="203"/>
        <v>0</v>
      </c>
      <c r="NG209" s="930">
        <f t="shared" si="203"/>
        <v>0</v>
      </c>
      <c r="NH209" s="930">
        <f t="shared" si="203"/>
        <v>0</v>
      </c>
      <c r="NI209" s="930">
        <f t="shared" si="203"/>
        <v>0</v>
      </c>
      <c r="NJ209" s="930">
        <f t="shared" si="203"/>
        <v>0</v>
      </c>
      <c r="NK209" s="930">
        <f t="shared" si="203"/>
        <v>0</v>
      </c>
      <c r="NL209" s="930">
        <f t="shared" si="203"/>
        <v>0</v>
      </c>
      <c r="NM209" s="930">
        <f t="shared" si="203"/>
        <v>0</v>
      </c>
      <c r="NN209" s="930">
        <f t="shared" si="203"/>
        <v>0</v>
      </c>
      <c r="NO209" s="930">
        <f t="shared" si="203"/>
        <v>0</v>
      </c>
      <c r="NP209" s="930">
        <f t="shared" si="203"/>
        <v>0</v>
      </c>
      <c r="NQ209" s="930">
        <f t="shared" si="203"/>
        <v>0</v>
      </c>
      <c r="NR209" s="930">
        <f t="shared" si="203"/>
        <v>0</v>
      </c>
      <c r="NS209" s="930">
        <f t="shared" si="203"/>
        <v>0</v>
      </c>
      <c r="NT209" s="930">
        <f t="shared" si="203"/>
        <v>0</v>
      </c>
      <c r="NU209" s="930">
        <f t="shared" si="203"/>
        <v>0</v>
      </c>
      <c r="NV209" s="930">
        <f t="shared" si="203"/>
        <v>0</v>
      </c>
      <c r="NW209" s="930">
        <f t="shared" si="203"/>
        <v>0</v>
      </c>
      <c r="NX209" s="930">
        <f t="shared" si="203"/>
        <v>0</v>
      </c>
      <c r="NY209" s="930">
        <f t="shared" si="203"/>
        <v>0</v>
      </c>
      <c r="NZ209" s="930">
        <f t="shared" si="203"/>
        <v>0</v>
      </c>
      <c r="OA209" s="930">
        <f t="shared" si="203"/>
        <v>0</v>
      </c>
      <c r="OB209" s="930">
        <f t="shared" si="203"/>
        <v>0</v>
      </c>
      <c r="OC209" s="930">
        <f t="shared" si="203"/>
        <v>0</v>
      </c>
      <c r="OD209" s="930">
        <f t="shared" si="203"/>
        <v>0</v>
      </c>
      <c r="OE209" s="930">
        <f t="shared" si="203"/>
        <v>0</v>
      </c>
      <c r="OF209" s="930">
        <f t="shared" si="204"/>
        <v>0</v>
      </c>
      <c r="OG209" s="930">
        <f t="shared" si="204"/>
        <v>0</v>
      </c>
      <c r="OH209" s="930">
        <f t="shared" si="204"/>
        <v>0</v>
      </c>
      <c r="OI209" s="930">
        <f t="shared" si="204"/>
        <v>0</v>
      </c>
      <c r="OJ209" s="930">
        <f t="shared" si="204"/>
        <v>0</v>
      </c>
      <c r="OK209" s="930">
        <f t="shared" si="204"/>
        <v>0</v>
      </c>
      <c r="OL209" s="930">
        <f t="shared" si="204"/>
        <v>0</v>
      </c>
      <c r="OM209" s="930">
        <f t="shared" si="204"/>
        <v>0</v>
      </c>
      <c r="ON209" s="930">
        <f t="shared" si="204"/>
        <v>0</v>
      </c>
      <c r="OO209" s="930">
        <f t="shared" si="204"/>
        <v>0</v>
      </c>
      <c r="OP209" s="930">
        <f t="shared" si="204"/>
        <v>0</v>
      </c>
      <c r="OQ209" s="930">
        <f t="shared" si="204"/>
        <v>0</v>
      </c>
      <c r="OR209" s="930">
        <f t="shared" si="204"/>
        <v>0</v>
      </c>
      <c r="OS209" s="930">
        <f t="shared" si="204"/>
        <v>0</v>
      </c>
      <c r="OT209" s="930">
        <f t="shared" si="204"/>
        <v>0</v>
      </c>
      <c r="OU209" s="930">
        <f t="shared" si="204"/>
        <v>0</v>
      </c>
      <c r="OV209" s="930">
        <f t="shared" si="204"/>
        <v>0</v>
      </c>
      <c r="OW209" s="930">
        <f t="shared" si="204"/>
        <v>0</v>
      </c>
      <c r="OX209" s="930">
        <f t="shared" si="204"/>
        <v>0</v>
      </c>
      <c r="OY209" s="930">
        <f t="shared" si="204"/>
        <v>0</v>
      </c>
      <c r="OZ209" s="930">
        <f t="shared" si="204"/>
        <v>0</v>
      </c>
      <c r="PA209" s="930">
        <f t="shared" si="204"/>
        <v>0</v>
      </c>
      <c r="PB209" s="930">
        <f t="shared" si="204"/>
        <v>0</v>
      </c>
      <c r="PC209" s="930">
        <f t="shared" si="204"/>
        <v>0</v>
      </c>
      <c r="PD209" s="930">
        <f t="shared" si="204"/>
        <v>0</v>
      </c>
      <c r="PE209" s="930">
        <f t="shared" si="204"/>
        <v>0</v>
      </c>
      <c r="PF209" s="930">
        <f t="shared" si="204"/>
        <v>0</v>
      </c>
      <c r="PG209" s="930">
        <f t="shared" si="204"/>
        <v>0</v>
      </c>
      <c r="PH209" s="930">
        <f t="shared" si="204"/>
        <v>0</v>
      </c>
      <c r="PI209" s="930">
        <f t="shared" si="204"/>
        <v>0</v>
      </c>
      <c r="PJ209" s="930">
        <f t="shared" si="204"/>
        <v>0</v>
      </c>
      <c r="PK209" s="930">
        <f t="shared" si="204"/>
        <v>0</v>
      </c>
      <c r="PL209" s="930">
        <f t="shared" si="204"/>
        <v>0</v>
      </c>
      <c r="PM209" s="930">
        <f t="shared" si="204"/>
        <v>0</v>
      </c>
      <c r="PN209" s="930">
        <f t="shared" si="204"/>
        <v>0</v>
      </c>
      <c r="PO209" s="930">
        <f t="shared" si="204"/>
        <v>0</v>
      </c>
      <c r="PP209" s="930">
        <f t="shared" si="204"/>
        <v>0</v>
      </c>
      <c r="PQ209" s="930">
        <f t="shared" si="204"/>
        <v>0</v>
      </c>
      <c r="PR209" s="930">
        <f t="shared" si="204"/>
        <v>0</v>
      </c>
      <c r="PS209" s="930">
        <f t="shared" si="204"/>
        <v>0</v>
      </c>
      <c r="PT209" s="930">
        <f t="shared" si="204"/>
        <v>0</v>
      </c>
      <c r="PU209" s="930">
        <f t="shared" si="204"/>
        <v>0</v>
      </c>
      <c r="PV209" s="930">
        <f t="shared" si="204"/>
        <v>0</v>
      </c>
      <c r="PW209" s="930">
        <f t="shared" si="204"/>
        <v>0</v>
      </c>
      <c r="PX209" s="930">
        <f t="shared" si="204"/>
        <v>0</v>
      </c>
      <c r="PY209" s="930">
        <f t="shared" si="204"/>
        <v>0</v>
      </c>
      <c r="PZ209" s="930">
        <f t="shared" si="204"/>
        <v>0</v>
      </c>
      <c r="QA209" s="930">
        <f t="shared" si="204"/>
        <v>0</v>
      </c>
      <c r="QB209" s="930">
        <f t="shared" si="204"/>
        <v>0</v>
      </c>
      <c r="QC209" s="930">
        <f t="shared" si="204"/>
        <v>0</v>
      </c>
      <c r="QD209" s="930">
        <f t="shared" si="204"/>
        <v>0</v>
      </c>
      <c r="QE209" s="930">
        <f t="shared" si="204"/>
        <v>0</v>
      </c>
      <c r="QF209" s="930">
        <f t="shared" si="204"/>
        <v>0</v>
      </c>
      <c r="QG209" s="930">
        <f t="shared" si="204"/>
        <v>0</v>
      </c>
      <c r="QH209" s="930">
        <f t="shared" si="204"/>
        <v>0</v>
      </c>
      <c r="QI209" s="930">
        <f t="shared" si="204"/>
        <v>0</v>
      </c>
      <c r="QJ209" s="930">
        <f t="shared" si="204"/>
        <v>0</v>
      </c>
      <c r="QK209" s="930">
        <f t="shared" si="204"/>
        <v>0</v>
      </c>
      <c r="QL209" s="930">
        <f t="shared" si="204"/>
        <v>0</v>
      </c>
      <c r="QM209" s="930">
        <f t="shared" si="204"/>
        <v>0</v>
      </c>
      <c r="QN209" s="930">
        <f t="shared" si="204"/>
        <v>0</v>
      </c>
      <c r="QO209" s="930">
        <f t="shared" si="204"/>
        <v>0</v>
      </c>
      <c r="QP209" s="930">
        <f t="shared" si="204"/>
        <v>0</v>
      </c>
      <c r="QQ209" s="930">
        <f t="shared" si="204"/>
        <v>0</v>
      </c>
      <c r="QR209" s="930">
        <f t="shared" si="205"/>
        <v>0</v>
      </c>
      <c r="QS209" s="930">
        <f t="shared" si="205"/>
        <v>0</v>
      </c>
      <c r="QT209" s="930">
        <f t="shared" si="205"/>
        <v>0</v>
      </c>
      <c r="QU209" s="930">
        <f t="shared" si="205"/>
        <v>0</v>
      </c>
      <c r="QV209" s="930">
        <f t="shared" si="205"/>
        <v>0</v>
      </c>
      <c r="QW209" s="930">
        <f t="shared" si="205"/>
        <v>0</v>
      </c>
      <c r="QX209" s="930">
        <f t="shared" si="205"/>
        <v>0</v>
      </c>
      <c r="QY209" s="930">
        <f t="shared" si="205"/>
        <v>0</v>
      </c>
      <c r="QZ209" s="930">
        <f t="shared" si="205"/>
        <v>0</v>
      </c>
      <c r="RA209" s="930">
        <f t="shared" si="205"/>
        <v>0</v>
      </c>
      <c r="RB209" s="930">
        <f t="shared" si="205"/>
        <v>0</v>
      </c>
      <c r="RC209" s="930">
        <f t="shared" si="205"/>
        <v>0</v>
      </c>
      <c r="RD209" s="930">
        <f t="shared" si="205"/>
        <v>0</v>
      </c>
      <c r="RE209" s="930">
        <f t="shared" si="205"/>
        <v>0</v>
      </c>
      <c r="RF209" s="930">
        <f t="shared" si="205"/>
        <v>0</v>
      </c>
      <c r="RG209" s="930">
        <f t="shared" si="205"/>
        <v>0</v>
      </c>
      <c r="RH209" s="930">
        <f t="shared" si="205"/>
        <v>0</v>
      </c>
      <c r="RI209" s="930">
        <f t="shared" si="205"/>
        <v>0</v>
      </c>
      <c r="RJ209" s="930">
        <f t="shared" si="205"/>
        <v>0</v>
      </c>
      <c r="RK209" s="930">
        <f t="shared" si="205"/>
        <v>0</v>
      </c>
      <c r="RL209" s="930">
        <f t="shared" si="205"/>
        <v>0</v>
      </c>
      <c r="RM209" s="930">
        <f t="shared" si="205"/>
        <v>0</v>
      </c>
      <c r="RN209" s="930">
        <f t="shared" si="205"/>
        <v>0</v>
      </c>
      <c r="RO209" s="930">
        <f t="shared" si="205"/>
        <v>0</v>
      </c>
      <c r="RP209" s="930">
        <f t="shared" si="205"/>
        <v>0</v>
      </c>
      <c r="RQ209" s="930">
        <f t="shared" si="205"/>
        <v>0</v>
      </c>
      <c r="RR209" s="930">
        <f t="shared" si="205"/>
        <v>0</v>
      </c>
      <c r="RS209" s="930">
        <f t="shared" si="205"/>
        <v>0</v>
      </c>
      <c r="RT209" s="930">
        <f t="shared" si="205"/>
        <v>0</v>
      </c>
      <c r="RU209" s="930">
        <f t="shared" si="205"/>
        <v>0</v>
      </c>
      <c r="RV209" s="930">
        <f t="shared" si="205"/>
        <v>0</v>
      </c>
      <c r="RW209" s="930">
        <f t="shared" si="205"/>
        <v>0</v>
      </c>
      <c r="RX209" s="930">
        <f t="shared" si="205"/>
        <v>0</v>
      </c>
      <c r="RY209" s="930">
        <f t="shared" si="205"/>
        <v>0</v>
      </c>
      <c r="RZ209" s="930">
        <f t="shared" si="205"/>
        <v>0</v>
      </c>
      <c r="SA209" s="930">
        <f t="shared" si="205"/>
        <v>0</v>
      </c>
      <c r="SB209" s="930">
        <f t="shared" si="205"/>
        <v>0</v>
      </c>
      <c r="SC209" s="930">
        <f t="shared" si="205"/>
        <v>0</v>
      </c>
      <c r="SD209" s="930">
        <f t="shared" si="205"/>
        <v>0</v>
      </c>
      <c r="SE209" s="930">
        <f t="shared" si="205"/>
        <v>0</v>
      </c>
      <c r="SF209" s="930">
        <f t="shared" si="205"/>
        <v>0</v>
      </c>
      <c r="SG209" s="930">
        <f t="shared" si="205"/>
        <v>0</v>
      </c>
      <c r="SH209" s="930">
        <f t="shared" si="205"/>
        <v>0</v>
      </c>
      <c r="SI209" s="930">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922</v>
      </c>
      <c r="J210" s="570"/>
      <c r="K210" s="931">
        <f>K209</f>
        <v>0</v>
      </c>
      <c r="L210" s="931">
        <f t="shared" ref="L210:BW210" si="207">L209</f>
        <v>0</v>
      </c>
      <c r="M210" s="931">
        <f t="shared" si="207"/>
        <v>0</v>
      </c>
      <c r="N210" s="931">
        <f t="shared" si="207"/>
        <v>0</v>
      </c>
      <c r="O210" s="931">
        <f t="shared" si="207"/>
        <v>0</v>
      </c>
      <c r="P210" s="931">
        <f t="shared" si="207"/>
        <v>0</v>
      </c>
      <c r="Q210" s="931">
        <f t="shared" si="207"/>
        <v>0</v>
      </c>
      <c r="R210" s="931">
        <f t="shared" si="207"/>
        <v>0</v>
      </c>
      <c r="S210" s="931">
        <f t="shared" si="207"/>
        <v>0</v>
      </c>
      <c r="T210" s="931">
        <f t="shared" si="207"/>
        <v>0</v>
      </c>
      <c r="U210" s="931">
        <f t="shared" si="207"/>
        <v>0</v>
      </c>
      <c r="V210" s="931">
        <f t="shared" si="207"/>
        <v>0</v>
      </c>
      <c r="W210" s="931">
        <f t="shared" si="207"/>
        <v>0</v>
      </c>
      <c r="X210" s="931">
        <f t="shared" si="207"/>
        <v>0</v>
      </c>
      <c r="Y210" s="931">
        <f t="shared" si="207"/>
        <v>0</v>
      </c>
      <c r="Z210" s="931">
        <f t="shared" si="207"/>
        <v>0</v>
      </c>
      <c r="AA210" s="931">
        <f t="shared" si="207"/>
        <v>0</v>
      </c>
      <c r="AB210" s="931">
        <f t="shared" si="207"/>
        <v>0</v>
      </c>
      <c r="AC210" s="931">
        <f t="shared" si="207"/>
        <v>0</v>
      </c>
      <c r="AD210" s="931">
        <f t="shared" si="207"/>
        <v>0</v>
      </c>
      <c r="AE210" s="931">
        <f t="shared" si="207"/>
        <v>0</v>
      </c>
      <c r="AF210" s="931">
        <f t="shared" si="207"/>
        <v>0</v>
      </c>
      <c r="AG210" s="931">
        <f t="shared" si="207"/>
        <v>0</v>
      </c>
      <c r="AH210" s="931">
        <f t="shared" si="207"/>
        <v>0</v>
      </c>
      <c r="AI210" s="931">
        <f t="shared" si="207"/>
        <v>0</v>
      </c>
      <c r="AJ210" s="931">
        <f t="shared" si="207"/>
        <v>0</v>
      </c>
      <c r="AK210" s="931">
        <f t="shared" si="207"/>
        <v>0</v>
      </c>
      <c r="AL210" s="931">
        <f t="shared" si="207"/>
        <v>0</v>
      </c>
      <c r="AM210" s="931">
        <f t="shared" si="207"/>
        <v>0</v>
      </c>
      <c r="AN210" s="931">
        <f t="shared" si="207"/>
        <v>0</v>
      </c>
      <c r="AO210" s="931">
        <f t="shared" si="207"/>
        <v>0</v>
      </c>
      <c r="AP210" s="931">
        <f t="shared" si="207"/>
        <v>0</v>
      </c>
      <c r="AQ210" s="931">
        <f t="shared" si="207"/>
        <v>0</v>
      </c>
      <c r="AR210" s="931">
        <f t="shared" si="207"/>
        <v>0</v>
      </c>
      <c r="AS210" s="931">
        <f t="shared" si="207"/>
        <v>0</v>
      </c>
      <c r="AT210" s="931">
        <f t="shared" si="207"/>
        <v>0</v>
      </c>
      <c r="AU210" s="931">
        <f t="shared" si="207"/>
        <v>0</v>
      </c>
      <c r="AV210" s="931">
        <f t="shared" si="207"/>
        <v>0</v>
      </c>
      <c r="AW210" s="931">
        <f t="shared" si="207"/>
        <v>0</v>
      </c>
      <c r="AX210" s="931">
        <f t="shared" si="207"/>
        <v>0</v>
      </c>
      <c r="AY210" s="931">
        <f t="shared" si="207"/>
        <v>0</v>
      </c>
      <c r="AZ210" s="931">
        <f t="shared" si="207"/>
        <v>0</v>
      </c>
      <c r="BA210" s="931">
        <f t="shared" si="207"/>
        <v>0</v>
      </c>
      <c r="BB210" s="931">
        <f t="shared" si="207"/>
        <v>0</v>
      </c>
      <c r="BC210" s="931">
        <f t="shared" si="207"/>
        <v>0</v>
      </c>
      <c r="BD210" s="931">
        <f t="shared" si="207"/>
        <v>0</v>
      </c>
      <c r="BE210" s="931">
        <f t="shared" si="207"/>
        <v>0</v>
      </c>
      <c r="BF210" s="931">
        <f t="shared" si="207"/>
        <v>0</v>
      </c>
      <c r="BG210" s="931">
        <f t="shared" si="207"/>
        <v>0</v>
      </c>
      <c r="BH210" s="931">
        <f t="shared" si="207"/>
        <v>0</v>
      </c>
      <c r="BI210" s="931">
        <f t="shared" si="207"/>
        <v>0</v>
      </c>
      <c r="BJ210" s="931">
        <f t="shared" si="207"/>
        <v>0</v>
      </c>
      <c r="BK210" s="931">
        <f t="shared" si="207"/>
        <v>0</v>
      </c>
      <c r="BL210" s="931">
        <f t="shared" si="207"/>
        <v>0</v>
      </c>
      <c r="BM210" s="931">
        <f t="shared" si="207"/>
        <v>0</v>
      </c>
      <c r="BN210" s="931">
        <f t="shared" si="207"/>
        <v>0</v>
      </c>
      <c r="BO210" s="931">
        <f t="shared" si="207"/>
        <v>0</v>
      </c>
      <c r="BP210" s="931">
        <f t="shared" si="207"/>
        <v>0</v>
      </c>
      <c r="BQ210" s="931">
        <f t="shared" si="207"/>
        <v>0</v>
      </c>
      <c r="BR210" s="931">
        <f t="shared" si="207"/>
        <v>0</v>
      </c>
      <c r="BS210" s="931">
        <f t="shared" si="207"/>
        <v>0</v>
      </c>
      <c r="BT210" s="931">
        <f t="shared" si="207"/>
        <v>0</v>
      </c>
      <c r="BU210" s="931">
        <f t="shared" si="207"/>
        <v>0</v>
      </c>
      <c r="BV210" s="931">
        <f t="shared" si="207"/>
        <v>0</v>
      </c>
      <c r="BW210" s="931">
        <f t="shared" si="207"/>
        <v>0</v>
      </c>
      <c r="BX210" s="931">
        <f t="shared" ref="BX210:EI210" si="208">BX209</f>
        <v>0</v>
      </c>
      <c r="BY210" s="931">
        <f t="shared" si="208"/>
        <v>0</v>
      </c>
      <c r="BZ210" s="931">
        <f t="shared" si="208"/>
        <v>0</v>
      </c>
      <c r="CA210" s="931">
        <f t="shared" si="208"/>
        <v>0</v>
      </c>
      <c r="CB210" s="931">
        <f t="shared" si="208"/>
        <v>0</v>
      </c>
      <c r="CC210" s="931">
        <f t="shared" si="208"/>
        <v>0</v>
      </c>
      <c r="CD210" s="931">
        <f t="shared" si="208"/>
        <v>0</v>
      </c>
      <c r="CE210" s="931">
        <f t="shared" si="208"/>
        <v>0</v>
      </c>
      <c r="CF210" s="931">
        <f t="shared" si="208"/>
        <v>0</v>
      </c>
      <c r="CG210" s="931">
        <f t="shared" si="208"/>
        <v>0</v>
      </c>
      <c r="CH210" s="931">
        <f t="shared" si="208"/>
        <v>0</v>
      </c>
      <c r="CI210" s="931">
        <f t="shared" si="208"/>
        <v>0</v>
      </c>
      <c r="CJ210" s="931">
        <f t="shared" si="208"/>
        <v>0</v>
      </c>
      <c r="CK210" s="931">
        <f t="shared" si="208"/>
        <v>0</v>
      </c>
      <c r="CL210" s="931">
        <f t="shared" si="208"/>
        <v>0</v>
      </c>
      <c r="CM210" s="931">
        <f t="shared" si="208"/>
        <v>0</v>
      </c>
      <c r="CN210" s="931">
        <f t="shared" si="208"/>
        <v>0</v>
      </c>
      <c r="CO210" s="931">
        <f t="shared" si="208"/>
        <v>0</v>
      </c>
      <c r="CP210" s="931">
        <f t="shared" si="208"/>
        <v>0</v>
      </c>
      <c r="CQ210" s="931">
        <f t="shared" si="208"/>
        <v>0</v>
      </c>
      <c r="CR210" s="931">
        <f t="shared" si="208"/>
        <v>0</v>
      </c>
      <c r="CS210" s="931">
        <f t="shared" si="208"/>
        <v>0</v>
      </c>
      <c r="CT210" s="931">
        <f t="shared" si="208"/>
        <v>0</v>
      </c>
      <c r="CU210" s="931">
        <f t="shared" si="208"/>
        <v>0</v>
      </c>
      <c r="CV210" s="931">
        <f t="shared" si="208"/>
        <v>0</v>
      </c>
      <c r="CW210" s="931">
        <f t="shared" si="208"/>
        <v>0</v>
      </c>
      <c r="CX210" s="931">
        <f t="shared" si="208"/>
        <v>0</v>
      </c>
      <c r="CY210" s="931">
        <f t="shared" si="208"/>
        <v>0</v>
      </c>
      <c r="CZ210" s="931">
        <f t="shared" si="208"/>
        <v>0</v>
      </c>
      <c r="DA210" s="931">
        <f t="shared" si="208"/>
        <v>0</v>
      </c>
      <c r="DB210" s="931">
        <f t="shared" si="208"/>
        <v>0</v>
      </c>
      <c r="DC210" s="931">
        <f t="shared" si="208"/>
        <v>0</v>
      </c>
      <c r="DD210" s="931">
        <f t="shared" si="208"/>
        <v>0</v>
      </c>
      <c r="DE210" s="931">
        <f t="shared" si="208"/>
        <v>0</v>
      </c>
      <c r="DF210" s="931">
        <f t="shared" si="208"/>
        <v>0</v>
      </c>
      <c r="DG210" s="931">
        <f t="shared" si="208"/>
        <v>0</v>
      </c>
      <c r="DH210" s="931">
        <f t="shared" si="208"/>
        <v>0</v>
      </c>
      <c r="DI210" s="931">
        <f t="shared" si="208"/>
        <v>0</v>
      </c>
      <c r="DJ210" s="931">
        <f t="shared" si="208"/>
        <v>0</v>
      </c>
      <c r="DK210" s="931">
        <f t="shared" si="208"/>
        <v>0</v>
      </c>
      <c r="DL210" s="931">
        <f t="shared" si="208"/>
        <v>0</v>
      </c>
      <c r="DM210" s="931">
        <f t="shared" si="208"/>
        <v>0</v>
      </c>
      <c r="DN210" s="931">
        <f t="shared" si="208"/>
        <v>0</v>
      </c>
      <c r="DO210" s="931">
        <f t="shared" si="208"/>
        <v>0</v>
      </c>
      <c r="DP210" s="931">
        <f t="shared" si="208"/>
        <v>0</v>
      </c>
      <c r="DQ210" s="931">
        <f t="shared" si="208"/>
        <v>0</v>
      </c>
      <c r="DR210" s="931">
        <f t="shared" si="208"/>
        <v>0</v>
      </c>
      <c r="DS210" s="931">
        <f t="shared" si="208"/>
        <v>0</v>
      </c>
      <c r="DT210" s="931">
        <f t="shared" si="208"/>
        <v>0</v>
      </c>
      <c r="DU210" s="931">
        <f t="shared" si="208"/>
        <v>0</v>
      </c>
      <c r="DV210" s="931">
        <f t="shared" si="208"/>
        <v>0</v>
      </c>
      <c r="DW210" s="931">
        <f t="shared" si="208"/>
        <v>0</v>
      </c>
      <c r="DX210" s="931">
        <f t="shared" si="208"/>
        <v>0</v>
      </c>
      <c r="DY210" s="931">
        <f t="shared" si="208"/>
        <v>0</v>
      </c>
      <c r="DZ210" s="931">
        <f t="shared" si="208"/>
        <v>0</v>
      </c>
      <c r="EA210" s="931">
        <f t="shared" si="208"/>
        <v>0</v>
      </c>
      <c r="EB210" s="931">
        <f t="shared" si="208"/>
        <v>0</v>
      </c>
      <c r="EC210" s="931">
        <f t="shared" si="208"/>
        <v>0</v>
      </c>
      <c r="ED210" s="931">
        <f t="shared" si="208"/>
        <v>0</v>
      </c>
      <c r="EE210" s="931">
        <f t="shared" si="208"/>
        <v>0</v>
      </c>
      <c r="EF210" s="931">
        <f t="shared" si="208"/>
        <v>0</v>
      </c>
      <c r="EG210" s="931">
        <f t="shared" si="208"/>
        <v>0</v>
      </c>
      <c r="EH210" s="931">
        <f t="shared" si="208"/>
        <v>0</v>
      </c>
      <c r="EI210" s="931">
        <f t="shared" si="208"/>
        <v>0</v>
      </c>
      <c r="EJ210" s="931">
        <f t="shared" ref="EJ210:GU210" si="209">EJ209</f>
        <v>0</v>
      </c>
      <c r="EK210" s="931">
        <f t="shared" si="209"/>
        <v>0</v>
      </c>
      <c r="EL210" s="931">
        <f t="shared" si="209"/>
        <v>0</v>
      </c>
      <c r="EM210" s="931">
        <f t="shared" si="209"/>
        <v>0</v>
      </c>
      <c r="EN210" s="931">
        <f t="shared" si="209"/>
        <v>0</v>
      </c>
      <c r="EO210" s="931">
        <f t="shared" si="209"/>
        <v>0</v>
      </c>
      <c r="EP210" s="931">
        <f t="shared" si="209"/>
        <v>0</v>
      </c>
      <c r="EQ210" s="931">
        <f t="shared" si="209"/>
        <v>0</v>
      </c>
      <c r="ER210" s="931">
        <f t="shared" si="209"/>
        <v>0</v>
      </c>
      <c r="ES210" s="931">
        <f t="shared" si="209"/>
        <v>0</v>
      </c>
      <c r="ET210" s="931">
        <f t="shared" si="209"/>
        <v>0</v>
      </c>
      <c r="EU210" s="931">
        <f t="shared" si="209"/>
        <v>0</v>
      </c>
      <c r="EV210" s="931">
        <f t="shared" si="209"/>
        <v>0</v>
      </c>
      <c r="EW210" s="931">
        <f t="shared" si="209"/>
        <v>0</v>
      </c>
      <c r="EX210" s="931">
        <f t="shared" si="209"/>
        <v>0</v>
      </c>
      <c r="EY210" s="931">
        <f t="shared" si="209"/>
        <v>0</v>
      </c>
      <c r="EZ210" s="931">
        <f t="shared" si="209"/>
        <v>0</v>
      </c>
      <c r="FA210" s="931">
        <f t="shared" si="209"/>
        <v>0</v>
      </c>
      <c r="FB210" s="931">
        <f t="shared" si="209"/>
        <v>0</v>
      </c>
      <c r="FC210" s="931">
        <f t="shared" si="209"/>
        <v>0</v>
      </c>
      <c r="FD210" s="931">
        <f t="shared" si="209"/>
        <v>0</v>
      </c>
      <c r="FE210" s="931">
        <f t="shared" si="209"/>
        <v>0</v>
      </c>
      <c r="FF210" s="931">
        <f t="shared" si="209"/>
        <v>0</v>
      </c>
      <c r="FG210" s="931">
        <f t="shared" si="209"/>
        <v>0</v>
      </c>
      <c r="FH210" s="931">
        <f t="shared" si="209"/>
        <v>0</v>
      </c>
      <c r="FI210" s="931">
        <f t="shared" si="209"/>
        <v>0</v>
      </c>
      <c r="FJ210" s="931">
        <f t="shared" si="209"/>
        <v>0</v>
      </c>
      <c r="FK210" s="931">
        <f t="shared" si="209"/>
        <v>0</v>
      </c>
      <c r="FL210" s="931">
        <f t="shared" si="209"/>
        <v>0</v>
      </c>
      <c r="FM210" s="931">
        <f t="shared" si="209"/>
        <v>0</v>
      </c>
      <c r="FN210" s="931">
        <f t="shared" si="209"/>
        <v>0</v>
      </c>
      <c r="FO210" s="931">
        <f t="shared" si="209"/>
        <v>0</v>
      </c>
      <c r="FP210" s="931">
        <f t="shared" si="209"/>
        <v>0</v>
      </c>
      <c r="FQ210" s="931">
        <f t="shared" si="209"/>
        <v>0</v>
      </c>
      <c r="FR210" s="931">
        <f t="shared" si="209"/>
        <v>0</v>
      </c>
      <c r="FS210" s="931">
        <f t="shared" si="209"/>
        <v>0</v>
      </c>
      <c r="FT210" s="931">
        <f t="shared" si="209"/>
        <v>0</v>
      </c>
      <c r="FU210" s="931">
        <f t="shared" si="209"/>
        <v>0</v>
      </c>
      <c r="FV210" s="931">
        <f t="shared" si="209"/>
        <v>0</v>
      </c>
      <c r="FW210" s="931">
        <f t="shared" si="209"/>
        <v>0</v>
      </c>
      <c r="FX210" s="931">
        <f t="shared" si="209"/>
        <v>0</v>
      </c>
      <c r="FY210" s="931">
        <f t="shared" si="209"/>
        <v>0</v>
      </c>
      <c r="FZ210" s="931">
        <f t="shared" si="209"/>
        <v>0</v>
      </c>
      <c r="GA210" s="931">
        <f t="shared" si="209"/>
        <v>0</v>
      </c>
      <c r="GB210" s="931">
        <f t="shared" si="209"/>
        <v>0</v>
      </c>
      <c r="GC210" s="931">
        <f t="shared" si="209"/>
        <v>0</v>
      </c>
      <c r="GD210" s="931">
        <f t="shared" si="209"/>
        <v>0</v>
      </c>
      <c r="GE210" s="931">
        <f t="shared" si="209"/>
        <v>0</v>
      </c>
      <c r="GF210" s="931">
        <f t="shared" si="209"/>
        <v>0</v>
      </c>
      <c r="GG210" s="931">
        <f t="shared" si="209"/>
        <v>0</v>
      </c>
      <c r="GH210" s="931">
        <f t="shared" si="209"/>
        <v>0</v>
      </c>
      <c r="GI210" s="931">
        <f t="shared" si="209"/>
        <v>0</v>
      </c>
      <c r="GJ210" s="931">
        <f t="shared" si="209"/>
        <v>0</v>
      </c>
      <c r="GK210" s="931">
        <f t="shared" si="209"/>
        <v>0</v>
      </c>
      <c r="GL210" s="931">
        <f t="shared" si="209"/>
        <v>0</v>
      </c>
      <c r="GM210" s="931">
        <f t="shared" si="209"/>
        <v>0</v>
      </c>
      <c r="GN210" s="931">
        <f t="shared" si="209"/>
        <v>0</v>
      </c>
      <c r="GO210" s="931">
        <f t="shared" si="209"/>
        <v>0</v>
      </c>
      <c r="GP210" s="931">
        <f t="shared" si="209"/>
        <v>0</v>
      </c>
      <c r="GQ210" s="931">
        <f t="shared" si="209"/>
        <v>0</v>
      </c>
      <c r="GR210" s="931">
        <f t="shared" si="209"/>
        <v>0</v>
      </c>
      <c r="GS210" s="931">
        <f t="shared" si="209"/>
        <v>0</v>
      </c>
      <c r="GT210" s="931">
        <f t="shared" si="209"/>
        <v>0</v>
      </c>
      <c r="GU210" s="931">
        <f t="shared" si="209"/>
        <v>0</v>
      </c>
      <c r="GV210" s="931">
        <f t="shared" ref="GV210:JG210" si="210">GV209</f>
        <v>0</v>
      </c>
      <c r="GW210" s="931">
        <f t="shared" si="210"/>
        <v>0</v>
      </c>
      <c r="GX210" s="931">
        <f t="shared" si="210"/>
        <v>0</v>
      </c>
      <c r="GY210" s="931">
        <f t="shared" si="210"/>
        <v>0</v>
      </c>
      <c r="GZ210" s="931">
        <f t="shared" si="210"/>
        <v>0</v>
      </c>
      <c r="HA210" s="931">
        <f t="shared" si="210"/>
        <v>0</v>
      </c>
      <c r="HB210" s="931">
        <f t="shared" si="210"/>
        <v>0</v>
      </c>
      <c r="HC210" s="931">
        <f t="shared" si="210"/>
        <v>0</v>
      </c>
      <c r="HD210" s="931">
        <f t="shared" si="210"/>
        <v>0</v>
      </c>
      <c r="HE210" s="931">
        <f t="shared" si="210"/>
        <v>0</v>
      </c>
      <c r="HF210" s="931">
        <f t="shared" si="210"/>
        <v>0</v>
      </c>
      <c r="HG210" s="931">
        <f t="shared" si="210"/>
        <v>0</v>
      </c>
      <c r="HH210" s="931">
        <f t="shared" si="210"/>
        <v>0</v>
      </c>
      <c r="HI210" s="931">
        <f t="shared" si="210"/>
        <v>0</v>
      </c>
      <c r="HJ210" s="931">
        <f t="shared" si="210"/>
        <v>0</v>
      </c>
      <c r="HK210" s="931">
        <f t="shared" si="210"/>
        <v>0</v>
      </c>
      <c r="HL210" s="931">
        <f t="shared" si="210"/>
        <v>0</v>
      </c>
      <c r="HM210" s="931">
        <f t="shared" si="210"/>
        <v>0</v>
      </c>
      <c r="HN210" s="931">
        <f t="shared" si="210"/>
        <v>0</v>
      </c>
      <c r="HO210" s="931">
        <f t="shared" si="210"/>
        <v>0</v>
      </c>
      <c r="HP210" s="931">
        <f t="shared" si="210"/>
        <v>0</v>
      </c>
      <c r="HQ210" s="931">
        <f t="shared" si="210"/>
        <v>0</v>
      </c>
      <c r="HR210" s="931">
        <f t="shared" si="210"/>
        <v>0</v>
      </c>
      <c r="HS210" s="931">
        <f t="shared" si="210"/>
        <v>0</v>
      </c>
      <c r="HT210" s="931">
        <f t="shared" si="210"/>
        <v>0</v>
      </c>
      <c r="HU210" s="931">
        <f t="shared" si="210"/>
        <v>0</v>
      </c>
      <c r="HV210" s="931">
        <f t="shared" si="210"/>
        <v>0</v>
      </c>
      <c r="HW210" s="931">
        <f t="shared" si="210"/>
        <v>0</v>
      </c>
      <c r="HX210" s="931">
        <f t="shared" si="210"/>
        <v>0</v>
      </c>
      <c r="HY210" s="931">
        <f t="shared" si="210"/>
        <v>0</v>
      </c>
      <c r="HZ210" s="931">
        <f t="shared" si="210"/>
        <v>0</v>
      </c>
      <c r="IA210" s="931">
        <f t="shared" si="210"/>
        <v>0</v>
      </c>
      <c r="IB210" s="931">
        <f t="shared" si="210"/>
        <v>0</v>
      </c>
      <c r="IC210" s="931">
        <f t="shared" si="210"/>
        <v>0</v>
      </c>
      <c r="ID210" s="931">
        <f t="shared" si="210"/>
        <v>0</v>
      </c>
      <c r="IE210" s="931">
        <f t="shared" si="210"/>
        <v>0</v>
      </c>
      <c r="IF210" s="931">
        <f t="shared" si="210"/>
        <v>0</v>
      </c>
      <c r="IG210" s="931">
        <f t="shared" si="210"/>
        <v>0</v>
      </c>
      <c r="IH210" s="931">
        <f t="shared" si="210"/>
        <v>0</v>
      </c>
      <c r="II210" s="931">
        <f t="shared" si="210"/>
        <v>0</v>
      </c>
      <c r="IJ210" s="931">
        <f t="shared" si="210"/>
        <v>0</v>
      </c>
      <c r="IK210" s="931">
        <f t="shared" si="210"/>
        <v>0</v>
      </c>
      <c r="IL210" s="931">
        <f t="shared" si="210"/>
        <v>0</v>
      </c>
      <c r="IM210" s="931">
        <f t="shared" si="210"/>
        <v>0</v>
      </c>
      <c r="IN210" s="931">
        <f t="shared" si="210"/>
        <v>0</v>
      </c>
      <c r="IO210" s="931">
        <f t="shared" si="210"/>
        <v>0</v>
      </c>
      <c r="IP210" s="931">
        <f t="shared" si="210"/>
        <v>0</v>
      </c>
      <c r="IQ210" s="931">
        <f t="shared" si="210"/>
        <v>0</v>
      </c>
      <c r="IR210" s="931">
        <f t="shared" si="210"/>
        <v>0</v>
      </c>
      <c r="IS210" s="931">
        <f t="shared" si="210"/>
        <v>0</v>
      </c>
      <c r="IT210" s="931">
        <f t="shared" si="210"/>
        <v>0</v>
      </c>
      <c r="IU210" s="931">
        <f t="shared" si="210"/>
        <v>0</v>
      </c>
      <c r="IV210" s="931">
        <f t="shared" si="210"/>
        <v>0</v>
      </c>
      <c r="IW210" s="931">
        <f t="shared" si="210"/>
        <v>0</v>
      </c>
      <c r="IX210" s="931">
        <f t="shared" si="210"/>
        <v>0</v>
      </c>
      <c r="IY210" s="931">
        <f t="shared" si="210"/>
        <v>0</v>
      </c>
      <c r="IZ210" s="931">
        <f t="shared" si="210"/>
        <v>0</v>
      </c>
      <c r="JA210" s="931">
        <f t="shared" si="210"/>
        <v>0</v>
      </c>
      <c r="JB210" s="931">
        <f t="shared" si="210"/>
        <v>0</v>
      </c>
      <c r="JC210" s="931">
        <f t="shared" si="210"/>
        <v>0</v>
      </c>
      <c r="JD210" s="931">
        <f t="shared" si="210"/>
        <v>0</v>
      </c>
      <c r="JE210" s="931">
        <f t="shared" si="210"/>
        <v>0</v>
      </c>
      <c r="JF210" s="931">
        <f t="shared" si="210"/>
        <v>0</v>
      </c>
      <c r="JG210" s="931">
        <f t="shared" si="210"/>
        <v>0</v>
      </c>
      <c r="JH210" s="931">
        <f t="shared" ref="JH210:LS210" si="211">JH209</f>
        <v>0</v>
      </c>
      <c r="JI210" s="931">
        <f t="shared" si="211"/>
        <v>0</v>
      </c>
      <c r="JJ210" s="931">
        <f t="shared" si="211"/>
        <v>0</v>
      </c>
      <c r="JK210" s="931">
        <f t="shared" si="211"/>
        <v>0</v>
      </c>
      <c r="JL210" s="931">
        <f t="shared" si="211"/>
        <v>0</v>
      </c>
      <c r="JM210" s="931">
        <f t="shared" si="211"/>
        <v>0</v>
      </c>
      <c r="JN210" s="931">
        <f t="shared" si="211"/>
        <v>0</v>
      </c>
      <c r="JO210" s="931">
        <f t="shared" si="211"/>
        <v>0</v>
      </c>
      <c r="JP210" s="931">
        <f t="shared" si="211"/>
        <v>0</v>
      </c>
      <c r="JQ210" s="931">
        <f t="shared" si="211"/>
        <v>0</v>
      </c>
      <c r="JR210" s="931">
        <f t="shared" si="211"/>
        <v>0</v>
      </c>
      <c r="JS210" s="931">
        <f t="shared" si="211"/>
        <v>0</v>
      </c>
      <c r="JT210" s="931">
        <f t="shared" si="211"/>
        <v>0</v>
      </c>
      <c r="JU210" s="931">
        <f t="shared" si="211"/>
        <v>0</v>
      </c>
      <c r="JV210" s="931">
        <f t="shared" si="211"/>
        <v>0</v>
      </c>
      <c r="JW210" s="931">
        <f t="shared" si="211"/>
        <v>0</v>
      </c>
      <c r="JX210" s="931">
        <f t="shared" si="211"/>
        <v>0</v>
      </c>
      <c r="JY210" s="931">
        <f t="shared" si="211"/>
        <v>0</v>
      </c>
      <c r="JZ210" s="931">
        <f t="shared" si="211"/>
        <v>0</v>
      </c>
      <c r="KA210" s="931">
        <f t="shared" si="211"/>
        <v>0</v>
      </c>
      <c r="KB210" s="931">
        <f t="shared" si="211"/>
        <v>0</v>
      </c>
      <c r="KC210" s="931">
        <f t="shared" si="211"/>
        <v>0</v>
      </c>
      <c r="KD210" s="931">
        <f t="shared" si="211"/>
        <v>0</v>
      </c>
      <c r="KE210" s="931">
        <f t="shared" si="211"/>
        <v>0</v>
      </c>
      <c r="KF210" s="931">
        <f t="shared" si="211"/>
        <v>0</v>
      </c>
      <c r="KG210" s="931">
        <f t="shared" si="211"/>
        <v>0</v>
      </c>
      <c r="KH210" s="931">
        <f t="shared" si="211"/>
        <v>0</v>
      </c>
      <c r="KI210" s="931">
        <f t="shared" si="211"/>
        <v>0</v>
      </c>
      <c r="KJ210" s="931">
        <f t="shared" si="211"/>
        <v>0</v>
      </c>
      <c r="KK210" s="931">
        <f t="shared" si="211"/>
        <v>0</v>
      </c>
      <c r="KL210" s="931">
        <f t="shared" si="211"/>
        <v>0</v>
      </c>
      <c r="KM210" s="931">
        <f t="shared" si="211"/>
        <v>0</v>
      </c>
      <c r="KN210" s="931">
        <f t="shared" si="211"/>
        <v>0</v>
      </c>
      <c r="KO210" s="931">
        <f t="shared" si="211"/>
        <v>0</v>
      </c>
      <c r="KP210" s="931">
        <f t="shared" si="211"/>
        <v>0</v>
      </c>
      <c r="KQ210" s="931">
        <f t="shared" si="211"/>
        <v>0</v>
      </c>
      <c r="KR210" s="931">
        <f t="shared" si="211"/>
        <v>0</v>
      </c>
      <c r="KS210" s="931">
        <f t="shared" si="211"/>
        <v>0</v>
      </c>
      <c r="KT210" s="931">
        <f t="shared" si="211"/>
        <v>0</v>
      </c>
      <c r="KU210" s="931">
        <f t="shared" si="211"/>
        <v>0</v>
      </c>
      <c r="KV210" s="931">
        <f t="shared" si="211"/>
        <v>0</v>
      </c>
      <c r="KW210" s="931">
        <f t="shared" si="211"/>
        <v>0</v>
      </c>
      <c r="KX210" s="931">
        <f t="shared" si="211"/>
        <v>0</v>
      </c>
      <c r="KY210" s="931">
        <f t="shared" si="211"/>
        <v>0</v>
      </c>
      <c r="KZ210" s="931">
        <f t="shared" si="211"/>
        <v>0</v>
      </c>
      <c r="LA210" s="931">
        <f t="shared" si="211"/>
        <v>0</v>
      </c>
      <c r="LB210" s="931">
        <f t="shared" si="211"/>
        <v>0</v>
      </c>
      <c r="LC210" s="931">
        <f t="shared" si="211"/>
        <v>0</v>
      </c>
      <c r="LD210" s="931">
        <f t="shared" si="211"/>
        <v>0</v>
      </c>
      <c r="LE210" s="931">
        <f t="shared" si="211"/>
        <v>0</v>
      </c>
      <c r="LF210" s="931">
        <f t="shared" si="211"/>
        <v>0</v>
      </c>
      <c r="LG210" s="931">
        <f t="shared" si="211"/>
        <v>0</v>
      </c>
      <c r="LH210" s="931">
        <f t="shared" si="211"/>
        <v>0</v>
      </c>
      <c r="LI210" s="931">
        <f t="shared" si="211"/>
        <v>0</v>
      </c>
      <c r="LJ210" s="931">
        <f t="shared" si="211"/>
        <v>0</v>
      </c>
      <c r="LK210" s="931">
        <f t="shared" si="211"/>
        <v>0</v>
      </c>
      <c r="LL210" s="931">
        <f t="shared" si="211"/>
        <v>0</v>
      </c>
      <c r="LM210" s="931">
        <f t="shared" si="211"/>
        <v>0</v>
      </c>
      <c r="LN210" s="931">
        <f t="shared" si="211"/>
        <v>0</v>
      </c>
      <c r="LO210" s="931">
        <f t="shared" si="211"/>
        <v>0</v>
      </c>
      <c r="LP210" s="931">
        <f t="shared" si="211"/>
        <v>0</v>
      </c>
      <c r="LQ210" s="931">
        <f t="shared" si="211"/>
        <v>0</v>
      </c>
      <c r="LR210" s="931">
        <f t="shared" si="211"/>
        <v>0</v>
      </c>
      <c r="LS210" s="931">
        <f t="shared" si="211"/>
        <v>0</v>
      </c>
      <c r="LT210" s="931">
        <f t="shared" ref="LT210:OE210" si="212">LT209</f>
        <v>0</v>
      </c>
      <c r="LU210" s="931">
        <f t="shared" si="212"/>
        <v>0</v>
      </c>
      <c r="LV210" s="931">
        <f t="shared" si="212"/>
        <v>0</v>
      </c>
      <c r="LW210" s="931">
        <f t="shared" si="212"/>
        <v>0</v>
      </c>
      <c r="LX210" s="931">
        <f t="shared" si="212"/>
        <v>0</v>
      </c>
      <c r="LY210" s="931">
        <f t="shared" si="212"/>
        <v>0</v>
      </c>
      <c r="LZ210" s="931">
        <f t="shared" si="212"/>
        <v>0</v>
      </c>
      <c r="MA210" s="931">
        <f t="shared" si="212"/>
        <v>0</v>
      </c>
      <c r="MB210" s="931">
        <f t="shared" si="212"/>
        <v>0</v>
      </c>
      <c r="MC210" s="931">
        <f t="shared" si="212"/>
        <v>0</v>
      </c>
      <c r="MD210" s="931">
        <f t="shared" si="212"/>
        <v>0</v>
      </c>
      <c r="ME210" s="931">
        <f t="shared" si="212"/>
        <v>0</v>
      </c>
      <c r="MF210" s="931">
        <f t="shared" si="212"/>
        <v>0</v>
      </c>
      <c r="MG210" s="931">
        <f t="shared" si="212"/>
        <v>0</v>
      </c>
      <c r="MH210" s="931">
        <f t="shared" si="212"/>
        <v>0</v>
      </c>
      <c r="MI210" s="931">
        <f t="shared" si="212"/>
        <v>0</v>
      </c>
      <c r="MJ210" s="931">
        <f t="shared" si="212"/>
        <v>0</v>
      </c>
      <c r="MK210" s="931">
        <f t="shared" si="212"/>
        <v>0</v>
      </c>
      <c r="ML210" s="931">
        <f t="shared" si="212"/>
        <v>0</v>
      </c>
      <c r="MM210" s="931">
        <f t="shared" si="212"/>
        <v>0</v>
      </c>
      <c r="MN210" s="931">
        <f t="shared" si="212"/>
        <v>0</v>
      </c>
      <c r="MO210" s="931">
        <f t="shared" si="212"/>
        <v>0</v>
      </c>
      <c r="MP210" s="931">
        <f t="shared" si="212"/>
        <v>0</v>
      </c>
      <c r="MQ210" s="931">
        <f t="shared" si="212"/>
        <v>0</v>
      </c>
      <c r="MR210" s="931">
        <f t="shared" si="212"/>
        <v>0</v>
      </c>
      <c r="MS210" s="931">
        <f t="shared" si="212"/>
        <v>0</v>
      </c>
      <c r="MT210" s="931">
        <f t="shared" si="212"/>
        <v>0</v>
      </c>
      <c r="MU210" s="931">
        <f t="shared" si="212"/>
        <v>0</v>
      </c>
      <c r="MV210" s="931">
        <f t="shared" si="212"/>
        <v>0</v>
      </c>
      <c r="MW210" s="931">
        <f t="shared" si="212"/>
        <v>0</v>
      </c>
      <c r="MX210" s="931">
        <f t="shared" si="212"/>
        <v>0</v>
      </c>
      <c r="MY210" s="931">
        <f t="shared" si="212"/>
        <v>0</v>
      </c>
      <c r="MZ210" s="931">
        <f t="shared" si="212"/>
        <v>0</v>
      </c>
      <c r="NA210" s="931">
        <f t="shared" si="212"/>
        <v>0</v>
      </c>
      <c r="NB210" s="931">
        <f t="shared" si="212"/>
        <v>0</v>
      </c>
      <c r="NC210" s="931">
        <f t="shared" si="212"/>
        <v>0</v>
      </c>
      <c r="ND210" s="931">
        <f t="shared" si="212"/>
        <v>0</v>
      </c>
      <c r="NE210" s="931">
        <f t="shared" si="212"/>
        <v>0</v>
      </c>
      <c r="NF210" s="931">
        <f t="shared" si="212"/>
        <v>0</v>
      </c>
      <c r="NG210" s="931">
        <f t="shared" si="212"/>
        <v>0</v>
      </c>
      <c r="NH210" s="931">
        <f t="shared" si="212"/>
        <v>0</v>
      </c>
      <c r="NI210" s="931">
        <f t="shared" si="212"/>
        <v>0</v>
      </c>
      <c r="NJ210" s="931">
        <f t="shared" si="212"/>
        <v>0</v>
      </c>
      <c r="NK210" s="931">
        <f t="shared" si="212"/>
        <v>0</v>
      </c>
      <c r="NL210" s="931">
        <f t="shared" si="212"/>
        <v>0</v>
      </c>
      <c r="NM210" s="931">
        <f t="shared" si="212"/>
        <v>0</v>
      </c>
      <c r="NN210" s="931">
        <f t="shared" si="212"/>
        <v>0</v>
      </c>
      <c r="NO210" s="931">
        <f t="shared" si="212"/>
        <v>0</v>
      </c>
      <c r="NP210" s="931">
        <f t="shared" si="212"/>
        <v>0</v>
      </c>
      <c r="NQ210" s="931">
        <f t="shared" si="212"/>
        <v>0</v>
      </c>
      <c r="NR210" s="931">
        <f t="shared" si="212"/>
        <v>0</v>
      </c>
      <c r="NS210" s="931">
        <f t="shared" si="212"/>
        <v>0</v>
      </c>
      <c r="NT210" s="931">
        <f t="shared" si="212"/>
        <v>0</v>
      </c>
      <c r="NU210" s="931">
        <f t="shared" si="212"/>
        <v>0</v>
      </c>
      <c r="NV210" s="931">
        <f t="shared" si="212"/>
        <v>0</v>
      </c>
      <c r="NW210" s="931">
        <f t="shared" si="212"/>
        <v>0</v>
      </c>
      <c r="NX210" s="931">
        <f t="shared" si="212"/>
        <v>0</v>
      </c>
      <c r="NY210" s="931">
        <f t="shared" si="212"/>
        <v>0</v>
      </c>
      <c r="NZ210" s="931">
        <f t="shared" si="212"/>
        <v>0</v>
      </c>
      <c r="OA210" s="931">
        <f t="shared" si="212"/>
        <v>0</v>
      </c>
      <c r="OB210" s="931">
        <f t="shared" si="212"/>
        <v>0</v>
      </c>
      <c r="OC210" s="931">
        <f t="shared" si="212"/>
        <v>0</v>
      </c>
      <c r="OD210" s="931">
        <f t="shared" si="212"/>
        <v>0</v>
      </c>
      <c r="OE210" s="931">
        <f t="shared" si="212"/>
        <v>0</v>
      </c>
      <c r="OF210" s="931">
        <f t="shared" ref="OF210:QQ210" si="213">OF209</f>
        <v>0</v>
      </c>
      <c r="OG210" s="931">
        <f t="shared" si="213"/>
        <v>0</v>
      </c>
      <c r="OH210" s="931">
        <f t="shared" si="213"/>
        <v>0</v>
      </c>
      <c r="OI210" s="931">
        <f t="shared" si="213"/>
        <v>0</v>
      </c>
      <c r="OJ210" s="931">
        <f t="shared" si="213"/>
        <v>0</v>
      </c>
      <c r="OK210" s="931">
        <f t="shared" si="213"/>
        <v>0</v>
      </c>
      <c r="OL210" s="931">
        <f t="shared" si="213"/>
        <v>0</v>
      </c>
      <c r="OM210" s="931">
        <f t="shared" si="213"/>
        <v>0</v>
      </c>
      <c r="ON210" s="931">
        <f t="shared" si="213"/>
        <v>0</v>
      </c>
      <c r="OO210" s="931">
        <f t="shared" si="213"/>
        <v>0</v>
      </c>
      <c r="OP210" s="931">
        <f t="shared" si="213"/>
        <v>0</v>
      </c>
      <c r="OQ210" s="931">
        <f t="shared" si="213"/>
        <v>0</v>
      </c>
      <c r="OR210" s="931">
        <f t="shared" si="213"/>
        <v>0</v>
      </c>
      <c r="OS210" s="931">
        <f t="shared" si="213"/>
        <v>0</v>
      </c>
      <c r="OT210" s="931">
        <f t="shared" si="213"/>
        <v>0</v>
      </c>
      <c r="OU210" s="931">
        <f t="shared" si="213"/>
        <v>0</v>
      </c>
      <c r="OV210" s="931">
        <f t="shared" si="213"/>
        <v>0</v>
      </c>
      <c r="OW210" s="931">
        <f t="shared" si="213"/>
        <v>0</v>
      </c>
      <c r="OX210" s="931">
        <f t="shared" si="213"/>
        <v>0</v>
      </c>
      <c r="OY210" s="931">
        <f t="shared" si="213"/>
        <v>0</v>
      </c>
      <c r="OZ210" s="931">
        <f t="shared" si="213"/>
        <v>0</v>
      </c>
      <c r="PA210" s="931">
        <f t="shared" si="213"/>
        <v>0</v>
      </c>
      <c r="PB210" s="931">
        <f t="shared" si="213"/>
        <v>0</v>
      </c>
      <c r="PC210" s="931">
        <f t="shared" si="213"/>
        <v>0</v>
      </c>
      <c r="PD210" s="931">
        <f t="shared" si="213"/>
        <v>0</v>
      </c>
      <c r="PE210" s="931">
        <f t="shared" si="213"/>
        <v>0</v>
      </c>
      <c r="PF210" s="931">
        <f t="shared" si="213"/>
        <v>0</v>
      </c>
      <c r="PG210" s="931">
        <f t="shared" si="213"/>
        <v>0</v>
      </c>
      <c r="PH210" s="931">
        <f t="shared" si="213"/>
        <v>0</v>
      </c>
      <c r="PI210" s="931">
        <f t="shared" si="213"/>
        <v>0</v>
      </c>
      <c r="PJ210" s="931">
        <f t="shared" si="213"/>
        <v>0</v>
      </c>
      <c r="PK210" s="931">
        <f t="shared" si="213"/>
        <v>0</v>
      </c>
      <c r="PL210" s="931">
        <f t="shared" si="213"/>
        <v>0</v>
      </c>
      <c r="PM210" s="931">
        <f t="shared" si="213"/>
        <v>0</v>
      </c>
      <c r="PN210" s="931">
        <f t="shared" si="213"/>
        <v>0</v>
      </c>
      <c r="PO210" s="931">
        <f t="shared" si="213"/>
        <v>0</v>
      </c>
      <c r="PP210" s="931">
        <f t="shared" si="213"/>
        <v>0</v>
      </c>
      <c r="PQ210" s="931">
        <f t="shared" si="213"/>
        <v>0</v>
      </c>
      <c r="PR210" s="931">
        <f t="shared" si="213"/>
        <v>0</v>
      </c>
      <c r="PS210" s="931">
        <f t="shared" si="213"/>
        <v>0</v>
      </c>
      <c r="PT210" s="931">
        <f t="shared" si="213"/>
        <v>0</v>
      </c>
      <c r="PU210" s="931">
        <f t="shared" si="213"/>
        <v>0</v>
      </c>
      <c r="PV210" s="931">
        <f t="shared" si="213"/>
        <v>0</v>
      </c>
      <c r="PW210" s="931">
        <f t="shared" si="213"/>
        <v>0</v>
      </c>
      <c r="PX210" s="931">
        <f t="shared" si="213"/>
        <v>0</v>
      </c>
      <c r="PY210" s="931">
        <f t="shared" si="213"/>
        <v>0</v>
      </c>
      <c r="PZ210" s="931">
        <f t="shared" si="213"/>
        <v>0</v>
      </c>
      <c r="QA210" s="931">
        <f t="shared" si="213"/>
        <v>0</v>
      </c>
      <c r="QB210" s="931">
        <f t="shared" si="213"/>
        <v>0</v>
      </c>
      <c r="QC210" s="931">
        <f t="shared" si="213"/>
        <v>0</v>
      </c>
      <c r="QD210" s="931">
        <f t="shared" si="213"/>
        <v>0</v>
      </c>
      <c r="QE210" s="931">
        <f t="shared" si="213"/>
        <v>0</v>
      </c>
      <c r="QF210" s="931">
        <f t="shared" si="213"/>
        <v>0</v>
      </c>
      <c r="QG210" s="931">
        <f t="shared" si="213"/>
        <v>0</v>
      </c>
      <c r="QH210" s="931">
        <f t="shared" si="213"/>
        <v>0</v>
      </c>
      <c r="QI210" s="931">
        <f t="shared" si="213"/>
        <v>0</v>
      </c>
      <c r="QJ210" s="931">
        <f t="shared" si="213"/>
        <v>0</v>
      </c>
      <c r="QK210" s="931">
        <f t="shared" si="213"/>
        <v>0</v>
      </c>
      <c r="QL210" s="931">
        <f t="shared" si="213"/>
        <v>0</v>
      </c>
      <c r="QM210" s="931">
        <f t="shared" si="213"/>
        <v>0</v>
      </c>
      <c r="QN210" s="931">
        <f t="shared" si="213"/>
        <v>0</v>
      </c>
      <c r="QO210" s="931">
        <f t="shared" si="213"/>
        <v>0</v>
      </c>
      <c r="QP210" s="931">
        <f t="shared" si="213"/>
        <v>0</v>
      </c>
      <c r="QQ210" s="931">
        <f t="shared" si="213"/>
        <v>0</v>
      </c>
      <c r="QR210" s="931">
        <f t="shared" ref="QR210:SI210" si="214">QR209</f>
        <v>0</v>
      </c>
      <c r="QS210" s="931">
        <f t="shared" si="214"/>
        <v>0</v>
      </c>
      <c r="QT210" s="931">
        <f t="shared" si="214"/>
        <v>0</v>
      </c>
      <c r="QU210" s="931">
        <f t="shared" si="214"/>
        <v>0</v>
      </c>
      <c r="QV210" s="931">
        <f t="shared" si="214"/>
        <v>0</v>
      </c>
      <c r="QW210" s="931">
        <f t="shared" si="214"/>
        <v>0</v>
      </c>
      <c r="QX210" s="931">
        <f t="shared" si="214"/>
        <v>0</v>
      </c>
      <c r="QY210" s="931">
        <f t="shared" si="214"/>
        <v>0</v>
      </c>
      <c r="QZ210" s="931">
        <f t="shared" si="214"/>
        <v>0</v>
      </c>
      <c r="RA210" s="931">
        <f t="shared" si="214"/>
        <v>0</v>
      </c>
      <c r="RB210" s="931">
        <f t="shared" si="214"/>
        <v>0</v>
      </c>
      <c r="RC210" s="931">
        <f t="shared" si="214"/>
        <v>0</v>
      </c>
      <c r="RD210" s="931">
        <f t="shared" si="214"/>
        <v>0</v>
      </c>
      <c r="RE210" s="931">
        <f t="shared" si="214"/>
        <v>0</v>
      </c>
      <c r="RF210" s="931">
        <f t="shared" si="214"/>
        <v>0</v>
      </c>
      <c r="RG210" s="931">
        <f t="shared" si="214"/>
        <v>0</v>
      </c>
      <c r="RH210" s="931">
        <f t="shared" si="214"/>
        <v>0</v>
      </c>
      <c r="RI210" s="931">
        <f t="shared" si="214"/>
        <v>0</v>
      </c>
      <c r="RJ210" s="931">
        <f t="shared" si="214"/>
        <v>0</v>
      </c>
      <c r="RK210" s="931">
        <f t="shared" si="214"/>
        <v>0</v>
      </c>
      <c r="RL210" s="931">
        <f t="shared" si="214"/>
        <v>0</v>
      </c>
      <c r="RM210" s="931">
        <f t="shared" si="214"/>
        <v>0</v>
      </c>
      <c r="RN210" s="931">
        <f t="shared" si="214"/>
        <v>0</v>
      </c>
      <c r="RO210" s="931">
        <f t="shared" si="214"/>
        <v>0</v>
      </c>
      <c r="RP210" s="931">
        <f t="shared" si="214"/>
        <v>0</v>
      </c>
      <c r="RQ210" s="931">
        <f t="shared" si="214"/>
        <v>0</v>
      </c>
      <c r="RR210" s="931">
        <f t="shared" si="214"/>
        <v>0</v>
      </c>
      <c r="RS210" s="931">
        <f t="shared" si="214"/>
        <v>0</v>
      </c>
      <c r="RT210" s="931">
        <f t="shared" si="214"/>
        <v>0</v>
      </c>
      <c r="RU210" s="931">
        <f t="shared" si="214"/>
        <v>0</v>
      </c>
      <c r="RV210" s="931">
        <f t="shared" si="214"/>
        <v>0</v>
      </c>
      <c r="RW210" s="931">
        <f t="shared" si="214"/>
        <v>0</v>
      </c>
      <c r="RX210" s="931">
        <f t="shared" si="214"/>
        <v>0</v>
      </c>
      <c r="RY210" s="931">
        <f t="shared" si="214"/>
        <v>0</v>
      </c>
      <c r="RZ210" s="931">
        <f t="shared" si="214"/>
        <v>0</v>
      </c>
      <c r="SA210" s="931">
        <f t="shared" si="214"/>
        <v>0</v>
      </c>
      <c r="SB210" s="931">
        <f t="shared" si="214"/>
        <v>0</v>
      </c>
      <c r="SC210" s="931">
        <f t="shared" si="214"/>
        <v>0</v>
      </c>
      <c r="SD210" s="931">
        <f t="shared" si="214"/>
        <v>0</v>
      </c>
      <c r="SE210" s="931">
        <f t="shared" si="214"/>
        <v>0</v>
      </c>
      <c r="SF210" s="931">
        <f t="shared" si="214"/>
        <v>0</v>
      </c>
      <c r="SG210" s="931">
        <f t="shared" si="214"/>
        <v>0</v>
      </c>
      <c r="SH210" s="931">
        <f t="shared" si="214"/>
        <v>0</v>
      </c>
      <c r="SI210" s="931">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928</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920</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921</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922</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615</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616</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617</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748</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749</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750</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751</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752</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753</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754</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916</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917</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919</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918</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920</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923</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924</v>
      </c>
      <c r="J231" s="570"/>
      <c r="K231" s="930">
        <f>K228</f>
        <v>0</v>
      </c>
      <c r="L231" s="930">
        <f t="shared" ref="L231:BW233" si="219">L228</f>
        <v>0</v>
      </c>
      <c r="M231" s="930">
        <f t="shared" si="219"/>
        <v>0</v>
      </c>
      <c r="N231" s="930">
        <f t="shared" si="219"/>
        <v>0</v>
      </c>
      <c r="O231" s="930">
        <f t="shared" si="219"/>
        <v>0</v>
      </c>
      <c r="P231" s="930">
        <f t="shared" si="219"/>
        <v>0</v>
      </c>
      <c r="Q231" s="930">
        <f t="shared" si="219"/>
        <v>0</v>
      </c>
      <c r="R231" s="930">
        <f t="shared" si="219"/>
        <v>0</v>
      </c>
      <c r="S231" s="930">
        <f t="shared" si="219"/>
        <v>0</v>
      </c>
      <c r="T231" s="930">
        <f t="shared" si="219"/>
        <v>0</v>
      </c>
      <c r="U231" s="930">
        <f t="shared" si="219"/>
        <v>0</v>
      </c>
      <c r="V231" s="930">
        <f t="shared" si="219"/>
        <v>0</v>
      </c>
      <c r="W231" s="930">
        <f t="shared" si="219"/>
        <v>0</v>
      </c>
      <c r="X231" s="930">
        <f t="shared" si="219"/>
        <v>0</v>
      </c>
      <c r="Y231" s="930">
        <f t="shared" si="219"/>
        <v>0</v>
      </c>
      <c r="Z231" s="930">
        <f t="shared" si="219"/>
        <v>0</v>
      </c>
      <c r="AA231" s="930">
        <f t="shared" si="219"/>
        <v>0</v>
      </c>
      <c r="AB231" s="930">
        <f t="shared" si="219"/>
        <v>0</v>
      </c>
      <c r="AC231" s="930">
        <f t="shared" si="219"/>
        <v>0</v>
      </c>
      <c r="AD231" s="930">
        <f t="shared" si="219"/>
        <v>0</v>
      </c>
      <c r="AE231" s="930">
        <f t="shared" si="219"/>
        <v>0</v>
      </c>
      <c r="AF231" s="930">
        <f t="shared" si="219"/>
        <v>0</v>
      </c>
      <c r="AG231" s="930">
        <f t="shared" si="219"/>
        <v>0</v>
      </c>
      <c r="AH231" s="930">
        <f t="shared" si="219"/>
        <v>0</v>
      </c>
      <c r="AI231" s="930">
        <f t="shared" si="219"/>
        <v>0</v>
      </c>
      <c r="AJ231" s="930">
        <f t="shared" si="219"/>
        <v>0</v>
      </c>
      <c r="AK231" s="930">
        <f t="shared" si="219"/>
        <v>0</v>
      </c>
      <c r="AL231" s="930">
        <f t="shared" si="219"/>
        <v>0</v>
      </c>
      <c r="AM231" s="930">
        <f t="shared" si="219"/>
        <v>0</v>
      </c>
      <c r="AN231" s="930">
        <f t="shared" si="219"/>
        <v>0</v>
      </c>
      <c r="AO231" s="930">
        <f t="shared" si="219"/>
        <v>0</v>
      </c>
      <c r="AP231" s="930">
        <f t="shared" si="219"/>
        <v>0</v>
      </c>
      <c r="AQ231" s="930">
        <f t="shared" si="219"/>
        <v>0</v>
      </c>
      <c r="AR231" s="930">
        <f t="shared" si="219"/>
        <v>0</v>
      </c>
      <c r="AS231" s="930">
        <f t="shared" si="219"/>
        <v>0</v>
      </c>
      <c r="AT231" s="930">
        <f t="shared" si="219"/>
        <v>0</v>
      </c>
      <c r="AU231" s="930">
        <f t="shared" si="219"/>
        <v>0</v>
      </c>
      <c r="AV231" s="930">
        <f t="shared" si="219"/>
        <v>0</v>
      </c>
      <c r="AW231" s="930">
        <f t="shared" si="219"/>
        <v>0</v>
      </c>
      <c r="AX231" s="930">
        <f t="shared" si="219"/>
        <v>0</v>
      </c>
      <c r="AY231" s="930">
        <f t="shared" si="219"/>
        <v>0</v>
      </c>
      <c r="AZ231" s="930">
        <f t="shared" si="219"/>
        <v>0</v>
      </c>
      <c r="BA231" s="930">
        <f t="shared" si="219"/>
        <v>0</v>
      </c>
      <c r="BB231" s="930">
        <f t="shared" si="219"/>
        <v>0</v>
      </c>
      <c r="BC231" s="930">
        <f t="shared" si="219"/>
        <v>0</v>
      </c>
      <c r="BD231" s="930">
        <f t="shared" si="219"/>
        <v>0</v>
      </c>
      <c r="BE231" s="930">
        <f t="shared" si="219"/>
        <v>0</v>
      </c>
      <c r="BF231" s="930">
        <f t="shared" si="219"/>
        <v>0</v>
      </c>
      <c r="BG231" s="930">
        <f t="shared" si="219"/>
        <v>0</v>
      </c>
      <c r="BH231" s="930">
        <f t="shared" si="219"/>
        <v>0</v>
      </c>
      <c r="BI231" s="930">
        <f t="shared" si="219"/>
        <v>0</v>
      </c>
      <c r="BJ231" s="930">
        <f t="shared" si="219"/>
        <v>0</v>
      </c>
      <c r="BK231" s="930">
        <f t="shared" si="219"/>
        <v>0</v>
      </c>
      <c r="BL231" s="930">
        <f t="shared" si="219"/>
        <v>0</v>
      </c>
      <c r="BM231" s="930">
        <f t="shared" si="219"/>
        <v>0</v>
      </c>
      <c r="BN231" s="930">
        <f t="shared" si="219"/>
        <v>0</v>
      </c>
      <c r="BO231" s="930">
        <f t="shared" si="219"/>
        <v>0</v>
      </c>
      <c r="BP231" s="930">
        <f t="shared" si="219"/>
        <v>0</v>
      </c>
      <c r="BQ231" s="930">
        <f t="shared" si="219"/>
        <v>0</v>
      </c>
      <c r="BR231" s="930">
        <f t="shared" si="219"/>
        <v>0</v>
      </c>
      <c r="BS231" s="930">
        <f t="shared" si="219"/>
        <v>0</v>
      </c>
      <c r="BT231" s="930">
        <f t="shared" si="219"/>
        <v>0</v>
      </c>
      <c r="BU231" s="930">
        <f t="shared" si="219"/>
        <v>0</v>
      </c>
      <c r="BV231" s="930">
        <f t="shared" si="219"/>
        <v>0</v>
      </c>
      <c r="BW231" s="930">
        <f t="shared" si="219"/>
        <v>0</v>
      </c>
      <c r="BX231" s="930">
        <f t="shared" ref="BX231:EI233" si="220">BX228</f>
        <v>0</v>
      </c>
      <c r="BY231" s="930">
        <f t="shared" si="220"/>
        <v>0</v>
      </c>
      <c r="BZ231" s="930">
        <f t="shared" si="220"/>
        <v>0</v>
      </c>
      <c r="CA231" s="930">
        <f t="shared" si="220"/>
        <v>0</v>
      </c>
      <c r="CB231" s="930">
        <f t="shared" si="220"/>
        <v>0</v>
      </c>
      <c r="CC231" s="930">
        <f t="shared" si="220"/>
        <v>0</v>
      </c>
      <c r="CD231" s="930">
        <f t="shared" si="220"/>
        <v>0</v>
      </c>
      <c r="CE231" s="930">
        <f t="shared" si="220"/>
        <v>0</v>
      </c>
      <c r="CF231" s="930">
        <f t="shared" si="220"/>
        <v>0</v>
      </c>
      <c r="CG231" s="930">
        <f t="shared" si="220"/>
        <v>0</v>
      </c>
      <c r="CH231" s="930">
        <f t="shared" si="220"/>
        <v>0</v>
      </c>
      <c r="CI231" s="930">
        <f t="shared" si="220"/>
        <v>0</v>
      </c>
      <c r="CJ231" s="930">
        <f t="shared" si="220"/>
        <v>0</v>
      </c>
      <c r="CK231" s="930">
        <f t="shared" si="220"/>
        <v>0</v>
      </c>
      <c r="CL231" s="930">
        <f t="shared" si="220"/>
        <v>0</v>
      </c>
      <c r="CM231" s="930">
        <f t="shared" si="220"/>
        <v>0</v>
      </c>
      <c r="CN231" s="930">
        <f t="shared" si="220"/>
        <v>0</v>
      </c>
      <c r="CO231" s="930">
        <f t="shared" si="220"/>
        <v>0</v>
      </c>
      <c r="CP231" s="930">
        <f t="shared" si="220"/>
        <v>0</v>
      </c>
      <c r="CQ231" s="930">
        <f t="shared" si="220"/>
        <v>0</v>
      </c>
      <c r="CR231" s="930">
        <f t="shared" si="220"/>
        <v>0</v>
      </c>
      <c r="CS231" s="930">
        <f t="shared" si="220"/>
        <v>0</v>
      </c>
      <c r="CT231" s="930">
        <f t="shared" si="220"/>
        <v>0</v>
      </c>
      <c r="CU231" s="930">
        <f t="shared" si="220"/>
        <v>0</v>
      </c>
      <c r="CV231" s="930">
        <f t="shared" si="220"/>
        <v>0</v>
      </c>
      <c r="CW231" s="930">
        <f t="shared" si="220"/>
        <v>0</v>
      </c>
      <c r="CX231" s="930">
        <f t="shared" si="220"/>
        <v>0</v>
      </c>
      <c r="CY231" s="930">
        <f t="shared" si="220"/>
        <v>0</v>
      </c>
      <c r="CZ231" s="930">
        <f t="shared" si="220"/>
        <v>0</v>
      </c>
      <c r="DA231" s="930">
        <f t="shared" si="220"/>
        <v>0</v>
      </c>
      <c r="DB231" s="930">
        <f t="shared" si="220"/>
        <v>0</v>
      </c>
      <c r="DC231" s="930">
        <f t="shared" si="220"/>
        <v>0</v>
      </c>
      <c r="DD231" s="930">
        <f t="shared" si="220"/>
        <v>0</v>
      </c>
      <c r="DE231" s="930">
        <f t="shared" si="220"/>
        <v>0</v>
      </c>
      <c r="DF231" s="930">
        <f t="shared" si="220"/>
        <v>0</v>
      </c>
      <c r="DG231" s="930">
        <f t="shared" si="220"/>
        <v>0</v>
      </c>
      <c r="DH231" s="930">
        <f t="shared" si="220"/>
        <v>0</v>
      </c>
      <c r="DI231" s="930">
        <f t="shared" si="220"/>
        <v>0</v>
      </c>
      <c r="DJ231" s="930">
        <f t="shared" si="220"/>
        <v>0</v>
      </c>
      <c r="DK231" s="930">
        <f t="shared" si="220"/>
        <v>0</v>
      </c>
      <c r="DL231" s="930">
        <f t="shared" si="220"/>
        <v>0</v>
      </c>
      <c r="DM231" s="930">
        <f t="shared" si="220"/>
        <v>0</v>
      </c>
      <c r="DN231" s="930">
        <f t="shared" si="220"/>
        <v>0</v>
      </c>
      <c r="DO231" s="930">
        <f t="shared" si="220"/>
        <v>0</v>
      </c>
      <c r="DP231" s="930">
        <f t="shared" si="220"/>
        <v>0</v>
      </c>
      <c r="DQ231" s="930">
        <f t="shared" si="220"/>
        <v>0</v>
      </c>
      <c r="DR231" s="930">
        <f t="shared" si="220"/>
        <v>0</v>
      </c>
      <c r="DS231" s="930">
        <f t="shared" si="220"/>
        <v>0</v>
      </c>
      <c r="DT231" s="930">
        <f t="shared" si="220"/>
        <v>0</v>
      </c>
      <c r="DU231" s="930">
        <f t="shared" si="220"/>
        <v>0</v>
      </c>
      <c r="DV231" s="930">
        <f t="shared" si="220"/>
        <v>0</v>
      </c>
      <c r="DW231" s="930">
        <f t="shared" si="220"/>
        <v>0</v>
      </c>
      <c r="DX231" s="930">
        <f t="shared" si="220"/>
        <v>0</v>
      </c>
      <c r="DY231" s="930">
        <f t="shared" si="220"/>
        <v>0</v>
      </c>
      <c r="DZ231" s="930">
        <f t="shared" si="220"/>
        <v>0</v>
      </c>
      <c r="EA231" s="930">
        <f t="shared" si="220"/>
        <v>0</v>
      </c>
      <c r="EB231" s="930">
        <f t="shared" si="220"/>
        <v>0</v>
      </c>
      <c r="EC231" s="930">
        <f t="shared" si="220"/>
        <v>0</v>
      </c>
      <c r="ED231" s="930">
        <f t="shared" si="220"/>
        <v>0</v>
      </c>
      <c r="EE231" s="930">
        <f t="shared" si="220"/>
        <v>0</v>
      </c>
      <c r="EF231" s="930">
        <f t="shared" si="220"/>
        <v>0</v>
      </c>
      <c r="EG231" s="930">
        <f t="shared" si="220"/>
        <v>0</v>
      </c>
      <c r="EH231" s="930">
        <f t="shared" si="220"/>
        <v>0</v>
      </c>
      <c r="EI231" s="930">
        <f t="shared" si="220"/>
        <v>0</v>
      </c>
      <c r="EJ231" s="930">
        <f t="shared" ref="EJ231:GU233" si="221">EJ228</f>
        <v>0</v>
      </c>
      <c r="EK231" s="930">
        <f t="shared" si="221"/>
        <v>0</v>
      </c>
      <c r="EL231" s="930">
        <f t="shared" si="221"/>
        <v>0</v>
      </c>
      <c r="EM231" s="930">
        <f t="shared" si="221"/>
        <v>0</v>
      </c>
      <c r="EN231" s="930">
        <f t="shared" si="221"/>
        <v>0</v>
      </c>
      <c r="EO231" s="930">
        <f t="shared" si="221"/>
        <v>0</v>
      </c>
      <c r="EP231" s="930">
        <f t="shared" si="221"/>
        <v>0</v>
      </c>
      <c r="EQ231" s="930">
        <f t="shared" si="221"/>
        <v>0</v>
      </c>
      <c r="ER231" s="930">
        <f t="shared" si="221"/>
        <v>0</v>
      </c>
      <c r="ES231" s="930">
        <f t="shared" si="221"/>
        <v>0</v>
      </c>
      <c r="ET231" s="930">
        <f t="shared" si="221"/>
        <v>0</v>
      </c>
      <c r="EU231" s="930">
        <f t="shared" si="221"/>
        <v>0</v>
      </c>
      <c r="EV231" s="930">
        <f t="shared" si="221"/>
        <v>0</v>
      </c>
      <c r="EW231" s="930">
        <f t="shared" si="221"/>
        <v>0</v>
      </c>
      <c r="EX231" s="930">
        <f t="shared" si="221"/>
        <v>0</v>
      </c>
      <c r="EY231" s="930">
        <f t="shared" si="221"/>
        <v>0</v>
      </c>
      <c r="EZ231" s="930">
        <f t="shared" si="221"/>
        <v>0</v>
      </c>
      <c r="FA231" s="930">
        <f t="shared" si="221"/>
        <v>0</v>
      </c>
      <c r="FB231" s="930">
        <f t="shared" si="221"/>
        <v>0</v>
      </c>
      <c r="FC231" s="930">
        <f t="shared" si="221"/>
        <v>0</v>
      </c>
      <c r="FD231" s="930">
        <f t="shared" si="221"/>
        <v>0</v>
      </c>
      <c r="FE231" s="930">
        <f t="shared" si="221"/>
        <v>0</v>
      </c>
      <c r="FF231" s="930">
        <f t="shared" si="221"/>
        <v>0</v>
      </c>
      <c r="FG231" s="930">
        <f t="shared" si="221"/>
        <v>0</v>
      </c>
      <c r="FH231" s="930">
        <f t="shared" si="221"/>
        <v>0</v>
      </c>
      <c r="FI231" s="930">
        <f t="shared" si="221"/>
        <v>0</v>
      </c>
      <c r="FJ231" s="930">
        <f t="shared" si="221"/>
        <v>0</v>
      </c>
      <c r="FK231" s="930">
        <f t="shared" si="221"/>
        <v>0</v>
      </c>
      <c r="FL231" s="930">
        <f t="shared" si="221"/>
        <v>0</v>
      </c>
      <c r="FM231" s="930">
        <f t="shared" si="221"/>
        <v>0</v>
      </c>
      <c r="FN231" s="930">
        <f t="shared" si="221"/>
        <v>0</v>
      </c>
      <c r="FO231" s="930">
        <f t="shared" si="221"/>
        <v>0</v>
      </c>
      <c r="FP231" s="930">
        <f t="shared" si="221"/>
        <v>0</v>
      </c>
      <c r="FQ231" s="930">
        <f t="shared" si="221"/>
        <v>0</v>
      </c>
      <c r="FR231" s="930">
        <f t="shared" si="221"/>
        <v>0</v>
      </c>
      <c r="FS231" s="930">
        <f t="shared" si="221"/>
        <v>0</v>
      </c>
      <c r="FT231" s="930">
        <f t="shared" si="221"/>
        <v>0</v>
      </c>
      <c r="FU231" s="930">
        <f t="shared" si="221"/>
        <v>0</v>
      </c>
      <c r="FV231" s="930">
        <f t="shared" si="221"/>
        <v>0</v>
      </c>
      <c r="FW231" s="930">
        <f t="shared" si="221"/>
        <v>0</v>
      </c>
      <c r="FX231" s="930">
        <f t="shared" si="221"/>
        <v>0</v>
      </c>
      <c r="FY231" s="930">
        <f t="shared" si="221"/>
        <v>0</v>
      </c>
      <c r="FZ231" s="930">
        <f t="shared" si="221"/>
        <v>0</v>
      </c>
      <c r="GA231" s="930">
        <f t="shared" si="221"/>
        <v>0</v>
      </c>
      <c r="GB231" s="930">
        <f t="shared" si="221"/>
        <v>0</v>
      </c>
      <c r="GC231" s="930">
        <f t="shared" si="221"/>
        <v>0</v>
      </c>
      <c r="GD231" s="930">
        <f t="shared" si="221"/>
        <v>0</v>
      </c>
      <c r="GE231" s="930">
        <f t="shared" si="221"/>
        <v>0</v>
      </c>
      <c r="GF231" s="930">
        <f t="shared" si="221"/>
        <v>0</v>
      </c>
      <c r="GG231" s="930">
        <f t="shared" si="221"/>
        <v>0</v>
      </c>
      <c r="GH231" s="930">
        <f t="shared" si="221"/>
        <v>0</v>
      </c>
      <c r="GI231" s="930">
        <f t="shared" si="221"/>
        <v>0</v>
      </c>
      <c r="GJ231" s="930">
        <f t="shared" si="221"/>
        <v>0</v>
      </c>
      <c r="GK231" s="930">
        <f t="shared" si="221"/>
        <v>0</v>
      </c>
      <c r="GL231" s="930">
        <f t="shared" si="221"/>
        <v>0</v>
      </c>
      <c r="GM231" s="930">
        <f t="shared" si="221"/>
        <v>0</v>
      </c>
      <c r="GN231" s="930">
        <f t="shared" si="221"/>
        <v>0</v>
      </c>
      <c r="GO231" s="930">
        <f t="shared" si="221"/>
        <v>0</v>
      </c>
      <c r="GP231" s="930">
        <f t="shared" si="221"/>
        <v>0</v>
      </c>
      <c r="GQ231" s="930">
        <f t="shared" si="221"/>
        <v>0</v>
      </c>
      <c r="GR231" s="930">
        <f t="shared" si="221"/>
        <v>0</v>
      </c>
      <c r="GS231" s="930">
        <f t="shared" si="221"/>
        <v>0</v>
      </c>
      <c r="GT231" s="930">
        <f t="shared" si="221"/>
        <v>0</v>
      </c>
      <c r="GU231" s="930">
        <f t="shared" si="221"/>
        <v>0</v>
      </c>
      <c r="GV231" s="930">
        <f t="shared" ref="GV231:JG233" si="222">GV228</f>
        <v>0</v>
      </c>
      <c r="GW231" s="930">
        <f t="shared" si="222"/>
        <v>0</v>
      </c>
      <c r="GX231" s="930">
        <f t="shared" si="222"/>
        <v>0</v>
      </c>
      <c r="GY231" s="930">
        <f t="shared" si="222"/>
        <v>0</v>
      </c>
      <c r="GZ231" s="930">
        <f t="shared" si="222"/>
        <v>0</v>
      </c>
      <c r="HA231" s="930">
        <f t="shared" si="222"/>
        <v>0</v>
      </c>
      <c r="HB231" s="930">
        <f t="shared" si="222"/>
        <v>0</v>
      </c>
      <c r="HC231" s="930">
        <f t="shared" si="222"/>
        <v>0</v>
      </c>
      <c r="HD231" s="930">
        <f t="shared" si="222"/>
        <v>0</v>
      </c>
      <c r="HE231" s="930">
        <f t="shared" si="222"/>
        <v>0</v>
      </c>
      <c r="HF231" s="930">
        <f t="shared" si="222"/>
        <v>0</v>
      </c>
      <c r="HG231" s="930">
        <f t="shared" si="222"/>
        <v>0</v>
      </c>
      <c r="HH231" s="930">
        <f t="shared" si="222"/>
        <v>0</v>
      </c>
      <c r="HI231" s="930">
        <f t="shared" si="222"/>
        <v>0</v>
      </c>
      <c r="HJ231" s="930">
        <f t="shared" si="222"/>
        <v>0</v>
      </c>
      <c r="HK231" s="930">
        <f t="shared" si="222"/>
        <v>0</v>
      </c>
      <c r="HL231" s="930">
        <f t="shared" si="222"/>
        <v>0</v>
      </c>
      <c r="HM231" s="930">
        <f t="shared" si="222"/>
        <v>0</v>
      </c>
      <c r="HN231" s="930">
        <f t="shared" si="222"/>
        <v>0</v>
      </c>
      <c r="HO231" s="930">
        <f t="shared" si="222"/>
        <v>0</v>
      </c>
      <c r="HP231" s="930">
        <f t="shared" si="222"/>
        <v>0</v>
      </c>
      <c r="HQ231" s="930">
        <f t="shared" si="222"/>
        <v>0</v>
      </c>
      <c r="HR231" s="930">
        <f t="shared" si="222"/>
        <v>0</v>
      </c>
      <c r="HS231" s="930">
        <f t="shared" si="222"/>
        <v>0</v>
      </c>
      <c r="HT231" s="930">
        <f t="shared" si="222"/>
        <v>0</v>
      </c>
      <c r="HU231" s="930">
        <f t="shared" si="222"/>
        <v>0</v>
      </c>
      <c r="HV231" s="930">
        <f t="shared" si="222"/>
        <v>0</v>
      </c>
      <c r="HW231" s="930">
        <f t="shared" si="222"/>
        <v>0</v>
      </c>
      <c r="HX231" s="930">
        <f t="shared" si="222"/>
        <v>0</v>
      </c>
      <c r="HY231" s="930">
        <f t="shared" si="222"/>
        <v>0</v>
      </c>
      <c r="HZ231" s="930">
        <f t="shared" si="222"/>
        <v>0</v>
      </c>
      <c r="IA231" s="930">
        <f t="shared" si="222"/>
        <v>0</v>
      </c>
      <c r="IB231" s="930">
        <f t="shared" si="222"/>
        <v>0</v>
      </c>
      <c r="IC231" s="930">
        <f t="shared" si="222"/>
        <v>0</v>
      </c>
      <c r="ID231" s="930">
        <f t="shared" si="222"/>
        <v>0</v>
      </c>
      <c r="IE231" s="930">
        <f t="shared" si="222"/>
        <v>0</v>
      </c>
      <c r="IF231" s="930">
        <f t="shared" si="222"/>
        <v>0</v>
      </c>
      <c r="IG231" s="930">
        <f t="shared" si="222"/>
        <v>0</v>
      </c>
      <c r="IH231" s="930">
        <f t="shared" si="222"/>
        <v>0</v>
      </c>
      <c r="II231" s="930">
        <f t="shared" si="222"/>
        <v>0</v>
      </c>
      <c r="IJ231" s="930">
        <f t="shared" si="222"/>
        <v>0</v>
      </c>
      <c r="IK231" s="930">
        <f t="shared" si="222"/>
        <v>0</v>
      </c>
      <c r="IL231" s="930">
        <f t="shared" si="222"/>
        <v>0</v>
      </c>
      <c r="IM231" s="930">
        <f t="shared" si="222"/>
        <v>0</v>
      </c>
      <c r="IN231" s="930">
        <f t="shared" si="222"/>
        <v>0</v>
      </c>
      <c r="IO231" s="930">
        <f t="shared" si="222"/>
        <v>0</v>
      </c>
      <c r="IP231" s="930">
        <f t="shared" si="222"/>
        <v>0</v>
      </c>
      <c r="IQ231" s="930">
        <f t="shared" si="222"/>
        <v>0</v>
      </c>
      <c r="IR231" s="930">
        <f t="shared" si="222"/>
        <v>0</v>
      </c>
      <c r="IS231" s="930">
        <f t="shared" si="222"/>
        <v>0</v>
      </c>
      <c r="IT231" s="930">
        <f t="shared" si="222"/>
        <v>0</v>
      </c>
      <c r="IU231" s="930">
        <f t="shared" si="222"/>
        <v>0</v>
      </c>
      <c r="IV231" s="930">
        <f t="shared" si="222"/>
        <v>0</v>
      </c>
      <c r="IW231" s="930">
        <f t="shared" si="222"/>
        <v>0</v>
      </c>
      <c r="IX231" s="930">
        <f t="shared" si="222"/>
        <v>0</v>
      </c>
      <c r="IY231" s="930">
        <f t="shared" si="222"/>
        <v>0</v>
      </c>
      <c r="IZ231" s="930">
        <f t="shared" si="222"/>
        <v>0</v>
      </c>
      <c r="JA231" s="930">
        <f t="shared" si="222"/>
        <v>0</v>
      </c>
      <c r="JB231" s="930">
        <f t="shared" si="222"/>
        <v>0</v>
      </c>
      <c r="JC231" s="930">
        <f t="shared" si="222"/>
        <v>0</v>
      </c>
      <c r="JD231" s="930">
        <f t="shared" si="222"/>
        <v>0</v>
      </c>
      <c r="JE231" s="930">
        <f t="shared" si="222"/>
        <v>0</v>
      </c>
      <c r="JF231" s="930">
        <f t="shared" si="222"/>
        <v>0</v>
      </c>
      <c r="JG231" s="930">
        <f t="shared" si="222"/>
        <v>0</v>
      </c>
      <c r="JH231" s="930">
        <f t="shared" ref="JH231:LS233" si="223">JH228</f>
        <v>0</v>
      </c>
      <c r="JI231" s="930">
        <f t="shared" si="223"/>
        <v>0</v>
      </c>
      <c r="JJ231" s="930">
        <f t="shared" si="223"/>
        <v>0</v>
      </c>
      <c r="JK231" s="930">
        <f t="shared" si="223"/>
        <v>0</v>
      </c>
      <c r="JL231" s="930">
        <f t="shared" si="223"/>
        <v>0</v>
      </c>
      <c r="JM231" s="930">
        <f t="shared" si="223"/>
        <v>0</v>
      </c>
      <c r="JN231" s="930">
        <f t="shared" si="223"/>
        <v>0</v>
      </c>
      <c r="JO231" s="930">
        <f t="shared" si="223"/>
        <v>0</v>
      </c>
      <c r="JP231" s="930">
        <f t="shared" si="223"/>
        <v>0</v>
      </c>
      <c r="JQ231" s="930">
        <f t="shared" si="223"/>
        <v>0</v>
      </c>
      <c r="JR231" s="930">
        <f t="shared" si="223"/>
        <v>0</v>
      </c>
      <c r="JS231" s="930">
        <f t="shared" si="223"/>
        <v>0</v>
      </c>
      <c r="JT231" s="930">
        <f t="shared" si="223"/>
        <v>0</v>
      </c>
      <c r="JU231" s="930">
        <f t="shared" si="223"/>
        <v>0</v>
      </c>
      <c r="JV231" s="930">
        <f t="shared" si="223"/>
        <v>0</v>
      </c>
      <c r="JW231" s="930">
        <f t="shared" si="223"/>
        <v>0</v>
      </c>
      <c r="JX231" s="930">
        <f t="shared" si="223"/>
        <v>0</v>
      </c>
      <c r="JY231" s="930">
        <f t="shared" si="223"/>
        <v>0</v>
      </c>
      <c r="JZ231" s="930">
        <f t="shared" si="223"/>
        <v>0</v>
      </c>
      <c r="KA231" s="930">
        <f t="shared" si="223"/>
        <v>0</v>
      </c>
      <c r="KB231" s="930">
        <f t="shared" si="223"/>
        <v>0</v>
      </c>
      <c r="KC231" s="930">
        <f t="shared" si="223"/>
        <v>0</v>
      </c>
      <c r="KD231" s="930">
        <f t="shared" si="223"/>
        <v>0</v>
      </c>
      <c r="KE231" s="930">
        <f t="shared" si="223"/>
        <v>0</v>
      </c>
      <c r="KF231" s="930">
        <f t="shared" si="223"/>
        <v>0</v>
      </c>
      <c r="KG231" s="930">
        <f t="shared" si="223"/>
        <v>0</v>
      </c>
      <c r="KH231" s="930">
        <f t="shared" si="223"/>
        <v>0</v>
      </c>
      <c r="KI231" s="930">
        <f t="shared" si="223"/>
        <v>0</v>
      </c>
      <c r="KJ231" s="930">
        <f t="shared" si="223"/>
        <v>0</v>
      </c>
      <c r="KK231" s="930">
        <f t="shared" si="223"/>
        <v>0</v>
      </c>
      <c r="KL231" s="930">
        <f t="shared" si="223"/>
        <v>0</v>
      </c>
      <c r="KM231" s="930">
        <f t="shared" si="223"/>
        <v>0</v>
      </c>
      <c r="KN231" s="930">
        <f t="shared" si="223"/>
        <v>0</v>
      </c>
      <c r="KO231" s="930">
        <f t="shared" si="223"/>
        <v>0</v>
      </c>
      <c r="KP231" s="930">
        <f t="shared" si="223"/>
        <v>0</v>
      </c>
      <c r="KQ231" s="930">
        <f t="shared" si="223"/>
        <v>0</v>
      </c>
      <c r="KR231" s="930">
        <f t="shared" si="223"/>
        <v>0</v>
      </c>
      <c r="KS231" s="930">
        <f t="shared" si="223"/>
        <v>0</v>
      </c>
      <c r="KT231" s="930">
        <f t="shared" si="223"/>
        <v>0</v>
      </c>
      <c r="KU231" s="930">
        <f t="shared" si="223"/>
        <v>0</v>
      </c>
      <c r="KV231" s="930">
        <f t="shared" si="223"/>
        <v>0</v>
      </c>
      <c r="KW231" s="930">
        <f t="shared" si="223"/>
        <v>0</v>
      </c>
      <c r="KX231" s="930">
        <f t="shared" si="223"/>
        <v>0</v>
      </c>
      <c r="KY231" s="930">
        <f t="shared" si="223"/>
        <v>0</v>
      </c>
      <c r="KZ231" s="930">
        <f t="shared" si="223"/>
        <v>0</v>
      </c>
      <c r="LA231" s="930">
        <f t="shared" si="223"/>
        <v>0</v>
      </c>
      <c r="LB231" s="930">
        <f t="shared" si="223"/>
        <v>0</v>
      </c>
      <c r="LC231" s="930">
        <f t="shared" si="223"/>
        <v>0</v>
      </c>
      <c r="LD231" s="930">
        <f t="shared" si="223"/>
        <v>0</v>
      </c>
      <c r="LE231" s="930">
        <f t="shared" si="223"/>
        <v>0</v>
      </c>
      <c r="LF231" s="930">
        <f t="shared" si="223"/>
        <v>0</v>
      </c>
      <c r="LG231" s="930">
        <f t="shared" si="223"/>
        <v>0</v>
      </c>
      <c r="LH231" s="930">
        <f t="shared" si="223"/>
        <v>0</v>
      </c>
      <c r="LI231" s="930">
        <f t="shared" si="223"/>
        <v>0</v>
      </c>
      <c r="LJ231" s="930">
        <f t="shared" si="223"/>
        <v>0</v>
      </c>
      <c r="LK231" s="930">
        <f t="shared" si="223"/>
        <v>0</v>
      </c>
      <c r="LL231" s="930">
        <f t="shared" si="223"/>
        <v>0</v>
      </c>
      <c r="LM231" s="930">
        <f t="shared" si="223"/>
        <v>0</v>
      </c>
      <c r="LN231" s="930">
        <f t="shared" si="223"/>
        <v>0</v>
      </c>
      <c r="LO231" s="930">
        <f t="shared" si="223"/>
        <v>0</v>
      </c>
      <c r="LP231" s="930">
        <f t="shared" si="223"/>
        <v>0</v>
      </c>
      <c r="LQ231" s="930">
        <f t="shared" si="223"/>
        <v>0</v>
      </c>
      <c r="LR231" s="930">
        <f t="shared" si="223"/>
        <v>0</v>
      </c>
      <c r="LS231" s="930">
        <f t="shared" si="223"/>
        <v>0</v>
      </c>
      <c r="LT231" s="930">
        <f t="shared" ref="LT231:OE233" si="224">LT228</f>
        <v>0</v>
      </c>
      <c r="LU231" s="930">
        <f t="shared" si="224"/>
        <v>0</v>
      </c>
      <c r="LV231" s="930">
        <f t="shared" si="224"/>
        <v>0</v>
      </c>
      <c r="LW231" s="930">
        <f t="shared" si="224"/>
        <v>0</v>
      </c>
      <c r="LX231" s="930">
        <f t="shared" si="224"/>
        <v>0</v>
      </c>
      <c r="LY231" s="930">
        <f t="shared" si="224"/>
        <v>0</v>
      </c>
      <c r="LZ231" s="930">
        <f t="shared" si="224"/>
        <v>0</v>
      </c>
      <c r="MA231" s="930">
        <f t="shared" si="224"/>
        <v>0</v>
      </c>
      <c r="MB231" s="930">
        <f t="shared" si="224"/>
        <v>0</v>
      </c>
      <c r="MC231" s="930">
        <f t="shared" si="224"/>
        <v>0</v>
      </c>
      <c r="MD231" s="930">
        <f t="shared" si="224"/>
        <v>0</v>
      </c>
      <c r="ME231" s="930">
        <f t="shared" si="224"/>
        <v>0</v>
      </c>
      <c r="MF231" s="930">
        <f t="shared" si="224"/>
        <v>0</v>
      </c>
      <c r="MG231" s="930">
        <f t="shared" si="224"/>
        <v>0</v>
      </c>
      <c r="MH231" s="930">
        <f t="shared" si="224"/>
        <v>0</v>
      </c>
      <c r="MI231" s="930">
        <f t="shared" si="224"/>
        <v>0</v>
      </c>
      <c r="MJ231" s="930">
        <f t="shared" si="224"/>
        <v>0</v>
      </c>
      <c r="MK231" s="930">
        <f t="shared" si="224"/>
        <v>0</v>
      </c>
      <c r="ML231" s="930">
        <f t="shared" si="224"/>
        <v>0</v>
      </c>
      <c r="MM231" s="930">
        <f t="shared" si="224"/>
        <v>0</v>
      </c>
      <c r="MN231" s="930">
        <f t="shared" si="224"/>
        <v>0</v>
      </c>
      <c r="MO231" s="930">
        <f t="shared" si="224"/>
        <v>0</v>
      </c>
      <c r="MP231" s="930">
        <f t="shared" si="224"/>
        <v>0</v>
      </c>
      <c r="MQ231" s="930">
        <f t="shared" si="224"/>
        <v>0</v>
      </c>
      <c r="MR231" s="930">
        <f t="shared" si="224"/>
        <v>0</v>
      </c>
      <c r="MS231" s="930">
        <f t="shared" si="224"/>
        <v>0</v>
      </c>
      <c r="MT231" s="930">
        <f t="shared" si="224"/>
        <v>0</v>
      </c>
      <c r="MU231" s="930">
        <f t="shared" si="224"/>
        <v>0</v>
      </c>
      <c r="MV231" s="930">
        <f t="shared" si="224"/>
        <v>0</v>
      </c>
      <c r="MW231" s="930">
        <f t="shared" si="224"/>
        <v>0</v>
      </c>
      <c r="MX231" s="930">
        <f t="shared" si="224"/>
        <v>0</v>
      </c>
      <c r="MY231" s="930">
        <f t="shared" si="224"/>
        <v>0</v>
      </c>
      <c r="MZ231" s="930">
        <f t="shared" si="224"/>
        <v>0</v>
      </c>
      <c r="NA231" s="930">
        <f t="shared" si="224"/>
        <v>0</v>
      </c>
      <c r="NB231" s="930">
        <f t="shared" si="224"/>
        <v>0</v>
      </c>
      <c r="NC231" s="930">
        <f t="shared" si="224"/>
        <v>0</v>
      </c>
      <c r="ND231" s="930">
        <f t="shared" si="224"/>
        <v>0</v>
      </c>
      <c r="NE231" s="930">
        <f t="shared" si="224"/>
        <v>0</v>
      </c>
      <c r="NF231" s="930">
        <f t="shared" si="224"/>
        <v>0</v>
      </c>
      <c r="NG231" s="930">
        <f t="shared" si="224"/>
        <v>0</v>
      </c>
      <c r="NH231" s="930">
        <f t="shared" si="224"/>
        <v>0</v>
      </c>
      <c r="NI231" s="930">
        <f t="shared" si="224"/>
        <v>0</v>
      </c>
      <c r="NJ231" s="930">
        <f t="shared" si="224"/>
        <v>0</v>
      </c>
      <c r="NK231" s="930">
        <f t="shared" si="224"/>
        <v>0</v>
      </c>
      <c r="NL231" s="930">
        <f t="shared" si="224"/>
        <v>0</v>
      </c>
      <c r="NM231" s="930">
        <f t="shared" si="224"/>
        <v>0</v>
      </c>
      <c r="NN231" s="930">
        <f t="shared" si="224"/>
        <v>0</v>
      </c>
      <c r="NO231" s="930">
        <f t="shared" si="224"/>
        <v>0</v>
      </c>
      <c r="NP231" s="930">
        <f t="shared" si="224"/>
        <v>0</v>
      </c>
      <c r="NQ231" s="930">
        <f t="shared" si="224"/>
        <v>0</v>
      </c>
      <c r="NR231" s="930">
        <f t="shared" si="224"/>
        <v>0</v>
      </c>
      <c r="NS231" s="930">
        <f t="shared" si="224"/>
        <v>0</v>
      </c>
      <c r="NT231" s="930">
        <f t="shared" si="224"/>
        <v>0</v>
      </c>
      <c r="NU231" s="930">
        <f t="shared" si="224"/>
        <v>0</v>
      </c>
      <c r="NV231" s="930">
        <f t="shared" si="224"/>
        <v>0</v>
      </c>
      <c r="NW231" s="930">
        <f t="shared" si="224"/>
        <v>0</v>
      </c>
      <c r="NX231" s="930">
        <f t="shared" si="224"/>
        <v>0</v>
      </c>
      <c r="NY231" s="930">
        <f t="shared" si="224"/>
        <v>0</v>
      </c>
      <c r="NZ231" s="930">
        <f t="shared" si="224"/>
        <v>0</v>
      </c>
      <c r="OA231" s="930">
        <f t="shared" si="224"/>
        <v>0</v>
      </c>
      <c r="OB231" s="930">
        <f t="shared" si="224"/>
        <v>0</v>
      </c>
      <c r="OC231" s="930">
        <f t="shared" si="224"/>
        <v>0</v>
      </c>
      <c r="OD231" s="930">
        <f t="shared" si="224"/>
        <v>0</v>
      </c>
      <c r="OE231" s="930">
        <f t="shared" si="224"/>
        <v>0</v>
      </c>
      <c r="OF231" s="930">
        <f t="shared" ref="OF231:QQ233" si="225">OF228</f>
        <v>0</v>
      </c>
      <c r="OG231" s="930">
        <f t="shared" si="225"/>
        <v>0</v>
      </c>
      <c r="OH231" s="930">
        <f t="shared" si="225"/>
        <v>0</v>
      </c>
      <c r="OI231" s="930">
        <f t="shared" si="225"/>
        <v>0</v>
      </c>
      <c r="OJ231" s="930">
        <f t="shared" si="225"/>
        <v>0</v>
      </c>
      <c r="OK231" s="930">
        <f t="shared" si="225"/>
        <v>0</v>
      </c>
      <c r="OL231" s="930">
        <f t="shared" si="225"/>
        <v>0</v>
      </c>
      <c r="OM231" s="930">
        <f t="shared" si="225"/>
        <v>0</v>
      </c>
      <c r="ON231" s="930">
        <f t="shared" si="225"/>
        <v>0</v>
      </c>
      <c r="OO231" s="930">
        <f t="shared" si="225"/>
        <v>0</v>
      </c>
      <c r="OP231" s="930">
        <f t="shared" si="225"/>
        <v>0</v>
      </c>
      <c r="OQ231" s="930">
        <f t="shared" si="225"/>
        <v>0</v>
      </c>
      <c r="OR231" s="930">
        <f t="shared" si="225"/>
        <v>0</v>
      </c>
      <c r="OS231" s="930">
        <f t="shared" si="225"/>
        <v>0</v>
      </c>
      <c r="OT231" s="930">
        <f t="shared" si="225"/>
        <v>0</v>
      </c>
      <c r="OU231" s="930">
        <f t="shared" si="225"/>
        <v>0</v>
      </c>
      <c r="OV231" s="930">
        <f t="shared" si="225"/>
        <v>0</v>
      </c>
      <c r="OW231" s="930">
        <f t="shared" si="225"/>
        <v>0</v>
      </c>
      <c r="OX231" s="930">
        <f t="shared" si="225"/>
        <v>0</v>
      </c>
      <c r="OY231" s="930">
        <f t="shared" si="225"/>
        <v>0</v>
      </c>
      <c r="OZ231" s="930">
        <f t="shared" si="225"/>
        <v>0</v>
      </c>
      <c r="PA231" s="930">
        <f t="shared" si="225"/>
        <v>0</v>
      </c>
      <c r="PB231" s="930">
        <f t="shared" si="225"/>
        <v>0</v>
      </c>
      <c r="PC231" s="930">
        <f t="shared" si="225"/>
        <v>0</v>
      </c>
      <c r="PD231" s="930">
        <f t="shared" si="225"/>
        <v>0</v>
      </c>
      <c r="PE231" s="930">
        <f t="shared" si="225"/>
        <v>0</v>
      </c>
      <c r="PF231" s="930">
        <f t="shared" si="225"/>
        <v>0</v>
      </c>
      <c r="PG231" s="930">
        <f t="shared" si="225"/>
        <v>0</v>
      </c>
      <c r="PH231" s="930">
        <f t="shared" si="225"/>
        <v>0</v>
      </c>
      <c r="PI231" s="930">
        <f t="shared" si="225"/>
        <v>0</v>
      </c>
      <c r="PJ231" s="930">
        <f t="shared" si="225"/>
        <v>0</v>
      </c>
      <c r="PK231" s="930">
        <f t="shared" si="225"/>
        <v>0</v>
      </c>
      <c r="PL231" s="930">
        <f t="shared" si="225"/>
        <v>0</v>
      </c>
      <c r="PM231" s="930">
        <f t="shared" si="225"/>
        <v>0</v>
      </c>
      <c r="PN231" s="930">
        <f t="shared" si="225"/>
        <v>0</v>
      </c>
      <c r="PO231" s="930">
        <f t="shared" si="225"/>
        <v>0</v>
      </c>
      <c r="PP231" s="930">
        <f t="shared" si="225"/>
        <v>0</v>
      </c>
      <c r="PQ231" s="930">
        <f t="shared" si="225"/>
        <v>0</v>
      </c>
      <c r="PR231" s="930">
        <f t="shared" si="225"/>
        <v>0</v>
      </c>
      <c r="PS231" s="930">
        <f t="shared" si="225"/>
        <v>0</v>
      </c>
      <c r="PT231" s="930">
        <f t="shared" si="225"/>
        <v>0</v>
      </c>
      <c r="PU231" s="930">
        <f t="shared" si="225"/>
        <v>0</v>
      </c>
      <c r="PV231" s="930">
        <f t="shared" si="225"/>
        <v>0</v>
      </c>
      <c r="PW231" s="930">
        <f t="shared" si="225"/>
        <v>0</v>
      </c>
      <c r="PX231" s="930">
        <f t="shared" si="225"/>
        <v>0</v>
      </c>
      <c r="PY231" s="930">
        <f t="shared" si="225"/>
        <v>0</v>
      </c>
      <c r="PZ231" s="930">
        <f t="shared" si="225"/>
        <v>0</v>
      </c>
      <c r="QA231" s="930">
        <f t="shared" si="225"/>
        <v>0</v>
      </c>
      <c r="QB231" s="930">
        <f t="shared" si="225"/>
        <v>0</v>
      </c>
      <c r="QC231" s="930">
        <f t="shared" si="225"/>
        <v>0</v>
      </c>
      <c r="QD231" s="930">
        <f t="shared" si="225"/>
        <v>0</v>
      </c>
      <c r="QE231" s="930">
        <f t="shared" si="225"/>
        <v>0</v>
      </c>
      <c r="QF231" s="930">
        <f t="shared" si="225"/>
        <v>0</v>
      </c>
      <c r="QG231" s="930">
        <f t="shared" si="225"/>
        <v>0</v>
      </c>
      <c r="QH231" s="930">
        <f t="shared" si="225"/>
        <v>0</v>
      </c>
      <c r="QI231" s="930">
        <f t="shared" si="225"/>
        <v>0</v>
      </c>
      <c r="QJ231" s="930">
        <f t="shared" si="225"/>
        <v>0</v>
      </c>
      <c r="QK231" s="930">
        <f t="shared" si="225"/>
        <v>0</v>
      </c>
      <c r="QL231" s="930">
        <f t="shared" si="225"/>
        <v>0</v>
      </c>
      <c r="QM231" s="930">
        <f t="shared" si="225"/>
        <v>0</v>
      </c>
      <c r="QN231" s="930">
        <f t="shared" si="225"/>
        <v>0</v>
      </c>
      <c r="QO231" s="930">
        <f t="shared" si="225"/>
        <v>0</v>
      </c>
      <c r="QP231" s="930">
        <f t="shared" si="225"/>
        <v>0</v>
      </c>
      <c r="QQ231" s="930">
        <f t="shared" si="225"/>
        <v>0</v>
      </c>
      <c r="QR231" s="930">
        <f t="shared" ref="QR231:SI233" si="226">QR228</f>
        <v>0</v>
      </c>
      <c r="QS231" s="930">
        <f t="shared" si="226"/>
        <v>0</v>
      </c>
      <c r="QT231" s="930">
        <f t="shared" si="226"/>
        <v>0</v>
      </c>
      <c r="QU231" s="930">
        <f t="shared" si="226"/>
        <v>0</v>
      </c>
      <c r="QV231" s="930">
        <f t="shared" si="226"/>
        <v>0</v>
      </c>
      <c r="QW231" s="930">
        <f t="shared" si="226"/>
        <v>0</v>
      </c>
      <c r="QX231" s="930">
        <f t="shared" si="226"/>
        <v>0</v>
      </c>
      <c r="QY231" s="930">
        <f t="shared" si="226"/>
        <v>0</v>
      </c>
      <c r="QZ231" s="930">
        <f t="shared" si="226"/>
        <v>0</v>
      </c>
      <c r="RA231" s="930">
        <f t="shared" si="226"/>
        <v>0</v>
      </c>
      <c r="RB231" s="930">
        <f t="shared" si="226"/>
        <v>0</v>
      </c>
      <c r="RC231" s="930">
        <f t="shared" si="226"/>
        <v>0</v>
      </c>
      <c r="RD231" s="930">
        <f t="shared" si="226"/>
        <v>0</v>
      </c>
      <c r="RE231" s="930">
        <f t="shared" si="226"/>
        <v>0</v>
      </c>
      <c r="RF231" s="930">
        <f t="shared" si="226"/>
        <v>0</v>
      </c>
      <c r="RG231" s="930">
        <f t="shared" si="226"/>
        <v>0</v>
      </c>
      <c r="RH231" s="930">
        <f t="shared" si="226"/>
        <v>0</v>
      </c>
      <c r="RI231" s="930">
        <f t="shared" si="226"/>
        <v>0</v>
      </c>
      <c r="RJ231" s="930">
        <f t="shared" si="226"/>
        <v>0</v>
      </c>
      <c r="RK231" s="930">
        <f t="shared" si="226"/>
        <v>0</v>
      </c>
      <c r="RL231" s="930">
        <f t="shared" si="226"/>
        <v>0</v>
      </c>
      <c r="RM231" s="930">
        <f t="shared" si="226"/>
        <v>0</v>
      </c>
      <c r="RN231" s="930">
        <f t="shared" si="226"/>
        <v>0</v>
      </c>
      <c r="RO231" s="930">
        <f t="shared" si="226"/>
        <v>0</v>
      </c>
      <c r="RP231" s="930">
        <f t="shared" si="226"/>
        <v>0</v>
      </c>
      <c r="RQ231" s="930">
        <f t="shared" si="226"/>
        <v>0</v>
      </c>
      <c r="RR231" s="930">
        <f t="shared" si="226"/>
        <v>0</v>
      </c>
      <c r="RS231" s="930">
        <f t="shared" si="226"/>
        <v>0</v>
      </c>
      <c r="RT231" s="930">
        <f t="shared" si="226"/>
        <v>0</v>
      </c>
      <c r="RU231" s="930">
        <f t="shared" si="226"/>
        <v>0</v>
      </c>
      <c r="RV231" s="930">
        <f t="shared" si="226"/>
        <v>0</v>
      </c>
      <c r="RW231" s="930">
        <f t="shared" si="226"/>
        <v>0</v>
      </c>
      <c r="RX231" s="930">
        <f t="shared" si="226"/>
        <v>0</v>
      </c>
      <c r="RY231" s="930">
        <f t="shared" si="226"/>
        <v>0</v>
      </c>
      <c r="RZ231" s="930">
        <f t="shared" si="226"/>
        <v>0</v>
      </c>
      <c r="SA231" s="930">
        <f t="shared" si="226"/>
        <v>0</v>
      </c>
      <c r="SB231" s="930">
        <f t="shared" si="226"/>
        <v>0</v>
      </c>
      <c r="SC231" s="930">
        <f t="shared" si="226"/>
        <v>0</v>
      </c>
      <c r="SD231" s="930">
        <f t="shared" si="226"/>
        <v>0</v>
      </c>
      <c r="SE231" s="930">
        <f t="shared" si="226"/>
        <v>0</v>
      </c>
      <c r="SF231" s="930">
        <f t="shared" si="226"/>
        <v>0</v>
      </c>
      <c r="SG231" s="930">
        <f t="shared" si="226"/>
        <v>0</v>
      </c>
      <c r="SH231" s="930">
        <f t="shared" si="226"/>
        <v>0</v>
      </c>
      <c r="SI231" s="930">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920</v>
      </c>
      <c r="J232" s="570"/>
      <c r="K232" s="930">
        <f t="shared" ref="K232:Z233" si="227">K229</f>
        <v>0</v>
      </c>
      <c r="L232" s="930">
        <f t="shared" si="227"/>
        <v>0</v>
      </c>
      <c r="M232" s="930">
        <f t="shared" si="227"/>
        <v>0</v>
      </c>
      <c r="N232" s="930">
        <f t="shared" si="227"/>
        <v>0</v>
      </c>
      <c r="O232" s="930">
        <f t="shared" si="227"/>
        <v>0</v>
      </c>
      <c r="P232" s="930">
        <f t="shared" si="227"/>
        <v>0</v>
      </c>
      <c r="Q232" s="930">
        <f t="shared" si="227"/>
        <v>0</v>
      </c>
      <c r="R232" s="930">
        <f t="shared" si="227"/>
        <v>0</v>
      </c>
      <c r="S232" s="930">
        <f t="shared" si="227"/>
        <v>0</v>
      </c>
      <c r="T232" s="930">
        <f t="shared" si="227"/>
        <v>0</v>
      </c>
      <c r="U232" s="930">
        <f t="shared" si="227"/>
        <v>0</v>
      </c>
      <c r="V232" s="930">
        <f t="shared" si="227"/>
        <v>0</v>
      </c>
      <c r="W232" s="930">
        <f t="shared" si="227"/>
        <v>0</v>
      </c>
      <c r="X232" s="930">
        <f t="shared" si="227"/>
        <v>0</v>
      </c>
      <c r="Y232" s="930">
        <f t="shared" si="227"/>
        <v>0</v>
      </c>
      <c r="Z232" s="930">
        <f t="shared" si="227"/>
        <v>0</v>
      </c>
      <c r="AA232" s="930">
        <f t="shared" si="219"/>
        <v>0</v>
      </c>
      <c r="AB232" s="930">
        <f t="shared" si="219"/>
        <v>0</v>
      </c>
      <c r="AC232" s="930">
        <f t="shared" si="219"/>
        <v>0</v>
      </c>
      <c r="AD232" s="930">
        <f t="shared" si="219"/>
        <v>0</v>
      </c>
      <c r="AE232" s="930">
        <f t="shared" si="219"/>
        <v>0</v>
      </c>
      <c r="AF232" s="930">
        <f t="shared" si="219"/>
        <v>0</v>
      </c>
      <c r="AG232" s="930">
        <f t="shared" si="219"/>
        <v>0</v>
      </c>
      <c r="AH232" s="930">
        <f t="shared" si="219"/>
        <v>0</v>
      </c>
      <c r="AI232" s="930">
        <f t="shared" si="219"/>
        <v>0</v>
      </c>
      <c r="AJ232" s="930">
        <f t="shared" si="219"/>
        <v>0</v>
      </c>
      <c r="AK232" s="930">
        <f t="shared" si="219"/>
        <v>0</v>
      </c>
      <c r="AL232" s="930">
        <f t="shared" si="219"/>
        <v>0</v>
      </c>
      <c r="AM232" s="930">
        <f t="shared" si="219"/>
        <v>0</v>
      </c>
      <c r="AN232" s="930">
        <f t="shared" si="219"/>
        <v>0</v>
      </c>
      <c r="AO232" s="930">
        <f t="shared" si="219"/>
        <v>0</v>
      </c>
      <c r="AP232" s="930">
        <f t="shared" si="219"/>
        <v>0</v>
      </c>
      <c r="AQ232" s="930">
        <f t="shared" si="219"/>
        <v>0</v>
      </c>
      <c r="AR232" s="930">
        <f t="shared" si="219"/>
        <v>0</v>
      </c>
      <c r="AS232" s="930">
        <f t="shared" si="219"/>
        <v>0</v>
      </c>
      <c r="AT232" s="930">
        <f t="shared" si="219"/>
        <v>0</v>
      </c>
      <c r="AU232" s="930">
        <f t="shared" si="219"/>
        <v>0</v>
      </c>
      <c r="AV232" s="930">
        <f t="shared" si="219"/>
        <v>0</v>
      </c>
      <c r="AW232" s="930">
        <f t="shared" si="219"/>
        <v>0</v>
      </c>
      <c r="AX232" s="930">
        <f t="shared" si="219"/>
        <v>0</v>
      </c>
      <c r="AY232" s="930">
        <f t="shared" si="219"/>
        <v>0</v>
      </c>
      <c r="AZ232" s="930">
        <f t="shared" si="219"/>
        <v>0</v>
      </c>
      <c r="BA232" s="930">
        <f t="shared" si="219"/>
        <v>0</v>
      </c>
      <c r="BB232" s="930">
        <f t="shared" si="219"/>
        <v>0</v>
      </c>
      <c r="BC232" s="930">
        <f t="shared" si="219"/>
        <v>0</v>
      </c>
      <c r="BD232" s="930">
        <f t="shared" si="219"/>
        <v>0</v>
      </c>
      <c r="BE232" s="930">
        <f t="shared" si="219"/>
        <v>0</v>
      </c>
      <c r="BF232" s="930">
        <f t="shared" si="219"/>
        <v>0</v>
      </c>
      <c r="BG232" s="930">
        <f t="shared" si="219"/>
        <v>0</v>
      </c>
      <c r="BH232" s="930">
        <f t="shared" si="219"/>
        <v>0</v>
      </c>
      <c r="BI232" s="930">
        <f t="shared" si="219"/>
        <v>0</v>
      </c>
      <c r="BJ232" s="930">
        <f t="shared" si="219"/>
        <v>0</v>
      </c>
      <c r="BK232" s="930">
        <f t="shared" si="219"/>
        <v>0</v>
      </c>
      <c r="BL232" s="930">
        <f t="shared" si="219"/>
        <v>0</v>
      </c>
      <c r="BM232" s="930">
        <f t="shared" si="219"/>
        <v>0</v>
      </c>
      <c r="BN232" s="930">
        <f t="shared" si="219"/>
        <v>0</v>
      </c>
      <c r="BO232" s="930">
        <f t="shared" si="219"/>
        <v>0</v>
      </c>
      <c r="BP232" s="930">
        <f t="shared" si="219"/>
        <v>0</v>
      </c>
      <c r="BQ232" s="930">
        <f t="shared" si="219"/>
        <v>0</v>
      </c>
      <c r="BR232" s="930">
        <f t="shared" si="219"/>
        <v>0</v>
      </c>
      <c r="BS232" s="930">
        <f t="shared" si="219"/>
        <v>0</v>
      </c>
      <c r="BT232" s="930">
        <f t="shared" si="219"/>
        <v>0</v>
      </c>
      <c r="BU232" s="930">
        <f t="shared" si="219"/>
        <v>0</v>
      </c>
      <c r="BV232" s="930">
        <f t="shared" si="219"/>
        <v>0</v>
      </c>
      <c r="BW232" s="930">
        <f t="shared" si="219"/>
        <v>0</v>
      </c>
      <c r="BX232" s="930">
        <f t="shared" si="220"/>
        <v>0</v>
      </c>
      <c r="BY232" s="930">
        <f t="shared" si="220"/>
        <v>0</v>
      </c>
      <c r="BZ232" s="930">
        <f t="shared" si="220"/>
        <v>0</v>
      </c>
      <c r="CA232" s="930">
        <f t="shared" si="220"/>
        <v>0</v>
      </c>
      <c r="CB232" s="930">
        <f t="shared" si="220"/>
        <v>0</v>
      </c>
      <c r="CC232" s="930">
        <f t="shared" si="220"/>
        <v>0</v>
      </c>
      <c r="CD232" s="930">
        <f t="shared" si="220"/>
        <v>0</v>
      </c>
      <c r="CE232" s="930">
        <f t="shared" si="220"/>
        <v>0</v>
      </c>
      <c r="CF232" s="930">
        <f t="shared" si="220"/>
        <v>0</v>
      </c>
      <c r="CG232" s="930">
        <f t="shared" si="220"/>
        <v>0</v>
      </c>
      <c r="CH232" s="930">
        <f t="shared" si="220"/>
        <v>0</v>
      </c>
      <c r="CI232" s="930">
        <f t="shared" si="220"/>
        <v>0</v>
      </c>
      <c r="CJ232" s="930">
        <f t="shared" si="220"/>
        <v>0</v>
      </c>
      <c r="CK232" s="930">
        <f t="shared" si="220"/>
        <v>0</v>
      </c>
      <c r="CL232" s="930">
        <f t="shared" si="220"/>
        <v>0</v>
      </c>
      <c r="CM232" s="930">
        <f t="shared" si="220"/>
        <v>0</v>
      </c>
      <c r="CN232" s="930">
        <f t="shared" si="220"/>
        <v>0</v>
      </c>
      <c r="CO232" s="930">
        <f t="shared" si="220"/>
        <v>0</v>
      </c>
      <c r="CP232" s="930">
        <f t="shared" si="220"/>
        <v>0</v>
      </c>
      <c r="CQ232" s="930">
        <f t="shared" si="220"/>
        <v>0</v>
      </c>
      <c r="CR232" s="930">
        <f t="shared" si="220"/>
        <v>0</v>
      </c>
      <c r="CS232" s="930">
        <f t="shared" si="220"/>
        <v>0</v>
      </c>
      <c r="CT232" s="930">
        <f t="shared" si="220"/>
        <v>0</v>
      </c>
      <c r="CU232" s="930">
        <f t="shared" si="220"/>
        <v>0</v>
      </c>
      <c r="CV232" s="930">
        <f t="shared" si="220"/>
        <v>0</v>
      </c>
      <c r="CW232" s="930">
        <f t="shared" si="220"/>
        <v>0</v>
      </c>
      <c r="CX232" s="930">
        <f t="shared" si="220"/>
        <v>0</v>
      </c>
      <c r="CY232" s="930">
        <f t="shared" si="220"/>
        <v>0</v>
      </c>
      <c r="CZ232" s="930">
        <f t="shared" si="220"/>
        <v>0</v>
      </c>
      <c r="DA232" s="930">
        <f t="shared" si="220"/>
        <v>0</v>
      </c>
      <c r="DB232" s="930">
        <f t="shared" si="220"/>
        <v>0</v>
      </c>
      <c r="DC232" s="930">
        <f t="shared" si="220"/>
        <v>0</v>
      </c>
      <c r="DD232" s="930">
        <f t="shared" si="220"/>
        <v>0</v>
      </c>
      <c r="DE232" s="930">
        <f t="shared" si="220"/>
        <v>0</v>
      </c>
      <c r="DF232" s="930">
        <f t="shared" si="220"/>
        <v>0</v>
      </c>
      <c r="DG232" s="930">
        <f t="shared" si="220"/>
        <v>0</v>
      </c>
      <c r="DH232" s="930">
        <f t="shared" si="220"/>
        <v>0</v>
      </c>
      <c r="DI232" s="930">
        <f t="shared" si="220"/>
        <v>0</v>
      </c>
      <c r="DJ232" s="930">
        <f t="shared" si="220"/>
        <v>0</v>
      </c>
      <c r="DK232" s="930">
        <f t="shared" si="220"/>
        <v>0</v>
      </c>
      <c r="DL232" s="930">
        <f t="shared" si="220"/>
        <v>0</v>
      </c>
      <c r="DM232" s="930">
        <f t="shared" si="220"/>
        <v>0</v>
      </c>
      <c r="DN232" s="930">
        <f t="shared" si="220"/>
        <v>0</v>
      </c>
      <c r="DO232" s="930">
        <f t="shared" si="220"/>
        <v>0</v>
      </c>
      <c r="DP232" s="930">
        <f t="shared" si="220"/>
        <v>0</v>
      </c>
      <c r="DQ232" s="930">
        <f t="shared" si="220"/>
        <v>0</v>
      </c>
      <c r="DR232" s="930">
        <f t="shared" si="220"/>
        <v>0</v>
      </c>
      <c r="DS232" s="930">
        <f t="shared" si="220"/>
        <v>0</v>
      </c>
      <c r="DT232" s="930">
        <f t="shared" si="220"/>
        <v>0</v>
      </c>
      <c r="DU232" s="930">
        <f t="shared" si="220"/>
        <v>0</v>
      </c>
      <c r="DV232" s="930">
        <f t="shared" si="220"/>
        <v>0</v>
      </c>
      <c r="DW232" s="930">
        <f t="shared" si="220"/>
        <v>0</v>
      </c>
      <c r="DX232" s="930">
        <f t="shared" si="220"/>
        <v>0</v>
      </c>
      <c r="DY232" s="930">
        <f t="shared" si="220"/>
        <v>0</v>
      </c>
      <c r="DZ232" s="930">
        <f t="shared" si="220"/>
        <v>0</v>
      </c>
      <c r="EA232" s="930">
        <f t="shared" si="220"/>
        <v>0</v>
      </c>
      <c r="EB232" s="930">
        <f t="shared" si="220"/>
        <v>0</v>
      </c>
      <c r="EC232" s="930">
        <f t="shared" si="220"/>
        <v>0</v>
      </c>
      <c r="ED232" s="930">
        <f t="shared" si="220"/>
        <v>0</v>
      </c>
      <c r="EE232" s="930">
        <f t="shared" si="220"/>
        <v>0</v>
      </c>
      <c r="EF232" s="930">
        <f t="shared" si="220"/>
        <v>0</v>
      </c>
      <c r="EG232" s="930">
        <f t="shared" si="220"/>
        <v>0</v>
      </c>
      <c r="EH232" s="930">
        <f t="shared" si="220"/>
        <v>0</v>
      </c>
      <c r="EI232" s="930">
        <f t="shared" si="220"/>
        <v>0</v>
      </c>
      <c r="EJ232" s="930">
        <f t="shared" si="221"/>
        <v>0</v>
      </c>
      <c r="EK232" s="930">
        <f t="shared" si="221"/>
        <v>0</v>
      </c>
      <c r="EL232" s="930">
        <f t="shared" si="221"/>
        <v>0</v>
      </c>
      <c r="EM232" s="930">
        <f t="shared" si="221"/>
        <v>0</v>
      </c>
      <c r="EN232" s="930">
        <f t="shared" si="221"/>
        <v>0</v>
      </c>
      <c r="EO232" s="930">
        <f t="shared" si="221"/>
        <v>0</v>
      </c>
      <c r="EP232" s="930">
        <f t="shared" si="221"/>
        <v>0</v>
      </c>
      <c r="EQ232" s="930">
        <f t="shared" si="221"/>
        <v>0</v>
      </c>
      <c r="ER232" s="930">
        <f t="shared" si="221"/>
        <v>0</v>
      </c>
      <c r="ES232" s="930">
        <f t="shared" si="221"/>
        <v>0</v>
      </c>
      <c r="ET232" s="930">
        <f t="shared" si="221"/>
        <v>0</v>
      </c>
      <c r="EU232" s="930">
        <f t="shared" si="221"/>
        <v>0</v>
      </c>
      <c r="EV232" s="930">
        <f t="shared" si="221"/>
        <v>0</v>
      </c>
      <c r="EW232" s="930">
        <f t="shared" si="221"/>
        <v>0</v>
      </c>
      <c r="EX232" s="930">
        <f t="shared" si="221"/>
        <v>0</v>
      </c>
      <c r="EY232" s="930">
        <f t="shared" si="221"/>
        <v>0</v>
      </c>
      <c r="EZ232" s="930">
        <f t="shared" si="221"/>
        <v>0</v>
      </c>
      <c r="FA232" s="930">
        <f t="shared" si="221"/>
        <v>0</v>
      </c>
      <c r="FB232" s="930">
        <f t="shared" si="221"/>
        <v>0</v>
      </c>
      <c r="FC232" s="930">
        <f t="shared" si="221"/>
        <v>0</v>
      </c>
      <c r="FD232" s="930">
        <f t="shared" si="221"/>
        <v>0</v>
      </c>
      <c r="FE232" s="930">
        <f t="shared" si="221"/>
        <v>0</v>
      </c>
      <c r="FF232" s="930">
        <f t="shared" si="221"/>
        <v>0</v>
      </c>
      <c r="FG232" s="930">
        <f t="shared" si="221"/>
        <v>0</v>
      </c>
      <c r="FH232" s="930">
        <f t="shared" si="221"/>
        <v>0</v>
      </c>
      <c r="FI232" s="930">
        <f t="shared" si="221"/>
        <v>0</v>
      </c>
      <c r="FJ232" s="930">
        <f t="shared" si="221"/>
        <v>0</v>
      </c>
      <c r="FK232" s="930">
        <f t="shared" si="221"/>
        <v>0</v>
      </c>
      <c r="FL232" s="930">
        <f t="shared" si="221"/>
        <v>0</v>
      </c>
      <c r="FM232" s="930">
        <f t="shared" si="221"/>
        <v>0</v>
      </c>
      <c r="FN232" s="930">
        <f t="shared" si="221"/>
        <v>0</v>
      </c>
      <c r="FO232" s="930">
        <f t="shared" si="221"/>
        <v>0</v>
      </c>
      <c r="FP232" s="930">
        <f t="shared" si="221"/>
        <v>0</v>
      </c>
      <c r="FQ232" s="930">
        <f t="shared" si="221"/>
        <v>0</v>
      </c>
      <c r="FR232" s="930">
        <f t="shared" si="221"/>
        <v>0</v>
      </c>
      <c r="FS232" s="930">
        <f t="shared" si="221"/>
        <v>0</v>
      </c>
      <c r="FT232" s="930">
        <f t="shared" si="221"/>
        <v>0</v>
      </c>
      <c r="FU232" s="930">
        <f t="shared" si="221"/>
        <v>0</v>
      </c>
      <c r="FV232" s="930">
        <f t="shared" si="221"/>
        <v>0</v>
      </c>
      <c r="FW232" s="930">
        <f t="shared" si="221"/>
        <v>0</v>
      </c>
      <c r="FX232" s="930">
        <f t="shared" si="221"/>
        <v>0</v>
      </c>
      <c r="FY232" s="930">
        <f t="shared" si="221"/>
        <v>0</v>
      </c>
      <c r="FZ232" s="930">
        <f t="shared" si="221"/>
        <v>0</v>
      </c>
      <c r="GA232" s="930">
        <f t="shared" si="221"/>
        <v>0</v>
      </c>
      <c r="GB232" s="930">
        <f t="shared" si="221"/>
        <v>0</v>
      </c>
      <c r="GC232" s="930">
        <f t="shared" si="221"/>
        <v>0</v>
      </c>
      <c r="GD232" s="930">
        <f t="shared" si="221"/>
        <v>0</v>
      </c>
      <c r="GE232" s="930">
        <f t="shared" si="221"/>
        <v>0</v>
      </c>
      <c r="GF232" s="930">
        <f t="shared" si="221"/>
        <v>0</v>
      </c>
      <c r="GG232" s="930">
        <f t="shared" si="221"/>
        <v>0</v>
      </c>
      <c r="GH232" s="930">
        <f t="shared" si="221"/>
        <v>0</v>
      </c>
      <c r="GI232" s="930">
        <f t="shared" si="221"/>
        <v>0</v>
      </c>
      <c r="GJ232" s="930">
        <f t="shared" si="221"/>
        <v>0</v>
      </c>
      <c r="GK232" s="930">
        <f t="shared" si="221"/>
        <v>0</v>
      </c>
      <c r="GL232" s="930">
        <f t="shared" si="221"/>
        <v>0</v>
      </c>
      <c r="GM232" s="930">
        <f t="shared" si="221"/>
        <v>0</v>
      </c>
      <c r="GN232" s="930">
        <f t="shared" si="221"/>
        <v>0</v>
      </c>
      <c r="GO232" s="930">
        <f t="shared" si="221"/>
        <v>0</v>
      </c>
      <c r="GP232" s="930">
        <f t="shared" si="221"/>
        <v>0</v>
      </c>
      <c r="GQ232" s="930">
        <f t="shared" si="221"/>
        <v>0</v>
      </c>
      <c r="GR232" s="930">
        <f t="shared" si="221"/>
        <v>0</v>
      </c>
      <c r="GS232" s="930">
        <f t="shared" si="221"/>
        <v>0</v>
      </c>
      <c r="GT232" s="930">
        <f t="shared" si="221"/>
        <v>0</v>
      </c>
      <c r="GU232" s="930">
        <f t="shared" si="221"/>
        <v>0</v>
      </c>
      <c r="GV232" s="930">
        <f t="shared" si="222"/>
        <v>0</v>
      </c>
      <c r="GW232" s="930">
        <f t="shared" si="222"/>
        <v>0</v>
      </c>
      <c r="GX232" s="930">
        <f t="shared" si="222"/>
        <v>0</v>
      </c>
      <c r="GY232" s="930">
        <f t="shared" si="222"/>
        <v>0</v>
      </c>
      <c r="GZ232" s="930">
        <f t="shared" si="222"/>
        <v>0</v>
      </c>
      <c r="HA232" s="930">
        <f t="shared" si="222"/>
        <v>0</v>
      </c>
      <c r="HB232" s="930">
        <f t="shared" si="222"/>
        <v>0</v>
      </c>
      <c r="HC232" s="930">
        <f t="shared" si="222"/>
        <v>0</v>
      </c>
      <c r="HD232" s="930">
        <f t="shared" si="222"/>
        <v>0</v>
      </c>
      <c r="HE232" s="930">
        <f t="shared" si="222"/>
        <v>0</v>
      </c>
      <c r="HF232" s="930">
        <f t="shared" si="222"/>
        <v>0</v>
      </c>
      <c r="HG232" s="930">
        <f t="shared" si="222"/>
        <v>0</v>
      </c>
      <c r="HH232" s="930">
        <f t="shared" si="222"/>
        <v>0</v>
      </c>
      <c r="HI232" s="930">
        <f t="shared" si="222"/>
        <v>0</v>
      </c>
      <c r="HJ232" s="930">
        <f t="shared" si="222"/>
        <v>0</v>
      </c>
      <c r="HK232" s="930">
        <f t="shared" si="222"/>
        <v>0</v>
      </c>
      <c r="HL232" s="930">
        <f t="shared" si="222"/>
        <v>0</v>
      </c>
      <c r="HM232" s="930">
        <f t="shared" si="222"/>
        <v>0</v>
      </c>
      <c r="HN232" s="930">
        <f t="shared" si="222"/>
        <v>0</v>
      </c>
      <c r="HO232" s="930">
        <f t="shared" si="222"/>
        <v>0</v>
      </c>
      <c r="HP232" s="930">
        <f t="shared" si="222"/>
        <v>0</v>
      </c>
      <c r="HQ232" s="930">
        <f t="shared" si="222"/>
        <v>0</v>
      </c>
      <c r="HR232" s="930">
        <f t="shared" si="222"/>
        <v>0</v>
      </c>
      <c r="HS232" s="930">
        <f t="shared" si="222"/>
        <v>0</v>
      </c>
      <c r="HT232" s="930">
        <f t="shared" si="222"/>
        <v>0</v>
      </c>
      <c r="HU232" s="930">
        <f t="shared" si="222"/>
        <v>0</v>
      </c>
      <c r="HV232" s="930">
        <f t="shared" si="222"/>
        <v>0</v>
      </c>
      <c r="HW232" s="930">
        <f t="shared" si="222"/>
        <v>0</v>
      </c>
      <c r="HX232" s="930">
        <f t="shared" si="222"/>
        <v>0</v>
      </c>
      <c r="HY232" s="930">
        <f t="shared" si="222"/>
        <v>0</v>
      </c>
      <c r="HZ232" s="930">
        <f t="shared" si="222"/>
        <v>0</v>
      </c>
      <c r="IA232" s="930">
        <f t="shared" si="222"/>
        <v>0</v>
      </c>
      <c r="IB232" s="930">
        <f t="shared" si="222"/>
        <v>0</v>
      </c>
      <c r="IC232" s="930">
        <f t="shared" si="222"/>
        <v>0</v>
      </c>
      <c r="ID232" s="930">
        <f t="shared" si="222"/>
        <v>0</v>
      </c>
      <c r="IE232" s="930">
        <f t="shared" si="222"/>
        <v>0</v>
      </c>
      <c r="IF232" s="930">
        <f t="shared" si="222"/>
        <v>0</v>
      </c>
      <c r="IG232" s="930">
        <f t="shared" si="222"/>
        <v>0</v>
      </c>
      <c r="IH232" s="930">
        <f t="shared" si="222"/>
        <v>0</v>
      </c>
      <c r="II232" s="930">
        <f t="shared" si="222"/>
        <v>0</v>
      </c>
      <c r="IJ232" s="930">
        <f t="shared" si="222"/>
        <v>0</v>
      </c>
      <c r="IK232" s="930">
        <f t="shared" si="222"/>
        <v>0</v>
      </c>
      <c r="IL232" s="930">
        <f t="shared" si="222"/>
        <v>0</v>
      </c>
      <c r="IM232" s="930">
        <f t="shared" si="222"/>
        <v>0</v>
      </c>
      <c r="IN232" s="930">
        <f t="shared" si="222"/>
        <v>0</v>
      </c>
      <c r="IO232" s="930">
        <f t="shared" si="222"/>
        <v>0</v>
      </c>
      <c r="IP232" s="930">
        <f t="shared" si="222"/>
        <v>0</v>
      </c>
      <c r="IQ232" s="930">
        <f t="shared" si="222"/>
        <v>0</v>
      </c>
      <c r="IR232" s="930">
        <f t="shared" si="222"/>
        <v>0</v>
      </c>
      <c r="IS232" s="930">
        <f t="shared" si="222"/>
        <v>0</v>
      </c>
      <c r="IT232" s="930">
        <f t="shared" si="222"/>
        <v>0</v>
      </c>
      <c r="IU232" s="930">
        <f t="shared" si="222"/>
        <v>0</v>
      </c>
      <c r="IV232" s="930">
        <f t="shared" si="222"/>
        <v>0</v>
      </c>
      <c r="IW232" s="930">
        <f t="shared" si="222"/>
        <v>0</v>
      </c>
      <c r="IX232" s="930">
        <f t="shared" si="222"/>
        <v>0</v>
      </c>
      <c r="IY232" s="930">
        <f t="shared" si="222"/>
        <v>0</v>
      </c>
      <c r="IZ232" s="930">
        <f t="shared" si="222"/>
        <v>0</v>
      </c>
      <c r="JA232" s="930">
        <f t="shared" si="222"/>
        <v>0</v>
      </c>
      <c r="JB232" s="930">
        <f t="shared" si="222"/>
        <v>0</v>
      </c>
      <c r="JC232" s="930">
        <f t="shared" si="222"/>
        <v>0</v>
      </c>
      <c r="JD232" s="930">
        <f t="shared" si="222"/>
        <v>0</v>
      </c>
      <c r="JE232" s="930">
        <f t="shared" si="222"/>
        <v>0</v>
      </c>
      <c r="JF232" s="930">
        <f t="shared" si="222"/>
        <v>0</v>
      </c>
      <c r="JG232" s="930">
        <f t="shared" si="222"/>
        <v>0</v>
      </c>
      <c r="JH232" s="930">
        <f t="shared" si="223"/>
        <v>0</v>
      </c>
      <c r="JI232" s="930">
        <f t="shared" si="223"/>
        <v>0</v>
      </c>
      <c r="JJ232" s="930">
        <f t="shared" si="223"/>
        <v>0</v>
      </c>
      <c r="JK232" s="930">
        <f t="shared" si="223"/>
        <v>0</v>
      </c>
      <c r="JL232" s="930">
        <f t="shared" si="223"/>
        <v>0</v>
      </c>
      <c r="JM232" s="930">
        <f t="shared" si="223"/>
        <v>0</v>
      </c>
      <c r="JN232" s="930">
        <f t="shared" si="223"/>
        <v>0</v>
      </c>
      <c r="JO232" s="930">
        <f t="shared" si="223"/>
        <v>0</v>
      </c>
      <c r="JP232" s="930">
        <f t="shared" si="223"/>
        <v>0</v>
      </c>
      <c r="JQ232" s="930">
        <f t="shared" si="223"/>
        <v>0</v>
      </c>
      <c r="JR232" s="930">
        <f t="shared" si="223"/>
        <v>0</v>
      </c>
      <c r="JS232" s="930">
        <f t="shared" si="223"/>
        <v>0</v>
      </c>
      <c r="JT232" s="930">
        <f t="shared" si="223"/>
        <v>0</v>
      </c>
      <c r="JU232" s="930">
        <f t="shared" si="223"/>
        <v>0</v>
      </c>
      <c r="JV232" s="930">
        <f t="shared" si="223"/>
        <v>0</v>
      </c>
      <c r="JW232" s="930">
        <f t="shared" si="223"/>
        <v>0</v>
      </c>
      <c r="JX232" s="930">
        <f t="shared" si="223"/>
        <v>0</v>
      </c>
      <c r="JY232" s="930">
        <f t="shared" si="223"/>
        <v>0</v>
      </c>
      <c r="JZ232" s="930">
        <f t="shared" si="223"/>
        <v>0</v>
      </c>
      <c r="KA232" s="930">
        <f t="shared" si="223"/>
        <v>0</v>
      </c>
      <c r="KB232" s="930">
        <f t="shared" si="223"/>
        <v>0</v>
      </c>
      <c r="KC232" s="930">
        <f t="shared" si="223"/>
        <v>0</v>
      </c>
      <c r="KD232" s="930">
        <f t="shared" si="223"/>
        <v>0</v>
      </c>
      <c r="KE232" s="930">
        <f t="shared" si="223"/>
        <v>0</v>
      </c>
      <c r="KF232" s="930">
        <f t="shared" si="223"/>
        <v>0</v>
      </c>
      <c r="KG232" s="930">
        <f t="shared" si="223"/>
        <v>0</v>
      </c>
      <c r="KH232" s="930">
        <f t="shared" si="223"/>
        <v>0</v>
      </c>
      <c r="KI232" s="930">
        <f t="shared" si="223"/>
        <v>0</v>
      </c>
      <c r="KJ232" s="930">
        <f t="shared" si="223"/>
        <v>0</v>
      </c>
      <c r="KK232" s="930">
        <f t="shared" si="223"/>
        <v>0</v>
      </c>
      <c r="KL232" s="930">
        <f t="shared" si="223"/>
        <v>0</v>
      </c>
      <c r="KM232" s="930">
        <f t="shared" si="223"/>
        <v>0</v>
      </c>
      <c r="KN232" s="930">
        <f t="shared" si="223"/>
        <v>0</v>
      </c>
      <c r="KO232" s="930">
        <f t="shared" si="223"/>
        <v>0</v>
      </c>
      <c r="KP232" s="930">
        <f t="shared" si="223"/>
        <v>0</v>
      </c>
      <c r="KQ232" s="930">
        <f t="shared" si="223"/>
        <v>0</v>
      </c>
      <c r="KR232" s="930">
        <f t="shared" si="223"/>
        <v>0</v>
      </c>
      <c r="KS232" s="930">
        <f t="shared" si="223"/>
        <v>0</v>
      </c>
      <c r="KT232" s="930">
        <f t="shared" si="223"/>
        <v>0</v>
      </c>
      <c r="KU232" s="930">
        <f t="shared" si="223"/>
        <v>0</v>
      </c>
      <c r="KV232" s="930">
        <f t="shared" si="223"/>
        <v>0</v>
      </c>
      <c r="KW232" s="930">
        <f t="shared" si="223"/>
        <v>0</v>
      </c>
      <c r="KX232" s="930">
        <f t="shared" si="223"/>
        <v>0</v>
      </c>
      <c r="KY232" s="930">
        <f t="shared" si="223"/>
        <v>0</v>
      </c>
      <c r="KZ232" s="930">
        <f t="shared" si="223"/>
        <v>0</v>
      </c>
      <c r="LA232" s="930">
        <f t="shared" si="223"/>
        <v>0</v>
      </c>
      <c r="LB232" s="930">
        <f t="shared" si="223"/>
        <v>0</v>
      </c>
      <c r="LC232" s="930">
        <f t="shared" si="223"/>
        <v>0</v>
      </c>
      <c r="LD232" s="930">
        <f t="shared" si="223"/>
        <v>0</v>
      </c>
      <c r="LE232" s="930">
        <f t="shared" si="223"/>
        <v>0</v>
      </c>
      <c r="LF232" s="930">
        <f t="shared" si="223"/>
        <v>0</v>
      </c>
      <c r="LG232" s="930">
        <f t="shared" si="223"/>
        <v>0</v>
      </c>
      <c r="LH232" s="930">
        <f t="shared" si="223"/>
        <v>0</v>
      </c>
      <c r="LI232" s="930">
        <f t="shared" si="223"/>
        <v>0</v>
      </c>
      <c r="LJ232" s="930">
        <f t="shared" si="223"/>
        <v>0</v>
      </c>
      <c r="LK232" s="930">
        <f t="shared" si="223"/>
        <v>0</v>
      </c>
      <c r="LL232" s="930">
        <f t="shared" si="223"/>
        <v>0</v>
      </c>
      <c r="LM232" s="930">
        <f t="shared" si="223"/>
        <v>0</v>
      </c>
      <c r="LN232" s="930">
        <f t="shared" si="223"/>
        <v>0</v>
      </c>
      <c r="LO232" s="930">
        <f t="shared" si="223"/>
        <v>0</v>
      </c>
      <c r="LP232" s="930">
        <f t="shared" si="223"/>
        <v>0</v>
      </c>
      <c r="LQ232" s="930">
        <f t="shared" si="223"/>
        <v>0</v>
      </c>
      <c r="LR232" s="930">
        <f t="shared" si="223"/>
        <v>0</v>
      </c>
      <c r="LS232" s="930">
        <f t="shared" si="223"/>
        <v>0</v>
      </c>
      <c r="LT232" s="930">
        <f t="shared" si="224"/>
        <v>0</v>
      </c>
      <c r="LU232" s="930">
        <f t="shared" si="224"/>
        <v>0</v>
      </c>
      <c r="LV232" s="930">
        <f t="shared" si="224"/>
        <v>0</v>
      </c>
      <c r="LW232" s="930">
        <f t="shared" si="224"/>
        <v>0</v>
      </c>
      <c r="LX232" s="930">
        <f t="shared" si="224"/>
        <v>0</v>
      </c>
      <c r="LY232" s="930">
        <f t="shared" si="224"/>
        <v>0</v>
      </c>
      <c r="LZ232" s="930">
        <f t="shared" si="224"/>
        <v>0</v>
      </c>
      <c r="MA232" s="930">
        <f t="shared" si="224"/>
        <v>0</v>
      </c>
      <c r="MB232" s="930">
        <f t="shared" si="224"/>
        <v>0</v>
      </c>
      <c r="MC232" s="930">
        <f t="shared" si="224"/>
        <v>0</v>
      </c>
      <c r="MD232" s="930">
        <f t="shared" si="224"/>
        <v>0</v>
      </c>
      <c r="ME232" s="930">
        <f t="shared" si="224"/>
        <v>0</v>
      </c>
      <c r="MF232" s="930">
        <f t="shared" si="224"/>
        <v>0</v>
      </c>
      <c r="MG232" s="930">
        <f t="shared" si="224"/>
        <v>0</v>
      </c>
      <c r="MH232" s="930">
        <f t="shared" si="224"/>
        <v>0</v>
      </c>
      <c r="MI232" s="930">
        <f t="shared" si="224"/>
        <v>0</v>
      </c>
      <c r="MJ232" s="930">
        <f t="shared" si="224"/>
        <v>0</v>
      </c>
      <c r="MK232" s="930">
        <f t="shared" si="224"/>
        <v>0</v>
      </c>
      <c r="ML232" s="930">
        <f t="shared" si="224"/>
        <v>0</v>
      </c>
      <c r="MM232" s="930">
        <f t="shared" si="224"/>
        <v>0</v>
      </c>
      <c r="MN232" s="930">
        <f t="shared" si="224"/>
        <v>0</v>
      </c>
      <c r="MO232" s="930">
        <f t="shared" si="224"/>
        <v>0</v>
      </c>
      <c r="MP232" s="930">
        <f t="shared" si="224"/>
        <v>0</v>
      </c>
      <c r="MQ232" s="930">
        <f t="shared" si="224"/>
        <v>0</v>
      </c>
      <c r="MR232" s="930">
        <f t="shared" si="224"/>
        <v>0</v>
      </c>
      <c r="MS232" s="930">
        <f t="shared" si="224"/>
        <v>0</v>
      </c>
      <c r="MT232" s="930">
        <f t="shared" si="224"/>
        <v>0</v>
      </c>
      <c r="MU232" s="930">
        <f t="shared" si="224"/>
        <v>0</v>
      </c>
      <c r="MV232" s="930">
        <f t="shared" si="224"/>
        <v>0</v>
      </c>
      <c r="MW232" s="930">
        <f t="shared" si="224"/>
        <v>0</v>
      </c>
      <c r="MX232" s="930">
        <f t="shared" si="224"/>
        <v>0</v>
      </c>
      <c r="MY232" s="930">
        <f t="shared" si="224"/>
        <v>0</v>
      </c>
      <c r="MZ232" s="930">
        <f t="shared" si="224"/>
        <v>0</v>
      </c>
      <c r="NA232" s="930">
        <f t="shared" si="224"/>
        <v>0</v>
      </c>
      <c r="NB232" s="930">
        <f t="shared" si="224"/>
        <v>0</v>
      </c>
      <c r="NC232" s="930">
        <f t="shared" si="224"/>
        <v>0</v>
      </c>
      <c r="ND232" s="930">
        <f t="shared" si="224"/>
        <v>0</v>
      </c>
      <c r="NE232" s="930">
        <f t="shared" si="224"/>
        <v>0</v>
      </c>
      <c r="NF232" s="930">
        <f t="shared" si="224"/>
        <v>0</v>
      </c>
      <c r="NG232" s="930">
        <f t="shared" si="224"/>
        <v>0</v>
      </c>
      <c r="NH232" s="930">
        <f t="shared" si="224"/>
        <v>0</v>
      </c>
      <c r="NI232" s="930">
        <f t="shared" si="224"/>
        <v>0</v>
      </c>
      <c r="NJ232" s="930">
        <f t="shared" si="224"/>
        <v>0</v>
      </c>
      <c r="NK232" s="930">
        <f t="shared" si="224"/>
        <v>0</v>
      </c>
      <c r="NL232" s="930">
        <f t="shared" si="224"/>
        <v>0</v>
      </c>
      <c r="NM232" s="930">
        <f t="shared" si="224"/>
        <v>0</v>
      </c>
      <c r="NN232" s="930">
        <f t="shared" si="224"/>
        <v>0</v>
      </c>
      <c r="NO232" s="930">
        <f t="shared" si="224"/>
        <v>0</v>
      </c>
      <c r="NP232" s="930">
        <f t="shared" si="224"/>
        <v>0</v>
      </c>
      <c r="NQ232" s="930">
        <f t="shared" si="224"/>
        <v>0</v>
      </c>
      <c r="NR232" s="930">
        <f t="shared" si="224"/>
        <v>0</v>
      </c>
      <c r="NS232" s="930">
        <f t="shared" si="224"/>
        <v>0</v>
      </c>
      <c r="NT232" s="930">
        <f t="shared" si="224"/>
        <v>0</v>
      </c>
      <c r="NU232" s="930">
        <f t="shared" si="224"/>
        <v>0</v>
      </c>
      <c r="NV232" s="930">
        <f t="shared" si="224"/>
        <v>0</v>
      </c>
      <c r="NW232" s="930">
        <f t="shared" si="224"/>
        <v>0</v>
      </c>
      <c r="NX232" s="930">
        <f t="shared" si="224"/>
        <v>0</v>
      </c>
      <c r="NY232" s="930">
        <f t="shared" si="224"/>
        <v>0</v>
      </c>
      <c r="NZ232" s="930">
        <f t="shared" si="224"/>
        <v>0</v>
      </c>
      <c r="OA232" s="930">
        <f t="shared" si="224"/>
        <v>0</v>
      </c>
      <c r="OB232" s="930">
        <f t="shared" si="224"/>
        <v>0</v>
      </c>
      <c r="OC232" s="930">
        <f t="shared" si="224"/>
        <v>0</v>
      </c>
      <c r="OD232" s="930">
        <f t="shared" si="224"/>
        <v>0</v>
      </c>
      <c r="OE232" s="930">
        <f t="shared" si="224"/>
        <v>0</v>
      </c>
      <c r="OF232" s="930">
        <f t="shared" si="225"/>
        <v>0</v>
      </c>
      <c r="OG232" s="930">
        <f t="shared" si="225"/>
        <v>0</v>
      </c>
      <c r="OH232" s="930">
        <f t="shared" si="225"/>
        <v>0</v>
      </c>
      <c r="OI232" s="930">
        <f t="shared" si="225"/>
        <v>0</v>
      </c>
      <c r="OJ232" s="930">
        <f t="shared" si="225"/>
        <v>0</v>
      </c>
      <c r="OK232" s="930">
        <f t="shared" si="225"/>
        <v>0</v>
      </c>
      <c r="OL232" s="930">
        <f t="shared" si="225"/>
        <v>0</v>
      </c>
      <c r="OM232" s="930">
        <f t="shared" si="225"/>
        <v>0</v>
      </c>
      <c r="ON232" s="930">
        <f t="shared" si="225"/>
        <v>0</v>
      </c>
      <c r="OO232" s="930">
        <f t="shared" si="225"/>
        <v>0</v>
      </c>
      <c r="OP232" s="930">
        <f t="shared" si="225"/>
        <v>0</v>
      </c>
      <c r="OQ232" s="930">
        <f t="shared" si="225"/>
        <v>0</v>
      </c>
      <c r="OR232" s="930">
        <f t="shared" si="225"/>
        <v>0</v>
      </c>
      <c r="OS232" s="930">
        <f t="shared" si="225"/>
        <v>0</v>
      </c>
      <c r="OT232" s="930">
        <f t="shared" si="225"/>
        <v>0</v>
      </c>
      <c r="OU232" s="930">
        <f t="shared" si="225"/>
        <v>0</v>
      </c>
      <c r="OV232" s="930">
        <f t="shared" si="225"/>
        <v>0</v>
      </c>
      <c r="OW232" s="930">
        <f t="shared" si="225"/>
        <v>0</v>
      </c>
      <c r="OX232" s="930">
        <f t="shared" si="225"/>
        <v>0</v>
      </c>
      <c r="OY232" s="930">
        <f t="shared" si="225"/>
        <v>0</v>
      </c>
      <c r="OZ232" s="930">
        <f t="shared" si="225"/>
        <v>0</v>
      </c>
      <c r="PA232" s="930">
        <f t="shared" si="225"/>
        <v>0</v>
      </c>
      <c r="PB232" s="930">
        <f t="shared" si="225"/>
        <v>0</v>
      </c>
      <c r="PC232" s="930">
        <f t="shared" si="225"/>
        <v>0</v>
      </c>
      <c r="PD232" s="930">
        <f t="shared" si="225"/>
        <v>0</v>
      </c>
      <c r="PE232" s="930">
        <f t="shared" si="225"/>
        <v>0</v>
      </c>
      <c r="PF232" s="930">
        <f t="shared" si="225"/>
        <v>0</v>
      </c>
      <c r="PG232" s="930">
        <f t="shared" si="225"/>
        <v>0</v>
      </c>
      <c r="PH232" s="930">
        <f t="shared" si="225"/>
        <v>0</v>
      </c>
      <c r="PI232" s="930">
        <f t="shared" si="225"/>
        <v>0</v>
      </c>
      <c r="PJ232" s="930">
        <f t="shared" si="225"/>
        <v>0</v>
      </c>
      <c r="PK232" s="930">
        <f t="shared" si="225"/>
        <v>0</v>
      </c>
      <c r="PL232" s="930">
        <f t="shared" si="225"/>
        <v>0</v>
      </c>
      <c r="PM232" s="930">
        <f t="shared" si="225"/>
        <v>0</v>
      </c>
      <c r="PN232" s="930">
        <f t="shared" si="225"/>
        <v>0</v>
      </c>
      <c r="PO232" s="930">
        <f t="shared" si="225"/>
        <v>0</v>
      </c>
      <c r="PP232" s="930">
        <f t="shared" si="225"/>
        <v>0</v>
      </c>
      <c r="PQ232" s="930">
        <f t="shared" si="225"/>
        <v>0</v>
      </c>
      <c r="PR232" s="930">
        <f t="shared" si="225"/>
        <v>0</v>
      </c>
      <c r="PS232" s="930">
        <f t="shared" si="225"/>
        <v>0</v>
      </c>
      <c r="PT232" s="930">
        <f t="shared" si="225"/>
        <v>0</v>
      </c>
      <c r="PU232" s="930">
        <f t="shared" si="225"/>
        <v>0</v>
      </c>
      <c r="PV232" s="930">
        <f t="shared" si="225"/>
        <v>0</v>
      </c>
      <c r="PW232" s="930">
        <f t="shared" si="225"/>
        <v>0</v>
      </c>
      <c r="PX232" s="930">
        <f t="shared" si="225"/>
        <v>0</v>
      </c>
      <c r="PY232" s="930">
        <f t="shared" si="225"/>
        <v>0</v>
      </c>
      <c r="PZ232" s="930">
        <f t="shared" si="225"/>
        <v>0</v>
      </c>
      <c r="QA232" s="930">
        <f t="shared" si="225"/>
        <v>0</v>
      </c>
      <c r="QB232" s="930">
        <f t="shared" si="225"/>
        <v>0</v>
      </c>
      <c r="QC232" s="930">
        <f t="shared" si="225"/>
        <v>0</v>
      </c>
      <c r="QD232" s="930">
        <f t="shared" si="225"/>
        <v>0</v>
      </c>
      <c r="QE232" s="930">
        <f t="shared" si="225"/>
        <v>0</v>
      </c>
      <c r="QF232" s="930">
        <f t="shared" si="225"/>
        <v>0</v>
      </c>
      <c r="QG232" s="930">
        <f t="shared" si="225"/>
        <v>0</v>
      </c>
      <c r="QH232" s="930">
        <f t="shared" si="225"/>
        <v>0</v>
      </c>
      <c r="QI232" s="930">
        <f t="shared" si="225"/>
        <v>0</v>
      </c>
      <c r="QJ232" s="930">
        <f t="shared" si="225"/>
        <v>0</v>
      </c>
      <c r="QK232" s="930">
        <f t="shared" si="225"/>
        <v>0</v>
      </c>
      <c r="QL232" s="930">
        <f t="shared" si="225"/>
        <v>0</v>
      </c>
      <c r="QM232" s="930">
        <f t="shared" si="225"/>
        <v>0</v>
      </c>
      <c r="QN232" s="930">
        <f t="shared" si="225"/>
        <v>0</v>
      </c>
      <c r="QO232" s="930">
        <f t="shared" si="225"/>
        <v>0</v>
      </c>
      <c r="QP232" s="930">
        <f t="shared" si="225"/>
        <v>0</v>
      </c>
      <c r="QQ232" s="930">
        <f t="shared" si="225"/>
        <v>0</v>
      </c>
      <c r="QR232" s="930">
        <f t="shared" si="226"/>
        <v>0</v>
      </c>
      <c r="QS232" s="930">
        <f t="shared" si="226"/>
        <v>0</v>
      </c>
      <c r="QT232" s="930">
        <f t="shared" si="226"/>
        <v>0</v>
      </c>
      <c r="QU232" s="930">
        <f t="shared" si="226"/>
        <v>0</v>
      </c>
      <c r="QV232" s="930">
        <f t="shared" si="226"/>
        <v>0</v>
      </c>
      <c r="QW232" s="930">
        <f t="shared" si="226"/>
        <v>0</v>
      </c>
      <c r="QX232" s="930">
        <f t="shared" si="226"/>
        <v>0</v>
      </c>
      <c r="QY232" s="930">
        <f t="shared" si="226"/>
        <v>0</v>
      </c>
      <c r="QZ232" s="930">
        <f t="shared" si="226"/>
        <v>0</v>
      </c>
      <c r="RA232" s="930">
        <f t="shared" si="226"/>
        <v>0</v>
      </c>
      <c r="RB232" s="930">
        <f t="shared" si="226"/>
        <v>0</v>
      </c>
      <c r="RC232" s="930">
        <f t="shared" si="226"/>
        <v>0</v>
      </c>
      <c r="RD232" s="930">
        <f t="shared" si="226"/>
        <v>0</v>
      </c>
      <c r="RE232" s="930">
        <f t="shared" si="226"/>
        <v>0</v>
      </c>
      <c r="RF232" s="930">
        <f t="shared" si="226"/>
        <v>0</v>
      </c>
      <c r="RG232" s="930">
        <f t="shared" si="226"/>
        <v>0</v>
      </c>
      <c r="RH232" s="930">
        <f t="shared" si="226"/>
        <v>0</v>
      </c>
      <c r="RI232" s="930">
        <f t="shared" si="226"/>
        <v>0</v>
      </c>
      <c r="RJ232" s="930">
        <f t="shared" si="226"/>
        <v>0</v>
      </c>
      <c r="RK232" s="930">
        <f t="shared" si="226"/>
        <v>0</v>
      </c>
      <c r="RL232" s="930">
        <f t="shared" si="226"/>
        <v>0</v>
      </c>
      <c r="RM232" s="930">
        <f t="shared" si="226"/>
        <v>0</v>
      </c>
      <c r="RN232" s="930">
        <f t="shared" si="226"/>
        <v>0</v>
      </c>
      <c r="RO232" s="930">
        <f t="shared" si="226"/>
        <v>0</v>
      </c>
      <c r="RP232" s="930">
        <f t="shared" si="226"/>
        <v>0</v>
      </c>
      <c r="RQ232" s="930">
        <f t="shared" si="226"/>
        <v>0</v>
      </c>
      <c r="RR232" s="930">
        <f t="shared" si="226"/>
        <v>0</v>
      </c>
      <c r="RS232" s="930">
        <f t="shared" si="226"/>
        <v>0</v>
      </c>
      <c r="RT232" s="930">
        <f t="shared" si="226"/>
        <v>0</v>
      </c>
      <c r="RU232" s="930">
        <f t="shared" si="226"/>
        <v>0</v>
      </c>
      <c r="RV232" s="930">
        <f t="shared" si="226"/>
        <v>0</v>
      </c>
      <c r="RW232" s="930">
        <f t="shared" si="226"/>
        <v>0</v>
      </c>
      <c r="RX232" s="930">
        <f t="shared" si="226"/>
        <v>0</v>
      </c>
      <c r="RY232" s="930">
        <f t="shared" si="226"/>
        <v>0</v>
      </c>
      <c r="RZ232" s="930">
        <f t="shared" si="226"/>
        <v>0</v>
      </c>
      <c r="SA232" s="930">
        <f t="shared" si="226"/>
        <v>0</v>
      </c>
      <c r="SB232" s="930">
        <f t="shared" si="226"/>
        <v>0</v>
      </c>
      <c r="SC232" s="930">
        <f t="shared" si="226"/>
        <v>0</v>
      </c>
      <c r="SD232" s="930">
        <f t="shared" si="226"/>
        <v>0</v>
      </c>
      <c r="SE232" s="930">
        <f t="shared" si="226"/>
        <v>0</v>
      </c>
      <c r="SF232" s="930">
        <f t="shared" si="226"/>
        <v>0</v>
      </c>
      <c r="SG232" s="930">
        <f t="shared" si="226"/>
        <v>0</v>
      </c>
      <c r="SH232" s="930">
        <f t="shared" si="226"/>
        <v>0</v>
      </c>
      <c r="SI232" s="930">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921</v>
      </c>
      <c r="J233" s="570"/>
      <c r="K233" s="930">
        <f t="shared" si="227"/>
        <v>0</v>
      </c>
      <c r="L233" s="930">
        <f t="shared" si="227"/>
        <v>0</v>
      </c>
      <c r="M233" s="930">
        <f t="shared" si="227"/>
        <v>0</v>
      </c>
      <c r="N233" s="930">
        <f t="shared" si="227"/>
        <v>0</v>
      </c>
      <c r="O233" s="930">
        <f t="shared" si="227"/>
        <v>0</v>
      </c>
      <c r="P233" s="930">
        <f t="shared" si="227"/>
        <v>0</v>
      </c>
      <c r="Q233" s="930">
        <f t="shared" si="227"/>
        <v>0</v>
      </c>
      <c r="R233" s="930">
        <f t="shared" si="227"/>
        <v>0</v>
      </c>
      <c r="S233" s="930">
        <f t="shared" si="227"/>
        <v>0</v>
      </c>
      <c r="T233" s="930">
        <f t="shared" si="227"/>
        <v>0</v>
      </c>
      <c r="U233" s="930">
        <f t="shared" si="227"/>
        <v>0</v>
      </c>
      <c r="V233" s="930">
        <f t="shared" si="227"/>
        <v>0</v>
      </c>
      <c r="W233" s="930">
        <f t="shared" si="227"/>
        <v>0</v>
      </c>
      <c r="X233" s="930">
        <f t="shared" si="227"/>
        <v>0</v>
      </c>
      <c r="Y233" s="930">
        <f t="shared" si="227"/>
        <v>0</v>
      </c>
      <c r="Z233" s="930">
        <f t="shared" si="227"/>
        <v>0</v>
      </c>
      <c r="AA233" s="930">
        <f t="shared" si="219"/>
        <v>0</v>
      </c>
      <c r="AB233" s="930">
        <f t="shared" si="219"/>
        <v>0</v>
      </c>
      <c r="AC233" s="930">
        <f t="shared" si="219"/>
        <v>0</v>
      </c>
      <c r="AD233" s="930">
        <f t="shared" si="219"/>
        <v>0</v>
      </c>
      <c r="AE233" s="930">
        <f t="shared" si="219"/>
        <v>0</v>
      </c>
      <c r="AF233" s="930">
        <f t="shared" si="219"/>
        <v>0</v>
      </c>
      <c r="AG233" s="930">
        <f t="shared" si="219"/>
        <v>0</v>
      </c>
      <c r="AH233" s="930">
        <f t="shared" si="219"/>
        <v>0</v>
      </c>
      <c r="AI233" s="930">
        <f t="shared" si="219"/>
        <v>0</v>
      </c>
      <c r="AJ233" s="930">
        <f t="shared" si="219"/>
        <v>0</v>
      </c>
      <c r="AK233" s="930">
        <f t="shared" si="219"/>
        <v>0</v>
      </c>
      <c r="AL233" s="930">
        <f t="shared" si="219"/>
        <v>0</v>
      </c>
      <c r="AM233" s="930">
        <f t="shared" si="219"/>
        <v>0</v>
      </c>
      <c r="AN233" s="930">
        <f t="shared" si="219"/>
        <v>0</v>
      </c>
      <c r="AO233" s="930">
        <f t="shared" si="219"/>
        <v>0</v>
      </c>
      <c r="AP233" s="930">
        <f t="shared" si="219"/>
        <v>0</v>
      </c>
      <c r="AQ233" s="930">
        <f t="shared" si="219"/>
        <v>0</v>
      </c>
      <c r="AR233" s="930">
        <f t="shared" si="219"/>
        <v>0</v>
      </c>
      <c r="AS233" s="930">
        <f t="shared" si="219"/>
        <v>0</v>
      </c>
      <c r="AT233" s="930">
        <f t="shared" si="219"/>
        <v>0</v>
      </c>
      <c r="AU233" s="930">
        <f t="shared" si="219"/>
        <v>0</v>
      </c>
      <c r="AV233" s="930">
        <f t="shared" si="219"/>
        <v>0</v>
      </c>
      <c r="AW233" s="930">
        <f t="shared" si="219"/>
        <v>0</v>
      </c>
      <c r="AX233" s="930">
        <f t="shared" si="219"/>
        <v>0</v>
      </c>
      <c r="AY233" s="930">
        <f t="shared" si="219"/>
        <v>0</v>
      </c>
      <c r="AZ233" s="930">
        <f t="shared" si="219"/>
        <v>0</v>
      </c>
      <c r="BA233" s="930">
        <f t="shared" si="219"/>
        <v>0</v>
      </c>
      <c r="BB233" s="930">
        <f t="shared" si="219"/>
        <v>0</v>
      </c>
      <c r="BC233" s="930">
        <f t="shared" si="219"/>
        <v>0</v>
      </c>
      <c r="BD233" s="930">
        <f t="shared" si="219"/>
        <v>0</v>
      </c>
      <c r="BE233" s="930">
        <f t="shared" si="219"/>
        <v>0</v>
      </c>
      <c r="BF233" s="930">
        <f t="shared" si="219"/>
        <v>0</v>
      </c>
      <c r="BG233" s="930">
        <f t="shared" si="219"/>
        <v>0</v>
      </c>
      <c r="BH233" s="930">
        <f t="shared" si="219"/>
        <v>0</v>
      </c>
      <c r="BI233" s="930">
        <f t="shared" si="219"/>
        <v>0</v>
      </c>
      <c r="BJ233" s="930">
        <f t="shared" si="219"/>
        <v>0</v>
      </c>
      <c r="BK233" s="930">
        <f t="shared" si="219"/>
        <v>0</v>
      </c>
      <c r="BL233" s="930">
        <f t="shared" si="219"/>
        <v>0</v>
      </c>
      <c r="BM233" s="930">
        <f t="shared" si="219"/>
        <v>0</v>
      </c>
      <c r="BN233" s="930">
        <f t="shared" si="219"/>
        <v>0</v>
      </c>
      <c r="BO233" s="930">
        <f t="shared" si="219"/>
        <v>0</v>
      </c>
      <c r="BP233" s="930">
        <f t="shared" si="219"/>
        <v>0</v>
      </c>
      <c r="BQ233" s="930">
        <f t="shared" si="219"/>
        <v>0</v>
      </c>
      <c r="BR233" s="930">
        <f t="shared" si="219"/>
        <v>0</v>
      </c>
      <c r="BS233" s="930">
        <f t="shared" si="219"/>
        <v>0</v>
      </c>
      <c r="BT233" s="930">
        <f t="shared" si="219"/>
        <v>0</v>
      </c>
      <c r="BU233" s="930">
        <f t="shared" si="219"/>
        <v>0</v>
      </c>
      <c r="BV233" s="930">
        <f t="shared" si="219"/>
        <v>0</v>
      </c>
      <c r="BW233" s="930">
        <f t="shared" si="219"/>
        <v>0</v>
      </c>
      <c r="BX233" s="930">
        <f t="shared" si="220"/>
        <v>0</v>
      </c>
      <c r="BY233" s="930">
        <f t="shared" si="220"/>
        <v>0</v>
      </c>
      <c r="BZ233" s="930">
        <f t="shared" si="220"/>
        <v>0</v>
      </c>
      <c r="CA233" s="930">
        <f t="shared" si="220"/>
        <v>0</v>
      </c>
      <c r="CB233" s="930">
        <f t="shared" si="220"/>
        <v>0</v>
      </c>
      <c r="CC233" s="930">
        <f t="shared" si="220"/>
        <v>0</v>
      </c>
      <c r="CD233" s="930">
        <f t="shared" si="220"/>
        <v>0</v>
      </c>
      <c r="CE233" s="930">
        <f t="shared" si="220"/>
        <v>0</v>
      </c>
      <c r="CF233" s="930">
        <f t="shared" si="220"/>
        <v>0</v>
      </c>
      <c r="CG233" s="930">
        <f t="shared" si="220"/>
        <v>0</v>
      </c>
      <c r="CH233" s="930">
        <f t="shared" si="220"/>
        <v>0</v>
      </c>
      <c r="CI233" s="930">
        <f t="shared" si="220"/>
        <v>0</v>
      </c>
      <c r="CJ233" s="930">
        <f t="shared" si="220"/>
        <v>0</v>
      </c>
      <c r="CK233" s="930">
        <f t="shared" si="220"/>
        <v>0</v>
      </c>
      <c r="CL233" s="930">
        <f t="shared" si="220"/>
        <v>0</v>
      </c>
      <c r="CM233" s="930">
        <f t="shared" si="220"/>
        <v>0</v>
      </c>
      <c r="CN233" s="930">
        <f t="shared" si="220"/>
        <v>0</v>
      </c>
      <c r="CO233" s="930">
        <f t="shared" si="220"/>
        <v>0</v>
      </c>
      <c r="CP233" s="930">
        <f t="shared" si="220"/>
        <v>0</v>
      </c>
      <c r="CQ233" s="930">
        <f t="shared" si="220"/>
        <v>0</v>
      </c>
      <c r="CR233" s="930">
        <f t="shared" si="220"/>
        <v>0</v>
      </c>
      <c r="CS233" s="930">
        <f t="shared" si="220"/>
        <v>0</v>
      </c>
      <c r="CT233" s="930">
        <f t="shared" si="220"/>
        <v>0</v>
      </c>
      <c r="CU233" s="930">
        <f t="shared" si="220"/>
        <v>0</v>
      </c>
      <c r="CV233" s="930">
        <f t="shared" si="220"/>
        <v>0</v>
      </c>
      <c r="CW233" s="930">
        <f t="shared" si="220"/>
        <v>0</v>
      </c>
      <c r="CX233" s="930">
        <f t="shared" si="220"/>
        <v>0</v>
      </c>
      <c r="CY233" s="930">
        <f t="shared" si="220"/>
        <v>0</v>
      </c>
      <c r="CZ233" s="930">
        <f t="shared" si="220"/>
        <v>0</v>
      </c>
      <c r="DA233" s="930">
        <f t="shared" si="220"/>
        <v>0</v>
      </c>
      <c r="DB233" s="930">
        <f t="shared" si="220"/>
        <v>0</v>
      </c>
      <c r="DC233" s="930">
        <f t="shared" si="220"/>
        <v>0</v>
      </c>
      <c r="DD233" s="930">
        <f t="shared" si="220"/>
        <v>0</v>
      </c>
      <c r="DE233" s="930">
        <f t="shared" si="220"/>
        <v>0</v>
      </c>
      <c r="DF233" s="930">
        <f t="shared" si="220"/>
        <v>0</v>
      </c>
      <c r="DG233" s="930">
        <f t="shared" si="220"/>
        <v>0</v>
      </c>
      <c r="DH233" s="930">
        <f t="shared" si="220"/>
        <v>0</v>
      </c>
      <c r="DI233" s="930">
        <f t="shared" si="220"/>
        <v>0</v>
      </c>
      <c r="DJ233" s="930">
        <f t="shared" si="220"/>
        <v>0</v>
      </c>
      <c r="DK233" s="930">
        <f t="shared" si="220"/>
        <v>0</v>
      </c>
      <c r="DL233" s="930">
        <f t="shared" si="220"/>
        <v>0</v>
      </c>
      <c r="DM233" s="930">
        <f t="shared" si="220"/>
        <v>0</v>
      </c>
      <c r="DN233" s="930">
        <f t="shared" si="220"/>
        <v>0</v>
      </c>
      <c r="DO233" s="930">
        <f t="shared" si="220"/>
        <v>0</v>
      </c>
      <c r="DP233" s="930">
        <f t="shared" si="220"/>
        <v>0</v>
      </c>
      <c r="DQ233" s="930">
        <f t="shared" si="220"/>
        <v>0</v>
      </c>
      <c r="DR233" s="930">
        <f t="shared" si="220"/>
        <v>0</v>
      </c>
      <c r="DS233" s="930">
        <f t="shared" si="220"/>
        <v>0</v>
      </c>
      <c r="DT233" s="930">
        <f t="shared" si="220"/>
        <v>0</v>
      </c>
      <c r="DU233" s="930">
        <f t="shared" si="220"/>
        <v>0</v>
      </c>
      <c r="DV233" s="930">
        <f t="shared" si="220"/>
        <v>0</v>
      </c>
      <c r="DW233" s="930">
        <f t="shared" si="220"/>
        <v>0</v>
      </c>
      <c r="DX233" s="930">
        <f t="shared" si="220"/>
        <v>0</v>
      </c>
      <c r="DY233" s="930">
        <f t="shared" si="220"/>
        <v>0</v>
      </c>
      <c r="DZ233" s="930">
        <f t="shared" si="220"/>
        <v>0</v>
      </c>
      <c r="EA233" s="930">
        <f t="shared" si="220"/>
        <v>0</v>
      </c>
      <c r="EB233" s="930">
        <f t="shared" si="220"/>
        <v>0</v>
      </c>
      <c r="EC233" s="930">
        <f t="shared" si="220"/>
        <v>0</v>
      </c>
      <c r="ED233" s="930">
        <f t="shared" si="220"/>
        <v>0</v>
      </c>
      <c r="EE233" s="930">
        <f t="shared" si="220"/>
        <v>0</v>
      </c>
      <c r="EF233" s="930">
        <f t="shared" si="220"/>
        <v>0</v>
      </c>
      <c r="EG233" s="930">
        <f t="shared" si="220"/>
        <v>0</v>
      </c>
      <c r="EH233" s="930">
        <f t="shared" si="220"/>
        <v>0</v>
      </c>
      <c r="EI233" s="930">
        <f t="shared" si="220"/>
        <v>0</v>
      </c>
      <c r="EJ233" s="930">
        <f t="shared" si="221"/>
        <v>0</v>
      </c>
      <c r="EK233" s="930">
        <f t="shared" si="221"/>
        <v>0</v>
      </c>
      <c r="EL233" s="930">
        <f t="shared" si="221"/>
        <v>0</v>
      </c>
      <c r="EM233" s="930">
        <f t="shared" si="221"/>
        <v>0</v>
      </c>
      <c r="EN233" s="930">
        <f t="shared" si="221"/>
        <v>0</v>
      </c>
      <c r="EO233" s="930">
        <f t="shared" si="221"/>
        <v>0</v>
      </c>
      <c r="EP233" s="930">
        <f t="shared" si="221"/>
        <v>0</v>
      </c>
      <c r="EQ233" s="930">
        <f t="shared" si="221"/>
        <v>0</v>
      </c>
      <c r="ER233" s="930">
        <f t="shared" si="221"/>
        <v>0</v>
      </c>
      <c r="ES233" s="930">
        <f t="shared" si="221"/>
        <v>0</v>
      </c>
      <c r="ET233" s="930">
        <f t="shared" si="221"/>
        <v>0</v>
      </c>
      <c r="EU233" s="930">
        <f t="shared" si="221"/>
        <v>0</v>
      </c>
      <c r="EV233" s="930">
        <f t="shared" si="221"/>
        <v>0</v>
      </c>
      <c r="EW233" s="930">
        <f t="shared" si="221"/>
        <v>0</v>
      </c>
      <c r="EX233" s="930">
        <f t="shared" si="221"/>
        <v>0</v>
      </c>
      <c r="EY233" s="930">
        <f t="shared" si="221"/>
        <v>0</v>
      </c>
      <c r="EZ233" s="930">
        <f t="shared" si="221"/>
        <v>0</v>
      </c>
      <c r="FA233" s="930">
        <f t="shared" si="221"/>
        <v>0</v>
      </c>
      <c r="FB233" s="930">
        <f t="shared" si="221"/>
        <v>0</v>
      </c>
      <c r="FC233" s="930">
        <f t="shared" si="221"/>
        <v>0</v>
      </c>
      <c r="FD233" s="930">
        <f t="shared" si="221"/>
        <v>0</v>
      </c>
      <c r="FE233" s="930">
        <f t="shared" si="221"/>
        <v>0</v>
      </c>
      <c r="FF233" s="930">
        <f t="shared" si="221"/>
        <v>0</v>
      </c>
      <c r="FG233" s="930">
        <f t="shared" si="221"/>
        <v>0</v>
      </c>
      <c r="FH233" s="930">
        <f t="shared" si="221"/>
        <v>0</v>
      </c>
      <c r="FI233" s="930">
        <f t="shared" si="221"/>
        <v>0</v>
      </c>
      <c r="FJ233" s="930">
        <f t="shared" si="221"/>
        <v>0</v>
      </c>
      <c r="FK233" s="930">
        <f t="shared" si="221"/>
        <v>0</v>
      </c>
      <c r="FL233" s="930">
        <f t="shared" si="221"/>
        <v>0</v>
      </c>
      <c r="FM233" s="930">
        <f t="shared" si="221"/>
        <v>0</v>
      </c>
      <c r="FN233" s="930">
        <f t="shared" si="221"/>
        <v>0</v>
      </c>
      <c r="FO233" s="930">
        <f t="shared" si="221"/>
        <v>0</v>
      </c>
      <c r="FP233" s="930">
        <f t="shared" si="221"/>
        <v>0</v>
      </c>
      <c r="FQ233" s="930">
        <f t="shared" si="221"/>
        <v>0</v>
      </c>
      <c r="FR233" s="930">
        <f t="shared" si="221"/>
        <v>0</v>
      </c>
      <c r="FS233" s="930">
        <f t="shared" si="221"/>
        <v>0</v>
      </c>
      <c r="FT233" s="930">
        <f t="shared" si="221"/>
        <v>0</v>
      </c>
      <c r="FU233" s="930">
        <f t="shared" si="221"/>
        <v>0</v>
      </c>
      <c r="FV233" s="930">
        <f t="shared" si="221"/>
        <v>0</v>
      </c>
      <c r="FW233" s="930">
        <f t="shared" si="221"/>
        <v>0</v>
      </c>
      <c r="FX233" s="930">
        <f t="shared" si="221"/>
        <v>0</v>
      </c>
      <c r="FY233" s="930">
        <f t="shared" si="221"/>
        <v>0</v>
      </c>
      <c r="FZ233" s="930">
        <f t="shared" si="221"/>
        <v>0</v>
      </c>
      <c r="GA233" s="930">
        <f t="shared" si="221"/>
        <v>0</v>
      </c>
      <c r="GB233" s="930">
        <f t="shared" si="221"/>
        <v>0</v>
      </c>
      <c r="GC233" s="930">
        <f t="shared" si="221"/>
        <v>0</v>
      </c>
      <c r="GD233" s="930">
        <f t="shared" si="221"/>
        <v>0</v>
      </c>
      <c r="GE233" s="930">
        <f t="shared" si="221"/>
        <v>0</v>
      </c>
      <c r="GF233" s="930">
        <f t="shared" si="221"/>
        <v>0</v>
      </c>
      <c r="GG233" s="930">
        <f t="shared" si="221"/>
        <v>0</v>
      </c>
      <c r="GH233" s="930">
        <f t="shared" si="221"/>
        <v>0</v>
      </c>
      <c r="GI233" s="930">
        <f t="shared" si="221"/>
        <v>0</v>
      </c>
      <c r="GJ233" s="930">
        <f t="shared" si="221"/>
        <v>0</v>
      </c>
      <c r="GK233" s="930">
        <f t="shared" si="221"/>
        <v>0</v>
      </c>
      <c r="GL233" s="930">
        <f t="shared" si="221"/>
        <v>0</v>
      </c>
      <c r="GM233" s="930">
        <f t="shared" si="221"/>
        <v>0</v>
      </c>
      <c r="GN233" s="930">
        <f t="shared" si="221"/>
        <v>0</v>
      </c>
      <c r="GO233" s="930">
        <f t="shared" si="221"/>
        <v>0</v>
      </c>
      <c r="GP233" s="930">
        <f t="shared" si="221"/>
        <v>0</v>
      </c>
      <c r="GQ233" s="930">
        <f t="shared" si="221"/>
        <v>0</v>
      </c>
      <c r="GR233" s="930">
        <f t="shared" si="221"/>
        <v>0</v>
      </c>
      <c r="GS233" s="930">
        <f t="shared" si="221"/>
        <v>0</v>
      </c>
      <c r="GT233" s="930">
        <f t="shared" si="221"/>
        <v>0</v>
      </c>
      <c r="GU233" s="930">
        <f t="shared" si="221"/>
        <v>0</v>
      </c>
      <c r="GV233" s="930">
        <f t="shared" si="222"/>
        <v>0</v>
      </c>
      <c r="GW233" s="930">
        <f t="shared" si="222"/>
        <v>0</v>
      </c>
      <c r="GX233" s="930">
        <f t="shared" si="222"/>
        <v>0</v>
      </c>
      <c r="GY233" s="930">
        <f t="shared" si="222"/>
        <v>0</v>
      </c>
      <c r="GZ233" s="930">
        <f t="shared" si="222"/>
        <v>0</v>
      </c>
      <c r="HA233" s="930">
        <f t="shared" si="222"/>
        <v>0</v>
      </c>
      <c r="HB233" s="930">
        <f t="shared" si="222"/>
        <v>0</v>
      </c>
      <c r="HC233" s="930">
        <f t="shared" si="222"/>
        <v>0</v>
      </c>
      <c r="HD233" s="930">
        <f t="shared" si="222"/>
        <v>0</v>
      </c>
      <c r="HE233" s="930">
        <f t="shared" si="222"/>
        <v>0</v>
      </c>
      <c r="HF233" s="930">
        <f t="shared" si="222"/>
        <v>0</v>
      </c>
      <c r="HG233" s="930">
        <f t="shared" si="222"/>
        <v>0</v>
      </c>
      <c r="HH233" s="930">
        <f t="shared" si="222"/>
        <v>0</v>
      </c>
      <c r="HI233" s="930">
        <f t="shared" si="222"/>
        <v>0</v>
      </c>
      <c r="HJ233" s="930">
        <f t="shared" si="222"/>
        <v>0</v>
      </c>
      <c r="HK233" s="930">
        <f t="shared" si="222"/>
        <v>0</v>
      </c>
      <c r="HL233" s="930">
        <f t="shared" si="222"/>
        <v>0</v>
      </c>
      <c r="HM233" s="930">
        <f t="shared" si="222"/>
        <v>0</v>
      </c>
      <c r="HN233" s="930">
        <f t="shared" si="222"/>
        <v>0</v>
      </c>
      <c r="HO233" s="930">
        <f t="shared" si="222"/>
        <v>0</v>
      </c>
      <c r="HP233" s="930">
        <f t="shared" si="222"/>
        <v>0</v>
      </c>
      <c r="HQ233" s="930">
        <f t="shared" si="222"/>
        <v>0</v>
      </c>
      <c r="HR233" s="930">
        <f t="shared" si="222"/>
        <v>0</v>
      </c>
      <c r="HS233" s="930">
        <f t="shared" si="222"/>
        <v>0</v>
      </c>
      <c r="HT233" s="930">
        <f t="shared" si="222"/>
        <v>0</v>
      </c>
      <c r="HU233" s="930">
        <f t="shared" si="222"/>
        <v>0</v>
      </c>
      <c r="HV233" s="930">
        <f t="shared" si="222"/>
        <v>0</v>
      </c>
      <c r="HW233" s="930">
        <f t="shared" si="222"/>
        <v>0</v>
      </c>
      <c r="HX233" s="930">
        <f t="shared" si="222"/>
        <v>0</v>
      </c>
      <c r="HY233" s="930">
        <f t="shared" si="222"/>
        <v>0</v>
      </c>
      <c r="HZ233" s="930">
        <f t="shared" si="222"/>
        <v>0</v>
      </c>
      <c r="IA233" s="930">
        <f t="shared" si="222"/>
        <v>0</v>
      </c>
      <c r="IB233" s="930">
        <f t="shared" si="222"/>
        <v>0</v>
      </c>
      <c r="IC233" s="930">
        <f t="shared" si="222"/>
        <v>0</v>
      </c>
      <c r="ID233" s="930">
        <f t="shared" si="222"/>
        <v>0</v>
      </c>
      <c r="IE233" s="930">
        <f t="shared" si="222"/>
        <v>0</v>
      </c>
      <c r="IF233" s="930">
        <f t="shared" si="222"/>
        <v>0</v>
      </c>
      <c r="IG233" s="930">
        <f t="shared" si="222"/>
        <v>0</v>
      </c>
      <c r="IH233" s="930">
        <f t="shared" si="222"/>
        <v>0</v>
      </c>
      <c r="II233" s="930">
        <f t="shared" si="222"/>
        <v>0</v>
      </c>
      <c r="IJ233" s="930">
        <f t="shared" si="222"/>
        <v>0</v>
      </c>
      <c r="IK233" s="930">
        <f t="shared" si="222"/>
        <v>0</v>
      </c>
      <c r="IL233" s="930">
        <f t="shared" si="222"/>
        <v>0</v>
      </c>
      <c r="IM233" s="930">
        <f t="shared" si="222"/>
        <v>0</v>
      </c>
      <c r="IN233" s="930">
        <f t="shared" si="222"/>
        <v>0</v>
      </c>
      <c r="IO233" s="930">
        <f t="shared" si="222"/>
        <v>0</v>
      </c>
      <c r="IP233" s="930">
        <f t="shared" si="222"/>
        <v>0</v>
      </c>
      <c r="IQ233" s="930">
        <f t="shared" si="222"/>
        <v>0</v>
      </c>
      <c r="IR233" s="930">
        <f t="shared" si="222"/>
        <v>0</v>
      </c>
      <c r="IS233" s="930">
        <f t="shared" si="222"/>
        <v>0</v>
      </c>
      <c r="IT233" s="930">
        <f t="shared" si="222"/>
        <v>0</v>
      </c>
      <c r="IU233" s="930">
        <f t="shared" si="222"/>
        <v>0</v>
      </c>
      <c r="IV233" s="930">
        <f t="shared" si="222"/>
        <v>0</v>
      </c>
      <c r="IW233" s="930">
        <f t="shared" si="222"/>
        <v>0</v>
      </c>
      <c r="IX233" s="930">
        <f t="shared" si="222"/>
        <v>0</v>
      </c>
      <c r="IY233" s="930">
        <f t="shared" si="222"/>
        <v>0</v>
      </c>
      <c r="IZ233" s="930">
        <f t="shared" si="222"/>
        <v>0</v>
      </c>
      <c r="JA233" s="930">
        <f t="shared" si="222"/>
        <v>0</v>
      </c>
      <c r="JB233" s="930">
        <f t="shared" si="222"/>
        <v>0</v>
      </c>
      <c r="JC233" s="930">
        <f t="shared" si="222"/>
        <v>0</v>
      </c>
      <c r="JD233" s="930">
        <f t="shared" si="222"/>
        <v>0</v>
      </c>
      <c r="JE233" s="930">
        <f t="shared" si="222"/>
        <v>0</v>
      </c>
      <c r="JF233" s="930">
        <f t="shared" si="222"/>
        <v>0</v>
      </c>
      <c r="JG233" s="930">
        <f t="shared" si="222"/>
        <v>0</v>
      </c>
      <c r="JH233" s="930">
        <f t="shared" si="223"/>
        <v>0</v>
      </c>
      <c r="JI233" s="930">
        <f t="shared" si="223"/>
        <v>0</v>
      </c>
      <c r="JJ233" s="930">
        <f t="shared" si="223"/>
        <v>0</v>
      </c>
      <c r="JK233" s="930">
        <f t="shared" si="223"/>
        <v>0</v>
      </c>
      <c r="JL233" s="930">
        <f t="shared" si="223"/>
        <v>0</v>
      </c>
      <c r="JM233" s="930">
        <f t="shared" si="223"/>
        <v>0</v>
      </c>
      <c r="JN233" s="930">
        <f t="shared" si="223"/>
        <v>0</v>
      </c>
      <c r="JO233" s="930">
        <f t="shared" si="223"/>
        <v>0</v>
      </c>
      <c r="JP233" s="930">
        <f t="shared" si="223"/>
        <v>0</v>
      </c>
      <c r="JQ233" s="930">
        <f t="shared" si="223"/>
        <v>0</v>
      </c>
      <c r="JR233" s="930">
        <f t="shared" si="223"/>
        <v>0</v>
      </c>
      <c r="JS233" s="930">
        <f t="shared" si="223"/>
        <v>0</v>
      </c>
      <c r="JT233" s="930">
        <f t="shared" si="223"/>
        <v>0</v>
      </c>
      <c r="JU233" s="930">
        <f t="shared" si="223"/>
        <v>0</v>
      </c>
      <c r="JV233" s="930">
        <f t="shared" si="223"/>
        <v>0</v>
      </c>
      <c r="JW233" s="930">
        <f t="shared" si="223"/>
        <v>0</v>
      </c>
      <c r="JX233" s="930">
        <f t="shared" si="223"/>
        <v>0</v>
      </c>
      <c r="JY233" s="930">
        <f t="shared" si="223"/>
        <v>0</v>
      </c>
      <c r="JZ233" s="930">
        <f t="shared" si="223"/>
        <v>0</v>
      </c>
      <c r="KA233" s="930">
        <f t="shared" si="223"/>
        <v>0</v>
      </c>
      <c r="KB233" s="930">
        <f t="shared" si="223"/>
        <v>0</v>
      </c>
      <c r="KC233" s="930">
        <f t="shared" si="223"/>
        <v>0</v>
      </c>
      <c r="KD233" s="930">
        <f t="shared" si="223"/>
        <v>0</v>
      </c>
      <c r="KE233" s="930">
        <f t="shared" si="223"/>
        <v>0</v>
      </c>
      <c r="KF233" s="930">
        <f t="shared" si="223"/>
        <v>0</v>
      </c>
      <c r="KG233" s="930">
        <f t="shared" si="223"/>
        <v>0</v>
      </c>
      <c r="KH233" s="930">
        <f t="shared" si="223"/>
        <v>0</v>
      </c>
      <c r="KI233" s="930">
        <f t="shared" si="223"/>
        <v>0</v>
      </c>
      <c r="KJ233" s="930">
        <f t="shared" si="223"/>
        <v>0</v>
      </c>
      <c r="KK233" s="930">
        <f t="shared" si="223"/>
        <v>0</v>
      </c>
      <c r="KL233" s="930">
        <f t="shared" si="223"/>
        <v>0</v>
      </c>
      <c r="KM233" s="930">
        <f t="shared" si="223"/>
        <v>0</v>
      </c>
      <c r="KN233" s="930">
        <f t="shared" si="223"/>
        <v>0</v>
      </c>
      <c r="KO233" s="930">
        <f t="shared" si="223"/>
        <v>0</v>
      </c>
      <c r="KP233" s="930">
        <f t="shared" si="223"/>
        <v>0</v>
      </c>
      <c r="KQ233" s="930">
        <f t="shared" si="223"/>
        <v>0</v>
      </c>
      <c r="KR233" s="930">
        <f t="shared" si="223"/>
        <v>0</v>
      </c>
      <c r="KS233" s="930">
        <f t="shared" si="223"/>
        <v>0</v>
      </c>
      <c r="KT233" s="930">
        <f t="shared" si="223"/>
        <v>0</v>
      </c>
      <c r="KU233" s="930">
        <f t="shared" si="223"/>
        <v>0</v>
      </c>
      <c r="KV233" s="930">
        <f t="shared" si="223"/>
        <v>0</v>
      </c>
      <c r="KW233" s="930">
        <f t="shared" si="223"/>
        <v>0</v>
      </c>
      <c r="KX233" s="930">
        <f t="shared" si="223"/>
        <v>0</v>
      </c>
      <c r="KY233" s="930">
        <f t="shared" si="223"/>
        <v>0</v>
      </c>
      <c r="KZ233" s="930">
        <f t="shared" si="223"/>
        <v>0</v>
      </c>
      <c r="LA233" s="930">
        <f t="shared" si="223"/>
        <v>0</v>
      </c>
      <c r="LB233" s="930">
        <f t="shared" si="223"/>
        <v>0</v>
      </c>
      <c r="LC233" s="930">
        <f t="shared" si="223"/>
        <v>0</v>
      </c>
      <c r="LD233" s="930">
        <f t="shared" si="223"/>
        <v>0</v>
      </c>
      <c r="LE233" s="930">
        <f t="shared" si="223"/>
        <v>0</v>
      </c>
      <c r="LF233" s="930">
        <f t="shared" si="223"/>
        <v>0</v>
      </c>
      <c r="LG233" s="930">
        <f t="shared" si="223"/>
        <v>0</v>
      </c>
      <c r="LH233" s="930">
        <f t="shared" si="223"/>
        <v>0</v>
      </c>
      <c r="LI233" s="930">
        <f t="shared" si="223"/>
        <v>0</v>
      </c>
      <c r="LJ233" s="930">
        <f t="shared" si="223"/>
        <v>0</v>
      </c>
      <c r="LK233" s="930">
        <f t="shared" si="223"/>
        <v>0</v>
      </c>
      <c r="LL233" s="930">
        <f t="shared" si="223"/>
        <v>0</v>
      </c>
      <c r="LM233" s="930">
        <f t="shared" si="223"/>
        <v>0</v>
      </c>
      <c r="LN233" s="930">
        <f t="shared" si="223"/>
        <v>0</v>
      </c>
      <c r="LO233" s="930">
        <f t="shared" si="223"/>
        <v>0</v>
      </c>
      <c r="LP233" s="930">
        <f t="shared" si="223"/>
        <v>0</v>
      </c>
      <c r="LQ233" s="930">
        <f t="shared" si="223"/>
        <v>0</v>
      </c>
      <c r="LR233" s="930">
        <f t="shared" si="223"/>
        <v>0</v>
      </c>
      <c r="LS233" s="930">
        <f t="shared" si="223"/>
        <v>0</v>
      </c>
      <c r="LT233" s="930">
        <f t="shared" si="224"/>
        <v>0</v>
      </c>
      <c r="LU233" s="930">
        <f t="shared" si="224"/>
        <v>0</v>
      </c>
      <c r="LV233" s="930">
        <f t="shared" si="224"/>
        <v>0</v>
      </c>
      <c r="LW233" s="930">
        <f t="shared" si="224"/>
        <v>0</v>
      </c>
      <c r="LX233" s="930">
        <f t="shared" si="224"/>
        <v>0</v>
      </c>
      <c r="LY233" s="930">
        <f t="shared" si="224"/>
        <v>0</v>
      </c>
      <c r="LZ233" s="930">
        <f t="shared" si="224"/>
        <v>0</v>
      </c>
      <c r="MA233" s="930">
        <f t="shared" si="224"/>
        <v>0</v>
      </c>
      <c r="MB233" s="930">
        <f t="shared" si="224"/>
        <v>0</v>
      </c>
      <c r="MC233" s="930">
        <f t="shared" si="224"/>
        <v>0</v>
      </c>
      <c r="MD233" s="930">
        <f t="shared" si="224"/>
        <v>0</v>
      </c>
      <c r="ME233" s="930">
        <f t="shared" si="224"/>
        <v>0</v>
      </c>
      <c r="MF233" s="930">
        <f t="shared" si="224"/>
        <v>0</v>
      </c>
      <c r="MG233" s="930">
        <f t="shared" si="224"/>
        <v>0</v>
      </c>
      <c r="MH233" s="930">
        <f t="shared" si="224"/>
        <v>0</v>
      </c>
      <c r="MI233" s="930">
        <f t="shared" si="224"/>
        <v>0</v>
      </c>
      <c r="MJ233" s="930">
        <f t="shared" si="224"/>
        <v>0</v>
      </c>
      <c r="MK233" s="930">
        <f t="shared" si="224"/>
        <v>0</v>
      </c>
      <c r="ML233" s="930">
        <f t="shared" si="224"/>
        <v>0</v>
      </c>
      <c r="MM233" s="930">
        <f t="shared" si="224"/>
        <v>0</v>
      </c>
      <c r="MN233" s="930">
        <f t="shared" si="224"/>
        <v>0</v>
      </c>
      <c r="MO233" s="930">
        <f t="shared" si="224"/>
        <v>0</v>
      </c>
      <c r="MP233" s="930">
        <f t="shared" si="224"/>
        <v>0</v>
      </c>
      <c r="MQ233" s="930">
        <f t="shared" si="224"/>
        <v>0</v>
      </c>
      <c r="MR233" s="930">
        <f t="shared" si="224"/>
        <v>0</v>
      </c>
      <c r="MS233" s="930">
        <f t="shared" si="224"/>
        <v>0</v>
      </c>
      <c r="MT233" s="930">
        <f t="shared" si="224"/>
        <v>0</v>
      </c>
      <c r="MU233" s="930">
        <f t="shared" si="224"/>
        <v>0</v>
      </c>
      <c r="MV233" s="930">
        <f t="shared" si="224"/>
        <v>0</v>
      </c>
      <c r="MW233" s="930">
        <f t="shared" si="224"/>
        <v>0</v>
      </c>
      <c r="MX233" s="930">
        <f t="shared" si="224"/>
        <v>0</v>
      </c>
      <c r="MY233" s="930">
        <f t="shared" si="224"/>
        <v>0</v>
      </c>
      <c r="MZ233" s="930">
        <f t="shared" si="224"/>
        <v>0</v>
      </c>
      <c r="NA233" s="930">
        <f t="shared" si="224"/>
        <v>0</v>
      </c>
      <c r="NB233" s="930">
        <f t="shared" si="224"/>
        <v>0</v>
      </c>
      <c r="NC233" s="930">
        <f t="shared" si="224"/>
        <v>0</v>
      </c>
      <c r="ND233" s="930">
        <f t="shared" si="224"/>
        <v>0</v>
      </c>
      <c r="NE233" s="930">
        <f t="shared" si="224"/>
        <v>0</v>
      </c>
      <c r="NF233" s="930">
        <f t="shared" si="224"/>
        <v>0</v>
      </c>
      <c r="NG233" s="930">
        <f t="shared" si="224"/>
        <v>0</v>
      </c>
      <c r="NH233" s="930">
        <f t="shared" si="224"/>
        <v>0</v>
      </c>
      <c r="NI233" s="930">
        <f t="shared" si="224"/>
        <v>0</v>
      </c>
      <c r="NJ233" s="930">
        <f t="shared" si="224"/>
        <v>0</v>
      </c>
      <c r="NK233" s="930">
        <f t="shared" si="224"/>
        <v>0</v>
      </c>
      <c r="NL233" s="930">
        <f t="shared" si="224"/>
        <v>0</v>
      </c>
      <c r="NM233" s="930">
        <f t="shared" si="224"/>
        <v>0</v>
      </c>
      <c r="NN233" s="930">
        <f t="shared" si="224"/>
        <v>0</v>
      </c>
      <c r="NO233" s="930">
        <f t="shared" si="224"/>
        <v>0</v>
      </c>
      <c r="NP233" s="930">
        <f t="shared" si="224"/>
        <v>0</v>
      </c>
      <c r="NQ233" s="930">
        <f t="shared" si="224"/>
        <v>0</v>
      </c>
      <c r="NR233" s="930">
        <f t="shared" si="224"/>
        <v>0</v>
      </c>
      <c r="NS233" s="930">
        <f t="shared" si="224"/>
        <v>0</v>
      </c>
      <c r="NT233" s="930">
        <f t="shared" si="224"/>
        <v>0</v>
      </c>
      <c r="NU233" s="930">
        <f t="shared" si="224"/>
        <v>0</v>
      </c>
      <c r="NV233" s="930">
        <f t="shared" si="224"/>
        <v>0</v>
      </c>
      <c r="NW233" s="930">
        <f t="shared" si="224"/>
        <v>0</v>
      </c>
      <c r="NX233" s="930">
        <f t="shared" si="224"/>
        <v>0</v>
      </c>
      <c r="NY233" s="930">
        <f t="shared" si="224"/>
        <v>0</v>
      </c>
      <c r="NZ233" s="930">
        <f t="shared" si="224"/>
        <v>0</v>
      </c>
      <c r="OA233" s="930">
        <f t="shared" si="224"/>
        <v>0</v>
      </c>
      <c r="OB233" s="930">
        <f t="shared" si="224"/>
        <v>0</v>
      </c>
      <c r="OC233" s="930">
        <f t="shared" si="224"/>
        <v>0</v>
      </c>
      <c r="OD233" s="930">
        <f t="shared" si="224"/>
        <v>0</v>
      </c>
      <c r="OE233" s="930">
        <f t="shared" si="224"/>
        <v>0</v>
      </c>
      <c r="OF233" s="930">
        <f t="shared" si="225"/>
        <v>0</v>
      </c>
      <c r="OG233" s="930">
        <f t="shared" si="225"/>
        <v>0</v>
      </c>
      <c r="OH233" s="930">
        <f t="shared" si="225"/>
        <v>0</v>
      </c>
      <c r="OI233" s="930">
        <f t="shared" si="225"/>
        <v>0</v>
      </c>
      <c r="OJ233" s="930">
        <f t="shared" si="225"/>
        <v>0</v>
      </c>
      <c r="OK233" s="930">
        <f t="shared" si="225"/>
        <v>0</v>
      </c>
      <c r="OL233" s="930">
        <f t="shared" si="225"/>
        <v>0</v>
      </c>
      <c r="OM233" s="930">
        <f t="shared" si="225"/>
        <v>0</v>
      </c>
      <c r="ON233" s="930">
        <f t="shared" si="225"/>
        <v>0</v>
      </c>
      <c r="OO233" s="930">
        <f t="shared" si="225"/>
        <v>0</v>
      </c>
      <c r="OP233" s="930">
        <f t="shared" si="225"/>
        <v>0</v>
      </c>
      <c r="OQ233" s="930">
        <f t="shared" si="225"/>
        <v>0</v>
      </c>
      <c r="OR233" s="930">
        <f t="shared" si="225"/>
        <v>0</v>
      </c>
      <c r="OS233" s="930">
        <f t="shared" si="225"/>
        <v>0</v>
      </c>
      <c r="OT233" s="930">
        <f t="shared" si="225"/>
        <v>0</v>
      </c>
      <c r="OU233" s="930">
        <f t="shared" si="225"/>
        <v>0</v>
      </c>
      <c r="OV233" s="930">
        <f t="shared" si="225"/>
        <v>0</v>
      </c>
      <c r="OW233" s="930">
        <f t="shared" si="225"/>
        <v>0</v>
      </c>
      <c r="OX233" s="930">
        <f t="shared" si="225"/>
        <v>0</v>
      </c>
      <c r="OY233" s="930">
        <f t="shared" si="225"/>
        <v>0</v>
      </c>
      <c r="OZ233" s="930">
        <f t="shared" si="225"/>
        <v>0</v>
      </c>
      <c r="PA233" s="930">
        <f t="shared" si="225"/>
        <v>0</v>
      </c>
      <c r="PB233" s="930">
        <f t="shared" si="225"/>
        <v>0</v>
      </c>
      <c r="PC233" s="930">
        <f t="shared" si="225"/>
        <v>0</v>
      </c>
      <c r="PD233" s="930">
        <f t="shared" si="225"/>
        <v>0</v>
      </c>
      <c r="PE233" s="930">
        <f t="shared" si="225"/>
        <v>0</v>
      </c>
      <c r="PF233" s="930">
        <f t="shared" si="225"/>
        <v>0</v>
      </c>
      <c r="PG233" s="930">
        <f t="shared" si="225"/>
        <v>0</v>
      </c>
      <c r="PH233" s="930">
        <f t="shared" si="225"/>
        <v>0</v>
      </c>
      <c r="PI233" s="930">
        <f t="shared" si="225"/>
        <v>0</v>
      </c>
      <c r="PJ233" s="930">
        <f t="shared" si="225"/>
        <v>0</v>
      </c>
      <c r="PK233" s="930">
        <f t="shared" si="225"/>
        <v>0</v>
      </c>
      <c r="PL233" s="930">
        <f t="shared" si="225"/>
        <v>0</v>
      </c>
      <c r="PM233" s="930">
        <f t="shared" si="225"/>
        <v>0</v>
      </c>
      <c r="PN233" s="930">
        <f t="shared" si="225"/>
        <v>0</v>
      </c>
      <c r="PO233" s="930">
        <f t="shared" si="225"/>
        <v>0</v>
      </c>
      <c r="PP233" s="930">
        <f t="shared" si="225"/>
        <v>0</v>
      </c>
      <c r="PQ233" s="930">
        <f t="shared" si="225"/>
        <v>0</v>
      </c>
      <c r="PR233" s="930">
        <f t="shared" si="225"/>
        <v>0</v>
      </c>
      <c r="PS233" s="930">
        <f t="shared" si="225"/>
        <v>0</v>
      </c>
      <c r="PT233" s="930">
        <f t="shared" si="225"/>
        <v>0</v>
      </c>
      <c r="PU233" s="930">
        <f t="shared" si="225"/>
        <v>0</v>
      </c>
      <c r="PV233" s="930">
        <f t="shared" si="225"/>
        <v>0</v>
      </c>
      <c r="PW233" s="930">
        <f t="shared" si="225"/>
        <v>0</v>
      </c>
      <c r="PX233" s="930">
        <f t="shared" si="225"/>
        <v>0</v>
      </c>
      <c r="PY233" s="930">
        <f t="shared" si="225"/>
        <v>0</v>
      </c>
      <c r="PZ233" s="930">
        <f t="shared" si="225"/>
        <v>0</v>
      </c>
      <c r="QA233" s="930">
        <f t="shared" si="225"/>
        <v>0</v>
      </c>
      <c r="QB233" s="930">
        <f t="shared" si="225"/>
        <v>0</v>
      </c>
      <c r="QC233" s="930">
        <f t="shared" si="225"/>
        <v>0</v>
      </c>
      <c r="QD233" s="930">
        <f t="shared" si="225"/>
        <v>0</v>
      </c>
      <c r="QE233" s="930">
        <f t="shared" si="225"/>
        <v>0</v>
      </c>
      <c r="QF233" s="930">
        <f t="shared" si="225"/>
        <v>0</v>
      </c>
      <c r="QG233" s="930">
        <f t="shared" si="225"/>
        <v>0</v>
      </c>
      <c r="QH233" s="930">
        <f t="shared" si="225"/>
        <v>0</v>
      </c>
      <c r="QI233" s="930">
        <f t="shared" si="225"/>
        <v>0</v>
      </c>
      <c r="QJ233" s="930">
        <f t="shared" si="225"/>
        <v>0</v>
      </c>
      <c r="QK233" s="930">
        <f t="shared" si="225"/>
        <v>0</v>
      </c>
      <c r="QL233" s="930">
        <f t="shared" si="225"/>
        <v>0</v>
      </c>
      <c r="QM233" s="930">
        <f t="shared" si="225"/>
        <v>0</v>
      </c>
      <c r="QN233" s="930">
        <f t="shared" si="225"/>
        <v>0</v>
      </c>
      <c r="QO233" s="930">
        <f t="shared" si="225"/>
        <v>0</v>
      </c>
      <c r="QP233" s="930">
        <f t="shared" si="225"/>
        <v>0</v>
      </c>
      <c r="QQ233" s="930">
        <f t="shared" si="225"/>
        <v>0</v>
      </c>
      <c r="QR233" s="930">
        <f t="shared" si="226"/>
        <v>0</v>
      </c>
      <c r="QS233" s="930">
        <f t="shared" si="226"/>
        <v>0</v>
      </c>
      <c r="QT233" s="930">
        <f t="shared" si="226"/>
        <v>0</v>
      </c>
      <c r="QU233" s="930">
        <f t="shared" si="226"/>
        <v>0</v>
      </c>
      <c r="QV233" s="930">
        <f t="shared" si="226"/>
        <v>0</v>
      </c>
      <c r="QW233" s="930">
        <f t="shared" si="226"/>
        <v>0</v>
      </c>
      <c r="QX233" s="930">
        <f t="shared" si="226"/>
        <v>0</v>
      </c>
      <c r="QY233" s="930">
        <f t="shared" si="226"/>
        <v>0</v>
      </c>
      <c r="QZ233" s="930">
        <f t="shared" si="226"/>
        <v>0</v>
      </c>
      <c r="RA233" s="930">
        <f t="shared" si="226"/>
        <v>0</v>
      </c>
      <c r="RB233" s="930">
        <f t="shared" si="226"/>
        <v>0</v>
      </c>
      <c r="RC233" s="930">
        <f t="shared" si="226"/>
        <v>0</v>
      </c>
      <c r="RD233" s="930">
        <f t="shared" si="226"/>
        <v>0</v>
      </c>
      <c r="RE233" s="930">
        <f t="shared" si="226"/>
        <v>0</v>
      </c>
      <c r="RF233" s="930">
        <f t="shared" si="226"/>
        <v>0</v>
      </c>
      <c r="RG233" s="930">
        <f t="shared" si="226"/>
        <v>0</v>
      </c>
      <c r="RH233" s="930">
        <f t="shared" si="226"/>
        <v>0</v>
      </c>
      <c r="RI233" s="930">
        <f t="shared" si="226"/>
        <v>0</v>
      </c>
      <c r="RJ233" s="930">
        <f t="shared" si="226"/>
        <v>0</v>
      </c>
      <c r="RK233" s="930">
        <f t="shared" si="226"/>
        <v>0</v>
      </c>
      <c r="RL233" s="930">
        <f t="shared" si="226"/>
        <v>0</v>
      </c>
      <c r="RM233" s="930">
        <f t="shared" si="226"/>
        <v>0</v>
      </c>
      <c r="RN233" s="930">
        <f t="shared" si="226"/>
        <v>0</v>
      </c>
      <c r="RO233" s="930">
        <f t="shared" si="226"/>
        <v>0</v>
      </c>
      <c r="RP233" s="930">
        <f t="shared" si="226"/>
        <v>0</v>
      </c>
      <c r="RQ233" s="930">
        <f t="shared" si="226"/>
        <v>0</v>
      </c>
      <c r="RR233" s="930">
        <f t="shared" si="226"/>
        <v>0</v>
      </c>
      <c r="RS233" s="930">
        <f t="shared" si="226"/>
        <v>0</v>
      </c>
      <c r="RT233" s="930">
        <f t="shared" si="226"/>
        <v>0</v>
      </c>
      <c r="RU233" s="930">
        <f t="shared" si="226"/>
        <v>0</v>
      </c>
      <c r="RV233" s="930">
        <f t="shared" si="226"/>
        <v>0</v>
      </c>
      <c r="RW233" s="930">
        <f t="shared" si="226"/>
        <v>0</v>
      </c>
      <c r="RX233" s="930">
        <f t="shared" si="226"/>
        <v>0</v>
      </c>
      <c r="RY233" s="930">
        <f t="shared" si="226"/>
        <v>0</v>
      </c>
      <c r="RZ233" s="930">
        <f t="shared" si="226"/>
        <v>0</v>
      </c>
      <c r="SA233" s="930">
        <f t="shared" si="226"/>
        <v>0</v>
      </c>
      <c r="SB233" s="930">
        <f t="shared" si="226"/>
        <v>0</v>
      </c>
      <c r="SC233" s="930">
        <f t="shared" si="226"/>
        <v>0</v>
      </c>
      <c r="SD233" s="930">
        <f t="shared" si="226"/>
        <v>0</v>
      </c>
      <c r="SE233" s="930">
        <f t="shared" si="226"/>
        <v>0</v>
      </c>
      <c r="SF233" s="930">
        <f t="shared" si="226"/>
        <v>0</v>
      </c>
      <c r="SG233" s="930">
        <f t="shared" si="226"/>
        <v>0</v>
      </c>
      <c r="SH233" s="930">
        <f t="shared" si="226"/>
        <v>0</v>
      </c>
      <c r="SI233" s="930">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922</v>
      </c>
      <c r="J234" s="570"/>
      <c r="K234" s="931">
        <f>K233</f>
        <v>0</v>
      </c>
      <c r="L234" s="931">
        <f t="shared" ref="L234:BW234" si="228">L233</f>
        <v>0</v>
      </c>
      <c r="M234" s="931">
        <f t="shared" si="228"/>
        <v>0</v>
      </c>
      <c r="N234" s="931">
        <f t="shared" si="228"/>
        <v>0</v>
      </c>
      <c r="O234" s="931">
        <f t="shared" si="228"/>
        <v>0</v>
      </c>
      <c r="P234" s="931">
        <f t="shared" si="228"/>
        <v>0</v>
      </c>
      <c r="Q234" s="931">
        <f t="shared" si="228"/>
        <v>0</v>
      </c>
      <c r="R234" s="931">
        <f t="shared" si="228"/>
        <v>0</v>
      </c>
      <c r="S234" s="931">
        <f t="shared" si="228"/>
        <v>0</v>
      </c>
      <c r="T234" s="931">
        <f t="shared" si="228"/>
        <v>0</v>
      </c>
      <c r="U234" s="931">
        <f t="shared" si="228"/>
        <v>0</v>
      </c>
      <c r="V234" s="931">
        <f t="shared" si="228"/>
        <v>0</v>
      </c>
      <c r="W234" s="931">
        <f t="shared" si="228"/>
        <v>0</v>
      </c>
      <c r="X234" s="931">
        <f t="shared" si="228"/>
        <v>0</v>
      </c>
      <c r="Y234" s="931">
        <f t="shared" si="228"/>
        <v>0</v>
      </c>
      <c r="Z234" s="931">
        <f t="shared" si="228"/>
        <v>0</v>
      </c>
      <c r="AA234" s="931">
        <f t="shared" si="228"/>
        <v>0</v>
      </c>
      <c r="AB234" s="931">
        <f t="shared" si="228"/>
        <v>0</v>
      </c>
      <c r="AC234" s="931">
        <f t="shared" si="228"/>
        <v>0</v>
      </c>
      <c r="AD234" s="931">
        <f t="shared" si="228"/>
        <v>0</v>
      </c>
      <c r="AE234" s="931">
        <f t="shared" si="228"/>
        <v>0</v>
      </c>
      <c r="AF234" s="931">
        <f t="shared" si="228"/>
        <v>0</v>
      </c>
      <c r="AG234" s="931">
        <f t="shared" si="228"/>
        <v>0</v>
      </c>
      <c r="AH234" s="931">
        <f t="shared" si="228"/>
        <v>0</v>
      </c>
      <c r="AI234" s="931">
        <f t="shared" si="228"/>
        <v>0</v>
      </c>
      <c r="AJ234" s="931">
        <f t="shared" si="228"/>
        <v>0</v>
      </c>
      <c r="AK234" s="931">
        <f t="shared" si="228"/>
        <v>0</v>
      </c>
      <c r="AL234" s="931">
        <f t="shared" si="228"/>
        <v>0</v>
      </c>
      <c r="AM234" s="931">
        <f t="shared" si="228"/>
        <v>0</v>
      </c>
      <c r="AN234" s="931">
        <f t="shared" si="228"/>
        <v>0</v>
      </c>
      <c r="AO234" s="931">
        <f t="shared" si="228"/>
        <v>0</v>
      </c>
      <c r="AP234" s="931">
        <f t="shared" si="228"/>
        <v>0</v>
      </c>
      <c r="AQ234" s="931">
        <f t="shared" si="228"/>
        <v>0</v>
      </c>
      <c r="AR234" s="931">
        <f t="shared" si="228"/>
        <v>0</v>
      </c>
      <c r="AS234" s="931">
        <f t="shared" si="228"/>
        <v>0</v>
      </c>
      <c r="AT234" s="931">
        <f t="shared" si="228"/>
        <v>0</v>
      </c>
      <c r="AU234" s="931">
        <f t="shared" si="228"/>
        <v>0</v>
      </c>
      <c r="AV234" s="931">
        <f t="shared" si="228"/>
        <v>0</v>
      </c>
      <c r="AW234" s="931">
        <f t="shared" si="228"/>
        <v>0</v>
      </c>
      <c r="AX234" s="931">
        <f t="shared" si="228"/>
        <v>0</v>
      </c>
      <c r="AY234" s="931">
        <f t="shared" si="228"/>
        <v>0</v>
      </c>
      <c r="AZ234" s="931">
        <f t="shared" si="228"/>
        <v>0</v>
      </c>
      <c r="BA234" s="931">
        <f t="shared" si="228"/>
        <v>0</v>
      </c>
      <c r="BB234" s="931">
        <f t="shared" si="228"/>
        <v>0</v>
      </c>
      <c r="BC234" s="931">
        <f t="shared" si="228"/>
        <v>0</v>
      </c>
      <c r="BD234" s="931">
        <f t="shared" si="228"/>
        <v>0</v>
      </c>
      <c r="BE234" s="931">
        <f t="shared" si="228"/>
        <v>0</v>
      </c>
      <c r="BF234" s="931">
        <f t="shared" si="228"/>
        <v>0</v>
      </c>
      <c r="BG234" s="931">
        <f t="shared" si="228"/>
        <v>0</v>
      </c>
      <c r="BH234" s="931">
        <f t="shared" si="228"/>
        <v>0</v>
      </c>
      <c r="BI234" s="931">
        <f t="shared" si="228"/>
        <v>0</v>
      </c>
      <c r="BJ234" s="931">
        <f t="shared" si="228"/>
        <v>0</v>
      </c>
      <c r="BK234" s="931">
        <f t="shared" si="228"/>
        <v>0</v>
      </c>
      <c r="BL234" s="931">
        <f t="shared" si="228"/>
        <v>0</v>
      </c>
      <c r="BM234" s="931">
        <f t="shared" si="228"/>
        <v>0</v>
      </c>
      <c r="BN234" s="931">
        <f t="shared" si="228"/>
        <v>0</v>
      </c>
      <c r="BO234" s="931">
        <f t="shared" si="228"/>
        <v>0</v>
      </c>
      <c r="BP234" s="931">
        <f t="shared" si="228"/>
        <v>0</v>
      </c>
      <c r="BQ234" s="931">
        <f t="shared" si="228"/>
        <v>0</v>
      </c>
      <c r="BR234" s="931">
        <f t="shared" si="228"/>
        <v>0</v>
      </c>
      <c r="BS234" s="931">
        <f t="shared" si="228"/>
        <v>0</v>
      </c>
      <c r="BT234" s="931">
        <f t="shared" si="228"/>
        <v>0</v>
      </c>
      <c r="BU234" s="931">
        <f t="shared" si="228"/>
        <v>0</v>
      </c>
      <c r="BV234" s="931">
        <f t="shared" si="228"/>
        <v>0</v>
      </c>
      <c r="BW234" s="931">
        <f t="shared" si="228"/>
        <v>0</v>
      </c>
      <c r="BX234" s="931">
        <f t="shared" ref="BX234:EI234" si="229">BX233</f>
        <v>0</v>
      </c>
      <c r="BY234" s="931">
        <f t="shared" si="229"/>
        <v>0</v>
      </c>
      <c r="BZ234" s="931">
        <f t="shared" si="229"/>
        <v>0</v>
      </c>
      <c r="CA234" s="931">
        <f t="shared" si="229"/>
        <v>0</v>
      </c>
      <c r="CB234" s="931">
        <f t="shared" si="229"/>
        <v>0</v>
      </c>
      <c r="CC234" s="931">
        <f t="shared" si="229"/>
        <v>0</v>
      </c>
      <c r="CD234" s="931">
        <f t="shared" si="229"/>
        <v>0</v>
      </c>
      <c r="CE234" s="931">
        <f t="shared" si="229"/>
        <v>0</v>
      </c>
      <c r="CF234" s="931">
        <f t="shared" si="229"/>
        <v>0</v>
      </c>
      <c r="CG234" s="931">
        <f t="shared" si="229"/>
        <v>0</v>
      </c>
      <c r="CH234" s="931">
        <f t="shared" si="229"/>
        <v>0</v>
      </c>
      <c r="CI234" s="931">
        <f t="shared" si="229"/>
        <v>0</v>
      </c>
      <c r="CJ234" s="931">
        <f t="shared" si="229"/>
        <v>0</v>
      </c>
      <c r="CK234" s="931">
        <f t="shared" si="229"/>
        <v>0</v>
      </c>
      <c r="CL234" s="931">
        <f t="shared" si="229"/>
        <v>0</v>
      </c>
      <c r="CM234" s="931">
        <f t="shared" si="229"/>
        <v>0</v>
      </c>
      <c r="CN234" s="931">
        <f t="shared" si="229"/>
        <v>0</v>
      </c>
      <c r="CO234" s="931">
        <f t="shared" si="229"/>
        <v>0</v>
      </c>
      <c r="CP234" s="931">
        <f t="shared" si="229"/>
        <v>0</v>
      </c>
      <c r="CQ234" s="931">
        <f t="shared" si="229"/>
        <v>0</v>
      </c>
      <c r="CR234" s="931">
        <f t="shared" si="229"/>
        <v>0</v>
      </c>
      <c r="CS234" s="931">
        <f t="shared" si="229"/>
        <v>0</v>
      </c>
      <c r="CT234" s="931">
        <f t="shared" si="229"/>
        <v>0</v>
      </c>
      <c r="CU234" s="931">
        <f t="shared" si="229"/>
        <v>0</v>
      </c>
      <c r="CV234" s="931">
        <f t="shared" si="229"/>
        <v>0</v>
      </c>
      <c r="CW234" s="931">
        <f t="shared" si="229"/>
        <v>0</v>
      </c>
      <c r="CX234" s="931">
        <f t="shared" si="229"/>
        <v>0</v>
      </c>
      <c r="CY234" s="931">
        <f t="shared" si="229"/>
        <v>0</v>
      </c>
      <c r="CZ234" s="931">
        <f t="shared" si="229"/>
        <v>0</v>
      </c>
      <c r="DA234" s="931">
        <f t="shared" si="229"/>
        <v>0</v>
      </c>
      <c r="DB234" s="931">
        <f t="shared" si="229"/>
        <v>0</v>
      </c>
      <c r="DC234" s="931">
        <f t="shared" si="229"/>
        <v>0</v>
      </c>
      <c r="DD234" s="931">
        <f t="shared" si="229"/>
        <v>0</v>
      </c>
      <c r="DE234" s="931">
        <f t="shared" si="229"/>
        <v>0</v>
      </c>
      <c r="DF234" s="931">
        <f t="shared" si="229"/>
        <v>0</v>
      </c>
      <c r="DG234" s="931">
        <f t="shared" si="229"/>
        <v>0</v>
      </c>
      <c r="DH234" s="931">
        <f t="shared" si="229"/>
        <v>0</v>
      </c>
      <c r="DI234" s="931">
        <f t="shared" si="229"/>
        <v>0</v>
      </c>
      <c r="DJ234" s="931">
        <f t="shared" si="229"/>
        <v>0</v>
      </c>
      <c r="DK234" s="931">
        <f t="shared" si="229"/>
        <v>0</v>
      </c>
      <c r="DL234" s="931">
        <f t="shared" si="229"/>
        <v>0</v>
      </c>
      <c r="DM234" s="931">
        <f t="shared" si="229"/>
        <v>0</v>
      </c>
      <c r="DN234" s="931">
        <f t="shared" si="229"/>
        <v>0</v>
      </c>
      <c r="DO234" s="931">
        <f t="shared" si="229"/>
        <v>0</v>
      </c>
      <c r="DP234" s="931">
        <f t="shared" si="229"/>
        <v>0</v>
      </c>
      <c r="DQ234" s="931">
        <f t="shared" si="229"/>
        <v>0</v>
      </c>
      <c r="DR234" s="931">
        <f t="shared" si="229"/>
        <v>0</v>
      </c>
      <c r="DS234" s="931">
        <f t="shared" si="229"/>
        <v>0</v>
      </c>
      <c r="DT234" s="931">
        <f t="shared" si="229"/>
        <v>0</v>
      </c>
      <c r="DU234" s="931">
        <f t="shared" si="229"/>
        <v>0</v>
      </c>
      <c r="DV234" s="931">
        <f t="shared" si="229"/>
        <v>0</v>
      </c>
      <c r="DW234" s="931">
        <f t="shared" si="229"/>
        <v>0</v>
      </c>
      <c r="DX234" s="931">
        <f t="shared" si="229"/>
        <v>0</v>
      </c>
      <c r="DY234" s="931">
        <f t="shared" si="229"/>
        <v>0</v>
      </c>
      <c r="DZ234" s="931">
        <f t="shared" si="229"/>
        <v>0</v>
      </c>
      <c r="EA234" s="931">
        <f t="shared" si="229"/>
        <v>0</v>
      </c>
      <c r="EB234" s="931">
        <f t="shared" si="229"/>
        <v>0</v>
      </c>
      <c r="EC234" s="931">
        <f t="shared" si="229"/>
        <v>0</v>
      </c>
      <c r="ED234" s="931">
        <f t="shared" si="229"/>
        <v>0</v>
      </c>
      <c r="EE234" s="931">
        <f t="shared" si="229"/>
        <v>0</v>
      </c>
      <c r="EF234" s="931">
        <f t="shared" si="229"/>
        <v>0</v>
      </c>
      <c r="EG234" s="931">
        <f t="shared" si="229"/>
        <v>0</v>
      </c>
      <c r="EH234" s="931">
        <f t="shared" si="229"/>
        <v>0</v>
      </c>
      <c r="EI234" s="931">
        <f t="shared" si="229"/>
        <v>0</v>
      </c>
      <c r="EJ234" s="931">
        <f t="shared" ref="EJ234:GU234" si="230">EJ233</f>
        <v>0</v>
      </c>
      <c r="EK234" s="931">
        <f t="shared" si="230"/>
        <v>0</v>
      </c>
      <c r="EL234" s="931">
        <f t="shared" si="230"/>
        <v>0</v>
      </c>
      <c r="EM234" s="931">
        <f t="shared" si="230"/>
        <v>0</v>
      </c>
      <c r="EN234" s="931">
        <f t="shared" si="230"/>
        <v>0</v>
      </c>
      <c r="EO234" s="931">
        <f t="shared" si="230"/>
        <v>0</v>
      </c>
      <c r="EP234" s="931">
        <f t="shared" si="230"/>
        <v>0</v>
      </c>
      <c r="EQ234" s="931">
        <f t="shared" si="230"/>
        <v>0</v>
      </c>
      <c r="ER234" s="931">
        <f t="shared" si="230"/>
        <v>0</v>
      </c>
      <c r="ES234" s="931">
        <f t="shared" si="230"/>
        <v>0</v>
      </c>
      <c r="ET234" s="931">
        <f t="shared" si="230"/>
        <v>0</v>
      </c>
      <c r="EU234" s="931">
        <f t="shared" si="230"/>
        <v>0</v>
      </c>
      <c r="EV234" s="931">
        <f t="shared" si="230"/>
        <v>0</v>
      </c>
      <c r="EW234" s="931">
        <f t="shared" si="230"/>
        <v>0</v>
      </c>
      <c r="EX234" s="931">
        <f t="shared" si="230"/>
        <v>0</v>
      </c>
      <c r="EY234" s="931">
        <f t="shared" si="230"/>
        <v>0</v>
      </c>
      <c r="EZ234" s="931">
        <f t="shared" si="230"/>
        <v>0</v>
      </c>
      <c r="FA234" s="931">
        <f t="shared" si="230"/>
        <v>0</v>
      </c>
      <c r="FB234" s="931">
        <f t="shared" si="230"/>
        <v>0</v>
      </c>
      <c r="FC234" s="931">
        <f t="shared" si="230"/>
        <v>0</v>
      </c>
      <c r="FD234" s="931">
        <f t="shared" si="230"/>
        <v>0</v>
      </c>
      <c r="FE234" s="931">
        <f t="shared" si="230"/>
        <v>0</v>
      </c>
      <c r="FF234" s="931">
        <f t="shared" si="230"/>
        <v>0</v>
      </c>
      <c r="FG234" s="931">
        <f t="shared" si="230"/>
        <v>0</v>
      </c>
      <c r="FH234" s="931">
        <f t="shared" si="230"/>
        <v>0</v>
      </c>
      <c r="FI234" s="931">
        <f t="shared" si="230"/>
        <v>0</v>
      </c>
      <c r="FJ234" s="931">
        <f t="shared" si="230"/>
        <v>0</v>
      </c>
      <c r="FK234" s="931">
        <f t="shared" si="230"/>
        <v>0</v>
      </c>
      <c r="FL234" s="931">
        <f t="shared" si="230"/>
        <v>0</v>
      </c>
      <c r="FM234" s="931">
        <f t="shared" si="230"/>
        <v>0</v>
      </c>
      <c r="FN234" s="931">
        <f t="shared" si="230"/>
        <v>0</v>
      </c>
      <c r="FO234" s="931">
        <f t="shared" si="230"/>
        <v>0</v>
      </c>
      <c r="FP234" s="931">
        <f t="shared" si="230"/>
        <v>0</v>
      </c>
      <c r="FQ234" s="931">
        <f t="shared" si="230"/>
        <v>0</v>
      </c>
      <c r="FR234" s="931">
        <f t="shared" si="230"/>
        <v>0</v>
      </c>
      <c r="FS234" s="931">
        <f t="shared" si="230"/>
        <v>0</v>
      </c>
      <c r="FT234" s="931">
        <f t="shared" si="230"/>
        <v>0</v>
      </c>
      <c r="FU234" s="931">
        <f t="shared" si="230"/>
        <v>0</v>
      </c>
      <c r="FV234" s="931">
        <f t="shared" si="230"/>
        <v>0</v>
      </c>
      <c r="FW234" s="931">
        <f t="shared" si="230"/>
        <v>0</v>
      </c>
      <c r="FX234" s="931">
        <f t="shared" si="230"/>
        <v>0</v>
      </c>
      <c r="FY234" s="931">
        <f t="shared" si="230"/>
        <v>0</v>
      </c>
      <c r="FZ234" s="931">
        <f t="shared" si="230"/>
        <v>0</v>
      </c>
      <c r="GA234" s="931">
        <f t="shared" si="230"/>
        <v>0</v>
      </c>
      <c r="GB234" s="931">
        <f t="shared" si="230"/>
        <v>0</v>
      </c>
      <c r="GC234" s="931">
        <f t="shared" si="230"/>
        <v>0</v>
      </c>
      <c r="GD234" s="931">
        <f t="shared" si="230"/>
        <v>0</v>
      </c>
      <c r="GE234" s="931">
        <f t="shared" si="230"/>
        <v>0</v>
      </c>
      <c r="GF234" s="931">
        <f t="shared" si="230"/>
        <v>0</v>
      </c>
      <c r="GG234" s="931">
        <f t="shared" si="230"/>
        <v>0</v>
      </c>
      <c r="GH234" s="931">
        <f t="shared" si="230"/>
        <v>0</v>
      </c>
      <c r="GI234" s="931">
        <f t="shared" si="230"/>
        <v>0</v>
      </c>
      <c r="GJ234" s="931">
        <f t="shared" si="230"/>
        <v>0</v>
      </c>
      <c r="GK234" s="931">
        <f t="shared" si="230"/>
        <v>0</v>
      </c>
      <c r="GL234" s="931">
        <f t="shared" si="230"/>
        <v>0</v>
      </c>
      <c r="GM234" s="931">
        <f t="shared" si="230"/>
        <v>0</v>
      </c>
      <c r="GN234" s="931">
        <f t="shared" si="230"/>
        <v>0</v>
      </c>
      <c r="GO234" s="931">
        <f t="shared" si="230"/>
        <v>0</v>
      </c>
      <c r="GP234" s="931">
        <f t="shared" si="230"/>
        <v>0</v>
      </c>
      <c r="GQ234" s="931">
        <f t="shared" si="230"/>
        <v>0</v>
      </c>
      <c r="GR234" s="931">
        <f t="shared" si="230"/>
        <v>0</v>
      </c>
      <c r="GS234" s="931">
        <f t="shared" si="230"/>
        <v>0</v>
      </c>
      <c r="GT234" s="931">
        <f t="shared" si="230"/>
        <v>0</v>
      </c>
      <c r="GU234" s="931">
        <f t="shared" si="230"/>
        <v>0</v>
      </c>
      <c r="GV234" s="931">
        <f t="shared" ref="GV234:JG234" si="231">GV233</f>
        <v>0</v>
      </c>
      <c r="GW234" s="931">
        <f t="shared" si="231"/>
        <v>0</v>
      </c>
      <c r="GX234" s="931">
        <f t="shared" si="231"/>
        <v>0</v>
      </c>
      <c r="GY234" s="931">
        <f t="shared" si="231"/>
        <v>0</v>
      </c>
      <c r="GZ234" s="931">
        <f t="shared" si="231"/>
        <v>0</v>
      </c>
      <c r="HA234" s="931">
        <f t="shared" si="231"/>
        <v>0</v>
      </c>
      <c r="HB234" s="931">
        <f t="shared" si="231"/>
        <v>0</v>
      </c>
      <c r="HC234" s="931">
        <f t="shared" si="231"/>
        <v>0</v>
      </c>
      <c r="HD234" s="931">
        <f t="shared" si="231"/>
        <v>0</v>
      </c>
      <c r="HE234" s="931">
        <f t="shared" si="231"/>
        <v>0</v>
      </c>
      <c r="HF234" s="931">
        <f t="shared" si="231"/>
        <v>0</v>
      </c>
      <c r="HG234" s="931">
        <f t="shared" si="231"/>
        <v>0</v>
      </c>
      <c r="HH234" s="931">
        <f t="shared" si="231"/>
        <v>0</v>
      </c>
      <c r="HI234" s="931">
        <f t="shared" si="231"/>
        <v>0</v>
      </c>
      <c r="HJ234" s="931">
        <f t="shared" si="231"/>
        <v>0</v>
      </c>
      <c r="HK234" s="931">
        <f t="shared" si="231"/>
        <v>0</v>
      </c>
      <c r="HL234" s="931">
        <f t="shared" si="231"/>
        <v>0</v>
      </c>
      <c r="HM234" s="931">
        <f t="shared" si="231"/>
        <v>0</v>
      </c>
      <c r="HN234" s="931">
        <f t="shared" si="231"/>
        <v>0</v>
      </c>
      <c r="HO234" s="931">
        <f t="shared" si="231"/>
        <v>0</v>
      </c>
      <c r="HP234" s="931">
        <f t="shared" si="231"/>
        <v>0</v>
      </c>
      <c r="HQ234" s="931">
        <f t="shared" si="231"/>
        <v>0</v>
      </c>
      <c r="HR234" s="931">
        <f t="shared" si="231"/>
        <v>0</v>
      </c>
      <c r="HS234" s="931">
        <f t="shared" si="231"/>
        <v>0</v>
      </c>
      <c r="HT234" s="931">
        <f t="shared" si="231"/>
        <v>0</v>
      </c>
      <c r="HU234" s="931">
        <f t="shared" si="231"/>
        <v>0</v>
      </c>
      <c r="HV234" s="931">
        <f t="shared" si="231"/>
        <v>0</v>
      </c>
      <c r="HW234" s="931">
        <f t="shared" si="231"/>
        <v>0</v>
      </c>
      <c r="HX234" s="931">
        <f t="shared" si="231"/>
        <v>0</v>
      </c>
      <c r="HY234" s="931">
        <f t="shared" si="231"/>
        <v>0</v>
      </c>
      <c r="HZ234" s="931">
        <f t="shared" si="231"/>
        <v>0</v>
      </c>
      <c r="IA234" s="931">
        <f t="shared" si="231"/>
        <v>0</v>
      </c>
      <c r="IB234" s="931">
        <f t="shared" si="231"/>
        <v>0</v>
      </c>
      <c r="IC234" s="931">
        <f t="shared" si="231"/>
        <v>0</v>
      </c>
      <c r="ID234" s="931">
        <f t="shared" si="231"/>
        <v>0</v>
      </c>
      <c r="IE234" s="931">
        <f t="shared" si="231"/>
        <v>0</v>
      </c>
      <c r="IF234" s="931">
        <f t="shared" si="231"/>
        <v>0</v>
      </c>
      <c r="IG234" s="931">
        <f t="shared" si="231"/>
        <v>0</v>
      </c>
      <c r="IH234" s="931">
        <f t="shared" si="231"/>
        <v>0</v>
      </c>
      <c r="II234" s="931">
        <f t="shared" si="231"/>
        <v>0</v>
      </c>
      <c r="IJ234" s="931">
        <f t="shared" si="231"/>
        <v>0</v>
      </c>
      <c r="IK234" s="931">
        <f t="shared" si="231"/>
        <v>0</v>
      </c>
      <c r="IL234" s="931">
        <f t="shared" si="231"/>
        <v>0</v>
      </c>
      <c r="IM234" s="931">
        <f t="shared" si="231"/>
        <v>0</v>
      </c>
      <c r="IN234" s="931">
        <f t="shared" si="231"/>
        <v>0</v>
      </c>
      <c r="IO234" s="931">
        <f t="shared" si="231"/>
        <v>0</v>
      </c>
      <c r="IP234" s="931">
        <f t="shared" si="231"/>
        <v>0</v>
      </c>
      <c r="IQ234" s="931">
        <f t="shared" si="231"/>
        <v>0</v>
      </c>
      <c r="IR234" s="931">
        <f t="shared" si="231"/>
        <v>0</v>
      </c>
      <c r="IS234" s="931">
        <f t="shared" si="231"/>
        <v>0</v>
      </c>
      <c r="IT234" s="931">
        <f t="shared" si="231"/>
        <v>0</v>
      </c>
      <c r="IU234" s="931">
        <f t="shared" si="231"/>
        <v>0</v>
      </c>
      <c r="IV234" s="931">
        <f t="shared" si="231"/>
        <v>0</v>
      </c>
      <c r="IW234" s="931">
        <f t="shared" si="231"/>
        <v>0</v>
      </c>
      <c r="IX234" s="931">
        <f t="shared" si="231"/>
        <v>0</v>
      </c>
      <c r="IY234" s="931">
        <f t="shared" si="231"/>
        <v>0</v>
      </c>
      <c r="IZ234" s="931">
        <f t="shared" si="231"/>
        <v>0</v>
      </c>
      <c r="JA234" s="931">
        <f t="shared" si="231"/>
        <v>0</v>
      </c>
      <c r="JB234" s="931">
        <f t="shared" si="231"/>
        <v>0</v>
      </c>
      <c r="JC234" s="931">
        <f t="shared" si="231"/>
        <v>0</v>
      </c>
      <c r="JD234" s="931">
        <f t="shared" si="231"/>
        <v>0</v>
      </c>
      <c r="JE234" s="931">
        <f t="shared" si="231"/>
        <v>0</v>
      </c>
      <c r="JF234" s="931">
        <f t="shared" si="231"/>
        <v>0</v>
      </c>
      <c r="JG234" s="931">
        <f t="shared" si="231"/>
        <v>0</v>
      </c>
      <c r="JH234" s="931">
        <f t="shared" ref="JH234:LS234" si="232">JH233</f>
        <v>0</v>
      </c>
      <c r="JI234" s="931">
        <f t="shared" si="232"/>
        <v>0</v>
      </c>
      <c r="JJ234" s="931">
        <f t="shared" si="232"/>
        <v>0</v>
      </c>
      <c r="JK234" s="931">
        <f t="shared" si="232"/>
        <v>0</v>
      </c>
      <c r="JL234" s="931">
        <f t="shared" si="232"/>
        <v>0</v>
      </c>
      <c r="JM234" s="931">
        <f t="shared" si="232"/>
        <v>0</v>
      </c>
      <c r="JN234" s="931">
        <f t="shared" si="232"/>
        <v>0</v>
      </c>
      <c r="JO234" s="931">
        <f t="shared" si="232"/>
        <v>0</v>
      </c>
      <c r="JP234" s="931">
        <f t="shared" si="232"/>
        <v>0</v>
      </c>
      <c r="JQ234" s="931">
        <f t="shared" si="232"/>
        <v>0</v>
      </c>
      <c r="JR234" s="931">
        <f t="shared" si="232"/>
        <v>0</v>
      </c>
      <c r="JS234" s="931">
        <f t="shared" si="232"/>
        <v>0</v>
      </c>
      <c r="JT234" s="931">
        <f t="shared" si="232"/>
        <v>0</v>
      </c>
      <c r="JU234" s="931">
        <f t="shared" si="232"/>
        <v>0</v>
      </c>
      <c r="JV234" s="931">
        <f t="shared" si="232"/>
        <v>0</v>
      </c>
      <c r="JW234" s="931">
        <f t="shared" si="232"/>
        <v>0</v>
      </c>
      <c r="JX234" s="931">
        <f t="shared" si="232"/>
        <v>0</v>
      </c>
      <c r="JY234" s="931">
        <f t="shared" si="232"/>
        <v>0</v>
      </c>
      <c r="JZ234" s="931">
        <f t="shared" si="232"/>
        <v>0</v>
      </c>
      <c r="KA234" s="931">
        <f t="shared" si="232"/>
        <v>0</v>
      </c>
      <c r="KB234" s="931">
        <f t="shared" si="232"/>
        <v>0</v>
      </c>
      <c r="KC234" s="931">
        <f t="shared" si="232"/>
        <v>0</v>
      </c>
      <c r="KD234" s="931">
        <f t="shared" si="232"/>
        <v>0</v>
      </c>
      <c r="KE234" s="931">
        <f t="shared" si="232"/>
        <v>0</v>
      </c>
      <c r="KF234" s="931">
        <f t="shared" si="232"/>
        <v>0</v>
      </c>
      <c r="KG234" s="931">
        <f t="shared" si="232"/>
        <v>0</v>
      </c>
      <c r="KH234" s="931">
        <f t="shared" si="232"/>
        <v>0</v>
      </c>
      <c r="KI234" s="931">
        <f t="shared" si="232"/>
        <v>0</v>
      </c>
      <c r="KJ234" s="931">
        <f t="shared" si="232"/>
        <v>0</v>
      </c>
      <c r="KK234" s="931">
        <f t="shared" si="232"/>
        <v>0</v>
      </c>
      <c r="KL234" s="931">
        <f t="shared" si="232"/>
        <v>0</v>
      </c>
      <c r="KM234" s="931">
        <f t="shared" si="232"/>
        <v>0</v>
      </c>
      <c r="KN234" s="931">
        <f t="shared" si="232"/>
        <v>0</v>
      </c>
      <c r="KO234" s="931">
        <f t="shared" si="232"/>
        <v>0</v>
      </c>
      <c r="KP234" s="931">
        <f t="shared" si="232"/>
        <v>0</v>
      </c>
      <c r="KQ234" s="931">
        <f t="shared" si="232"/>
        <v>0</v>
      </c>
      <c r="KR234" s="931">
        <f t="shared" si="232"/>
        <v>0</v>
      </c>
      <c r="KS234" s="931">
        <f t="shared" si="232"/>
        <v>0</v>
      </c>
      <c r="KT234" s="931">
        <f t="shared" si="232"/>
        <v>0</v>
      </c>
      <c r="KU234" s="931">
        <f t="shared" si="232"/>
        <v>0</v>
      </c>
      <c r="KV234" s="931">
        <f t="shared" si="232"/>
        <v>0</v>
      </c>
      <c r="KW234" s="931">
        <f t="shared" si="232"/>
        <v>0</v>
      </c>
      <c r="KX234" s="931">
        <f t="shared" si="232"/>
        <v>0</v>
      </c>
      <c r="KY234" s="931">
        <f t="shared" si="232"/>
        <v>0</v>
      </c>
      <c r="KZ234" s="931">
        <f t="shared" si="232"/>
        <v>0</v>
      </c>
      <c r="LA234" s="931">
        <f t="shared" si="232"/>
        <v>0</v>
      </c>
      <c r="LB234" s="931">
        <f t="shared" si="232"/>
        <v>0</v>
      </c>
      <c r="LC234" s="931">
        <f t="shared" si="232"/>
        <v>0</v>
      </c>
      <c r="LD234" s="931">
        <f t="shared" si="232"/>
        <v>0</v>
      </c>
      <c r="LE234" s="931">
        <f t="shared" si="232"/>
        <v>0</v>
      </c>
      <c r="LF234" s="931">
        <f t="shared" si="232"/>
        <v>0</v>
      </c>
      <c r="LG234" s="931">
        <f t="shared" si="232"/>
        <v>0</v>
      </c>
      <c r="LH234" s="931">
        <f t="shared" si="232"/>
        <v>0</v>
      </c>
      <c r="LI234" s="931">
        <f t="shared" si="232"/>
        <v>0</v>
      </c>
      <c r="LJ234" s="931">
        <f t="shared" si="232"/>
        <v>0</v>
      </c>
      <c r="LK234" s="931">
        <f t="shared" si="232"/>
        <v>0</v>
      </c>
      <c r="LL234" s="931">
        <f t="shared" si="232"/>
        <v>0</v>
      </c>
      <c r="LM234" s="931">
        <f t="shared" si="232"/>
        <v>0</v>
      </c>
      <c r="LN234" s="931">
        <f t="shared" si="232"/>
        <v>0</v>
      </c>
      <c r="LO234" s="931">
        <f t="shared" si="232"/>
        <v>0</v>
      </c>
      <c r="LP234" s="931">
        <f t="shared" si="232"/>
        <v>0</v>
      </c>
      <c r="LQ234" s="931">
        <f t="shared" si="232"/>
        <v>0</v>
      </c>
      <c r="LR234" s="931">
        <f t="shared" si="232"/>
        <v>0</v>
      </c>
      <c r="LS234" s="931">
        <f t="shared" si="232"/>
        <v>0</v>
      </c>
      <c r="LT234" s="931">
        <f t="shared" ref="LT234:OE234" si="233">LT233</f>
        <v>0</v>
      </c>
      <c r="LU234" s="931">
        <f t="shared" si="233"/>
        <v>0</v>
      </c>
      <c r="LV234" s="931">
        <f t="shared" si="233"/>
        <v>0</v>
      </c>
      <c r="LW234" s="931">
        <f t="shared" si="233"/>
        <v>0</v>
      </c>
      <c r="LX234" s="931">
        <f t="shared" si="233"/>
        <v>0</v>
      </c>
      <c r="LY234" s="931">
        <f t="shared" si="233"/>
        <v>0</v>
      </c>
      <c r="LZ234" s="931">
        <f t="shared" si="233"/>
        <v>0</v>
      </c>
      <c r="MA234" s="931">
        <f t="shared" si="233"/>
        <v>0</v>
      </c>
      <c r="MB234" s="931">
        <f t="shared" si="233"/>
        <v>0</v>
      </c>
      <c r="MC234" s="931">
        <f t="shared" si="233"/>
        <v>0</v>
      </c>
      <c r="MD234" s="931">
        <f t="shared" si="233"/>
        <v>0</v>
      </c>
      <c r="ME234" s="931">
        <f t="shared" si="233"/>
        <v>0</v>
      </c>
      <c r="MF234" s="931">
        <f t="shared" si="233"/>
        <v>0</v>
      </c>
      <c r="MG234" s="931">
        <f t="shared" si="233"/>
        <v>0</v>
      </c>
      <c r="MH234" s="931">
        <f t="shared" si="233"/>
        <v>0</v>
      </c>
      <c r="MI234" s="931">
        <f t="shared" si="233"/>
        <v>0</v>
      </c>
      <c r="MJ234" s="931">
        <f t="shared" si="233"/>
        <v>0</v>
      </c>
      <c r="MK234" s="931">
        <f t="shared" si="233"/>
        <v>0</v>
      </c>
      <c r="ML234" s="931">
        <f t="shared" si="233"/>
        <v>0</v>
      </c>
      <c r="MM234" s="931">
        <f t="shared" si="233"/>
        <v>0</v>
      </c>
      <c r="MN234" s="931">
        <f t="shared" si="233"/>
        <v>0</v>
      </c>
      <c r="MO234" s="931">
        <f t="shared" si="233"/>
        <v>0</v>
      </c>
      <c r="MP234" s="931">
        <f t="shared" si="233"/>
        <v>0</v>
      </c>
      <c r="MQ234" s="931">
        <f t="shared" si="233"/>
        <v>0</v>
      </c>
      <c r="MR234" s="931">
        <f t="shared" si="233"/>
        <v>0</v>
      </c>
      <c r="MS234" s="931">
        <f t="shared" si="233"/>
        <v>0</v>
      </c>
      <c r="MT234" s="931">
        <f t="shared" si="233"/>
        <v>0</v>
      </c>
      <c r="MU234" s="931">
        <f t="shared" si="233"/>
        <v>0</v>
      </c>
      <c r="MV234" s="931">
        <f t="shared" si="233"/>
        <v>0</v>
      </c>
      <c r="MW234" s="931">
        <f t="shared" si="233"/>
        <v>0</v>
      </c>
      <c r="MX234" s="931">
        <f t="shared" si="233"/>
        <v>0</v>
      </c>
      <c r="MY234" s="931">
        <f t="shared" si="233"/>
        <v>0</v>
      </c>
      <c r="MZ234" s="931">
        <f t="shared" si="233"/>
        <v>0</v>
      </c>
      <c r="NA234" s="931">
        <f t="shared" si="233"/>
        <v>0</v>
      </c>
      <c r="NB234" s="931">
        <f t="shared" si="233"/>
        <v>0</v>
      </c>
      <c r="NC234" s="931">
        <f t="shared" si="233"/>
        <v>0</v>
      </c>
      <c r="ND234" s="931">
        <f t="shared" si="233"/>
        <v>0</v>
      </c>
      <c r="NE234" s="931">
        <f t="shared" si="233"/>
        <v>0</v>
      </c>
      <c r="NF234" s="931">
        <f t="shared" si="233"/>
        <v>0</v>
      </c>
      <c r="NG234" s="931">
        <f t="shared" si="233"/>
        <v>0</v>
      </c>
      <c r="NH234" s="931">
        <f t="shared" si="233"/>
        <v>0</v>
      </c>
      <c r="NI234" s="931">
        <f t="shared" si="233"/>
        <v>0</v>
      </c>
      <c r="NJ234" s="931">
        <f t="shared" si="233"/>
        <v>0</v>
      </c>
      <c r="NK234" s="931">
        <f t="shared" si="233"/>
        <v>0</v>
      </c>
      <c r="NL234" s="931">
        <f t="shared" si="233"/>
        <v>0</v>
      </c>
      <c r="NM234" s="931">
        <f t="shared" si="233"/>
        <v>0</v>
      </c>
      <c r="NN234" s="931">
        <f t="shared" si="233"/>
        <v>0</v>
      </c>
      <c r="NO234" s="931">
        <f t="shared" si="233"/>
        <v>0</v>
      </c>
      <c r="NP234" s="931">
        <f t="shared" si="233"/>
        <v>0</v>
      </c>
      <c r="NQ234" s="931">
        <f t="shared" si="233"/>
        <v>0</v>
      </c>
      <c r="NR234" s="931">
        <f t="shared" si="233"/>
        <v>0</v>
      </c>
      <c r="NS234" s="931">
        <f t="shared" si="233"/>
        <v>0</v>
      </c>
      <c r="NT234" s="931">
        <f t="shared" si="233"/>
        <v>0</v>
      </c>
      <c r="NU234" s="931">
        <f t="shared" si="233"/>
        <v>0</v>
      </c>
      <c r="NV234" s="931">
        <f t="shared" si="233"/>
        <v>0</v>
      </c>
      <c r="NW234" s="931">
        <f t="shared" si="233"/>
        <v>0</v>
      </c>
      <c r="NX234" s="931">
        <f t="shared" si="233"/>
        <v>0</v>
      </c>
      <c r="NY234" s="931">
        <f t="shared" si="233"/>
        <v>0</v>
      </c>
      <c r="NZ234" s="931">
        <f t="shared" si="233"/>
        <v>0</v>
      </c>
      <c r="OA234" s="931">
        <f t="shared" si="233"/>
        <v>0</v>
      </c>
      <c r="OB234" s="931">
        <f t="shared" si="233"/>
        <v>0</v>
      </c>
      <c r="OC234" s="931">
        <f t="shared" si="233"/>
        <v>0</v>
      </c>
      <c r="OD234" s="931">
        <f t="shared" si="233"/>
        <v>0</v>
      </c>
      <c r="OE234" s="931">
        <f t="shared" si="233"/>
        <v>0</v>
      </c>
      <c r="OF234" s="931">
        <f t="shared" ref="OF234:QQ234" si="234">OF233</f>
        <v>0</v>
      </c>
      <c r="OG234" s="931">
        <f t="shared" si="234"/>
        <v>0</v>
      </c>
      <c r="OH234" s="931">
        <f t="shared" si="234"/>
        <v>0</v>
      </c>
      <c r="OI234" s="931">
        <f t="shared" si="234"/>
        <v>0</v>
      </c>
      <c r="OJ234" s="931">
        <f t="shared" si="234"/>
        <v>0</v>
      </c>
      <c r="OK234" s="931">
        <f t="shared" si="234"/>
        <v>0</v>
      </c>
      <c r="OL234" s="931">
        <f t="shared" si="234"/>
        <v>0</v>
      </c>
      <c r="OM234" s="931">
        <f t="shared" si="234"/>
        <v>0</v>
      </c>
      <c r="ON234" s="931">
        <f t="shared" si="234"/>
        <v>0</v>
      </c>
      <c r="OO234" s="931">
        <f t="shared" si="234"/>
        <v>0</v>
      </c>
      <c r="OP234" s="931">
        <f t="shared" si="234"/>
        <v>0</v>
      </c>
      <c r="OQ234" s="931">
        <f t="shared" si="234"/>
        <v>0</v>
      </c>
      <c r="OR234" s="931">
        <f t="shared" si="234"/>
        <v>0</v>
      </c>
      <c r="OS234" s="931">
        <f t="shared" si="234"/>
        <v>0</v>
      </c>
      <c r="OT234" s="931">
        <f t="shared" si="234"/>
        <v>0</v>
      </c>
      <c r="OU234" s="931">
        <f t="shared" si="234"/>
        <v>0</v>
      </c>
      <c r="OV234" s="931">
        <f t="shared" si="234"/>
        <v>0</v>
      </c>
      <c r="OW234" s="931">
        <f t="shared" si="234"/>
        <v>0</v>
      </c>
      <c r="OX234" s="931">
        <f t="shared" si="234"/>
        <v>0</v>
      </c>
      <c r="OY234" s="931">
        <f t="shared" si="234"/>
        <v>0</v>
      </c>
      <c r="OZ234" s="931">
        <f t="shared" si="234"/>
        <v>0</v>
      </c>
      <c r="PA234" s="931">
        <f t="shared" si="234"/>
        <v>0</v>
      </c>
      <c r="PB234" s="931">
        <f t="shared" si="234"/>
        <v>0</v>
      </c>
      <c r="PC234" s="931">
        <f t="shared" si="234"/>
        <v>0</v>
      </c>
      <c r="PD234" s="931">
        <f t="shared" si="234"/>
        <v>0</v>
      </c>
      <c r="PE234" s="931">
        <f t="shared" si="234"/>
        <v>0</v>
      </c>
      <c r="PF234" s="931">
        <f t="shared" si="234"/>
        <v>0</v>
      </c>
      <c r="PG234" s="931">
        <f t="shared" si="234"/>
        <v>0</v>
      </c>
      <c r="PH234" s="931">
        <f t="shared" si="234"/>
        <v>0</v>
      </c>
      <c r="PI234" s="931">
        <f t="shared" si="234"/>
        <v>0</v>
      </c>
      <c r="PJ234" s="931">
        <f t="shared" si="234"/>
        <v>0</v>
      </c>
      <c r="PK234" s="931">
        <f t="shared" si="234"/>
        <v>0</v>
      </c>
      <c r="PL234" s="931">
        <f t="shared" si="234"/>
        <v>0</v>
      </c>
      <c r="PM234" s="931">
        <f t="shared" si="234"/>
        <v>0</v>
      </c>
      <c r="PN234" s="931">
        <f t="shared" si="234"/>
        <v>0</v>
      </c>
      <c r="PO234" s="931">
        <f t="shared" si="234"/>
        <v>0</v>
      </c>
      <c r="PP234" s="931">
        <f t="shared" si="234"/>
        <v>0</v>
      </c>
      <c r="PQ234" s="931">
        <f t="shared" si="234"/>
        <v>0</v>
      </c>
      <c r="PR234" s="931">
        <f t="shared" si="234"/>
        <v>0</v>
      </c>
      <c r="PS234" s="931">
        <f t="shared" si="234"/>
        <v>0</v>
      </c>
      <c r="PT234" s="931">
        <f t="shared" si="234"/>
        <v>0</v>
      </c>
      <c r="PU234" s="931">
        <f t="shared" si="234"/>
        <v>0</v>
      </c>
      <c r="PV234" s="931">
        <f t="shared" si="234"/>
        <v>0</v>
      </c>
      <c r="PW234" s="931">
        <f t="shared" si="234"/>
        <v>0</v>
      </c>
      <c r="PX234" s="931">
        <f t="shared" si="234"/>
        <v>0</v>
      </c>
      <c r="PY234" s="931">
        <f t="shared" si="234"/>
        <v>0</v>
      </c>
      <c r="PZ234" s="931">
        <f t="shared" si="234"/>
        <v>0</v>
      </c>
      <c r="QA234" s="931">
        <f t="shared" si="234"/>
        <v>0</v>
      </c>
      <c r="QB234" s="931">
        <f t="shared" si="234"/>
        <v>0</v>
      </c>
      <c r="QC234" s="931">
        <f t="shared" si="234"/>
        <v>0</v>
      </c>
      <c r="QD234" s="931">
        <f t="shared" si="234"/>
        <v>0</v>
      </c>
      <c r="QE234" s="931">
        <f t="shared" si="234"/>
        <v>0</v>
      </c>
      <c r="QF234" s="931">
        <f t="shared" si="234"/>
        <v>0</v>
      </c>
      <c r="QG234" s="931">
        <f t="shared" si="234"/>
        <v>0</v>
      </c>
      <c r="QH234" s="931">
        <f t="shared" si="234"/>
        <v>0</v>
      </c>
      <c r="QI234" s="931">
        <f t="shared" si="234"/>
        <v>0</v>
      </c>
      <c r="QJ234" s="931">
        <f t="shared" si="234"/>
        <v>0</v>
      </c>
      <c r="QK234" s="931">
        <f t="shared" si="234"/>
        <v>0</v>
      </c>
      <c r="QL234" s="931">
        <f t="shared" si="234"/>
        <v>0</v>
      </c>
      <c r="QM234" s="931">
        <f t="shared" si="234"/>
        <v>0</v>
      </c>
      <c r="QN234" s="931">
        <f t="shared" si="234"/>
        <v>0</v>
      </c>
      <c r="QO234" s="931">
        <f t="shared" si="234"/>
        <v>0</v>
      </c>
      <c r="QP234" s="931">
        <f t="shared" si="234"/>
        <v>0</v>
      </c>
      <c r="QQ234" s="931">
        <f t="shared" si="234"/>
        <v>0</v>
      </c>
      <c r="QR234" s="931">
        <f t="shared" ref="QR234:SI234" si="235">QR233</f>
        <v>0</v>
      </c>
      <c r="QS234" s="931">
        <f t="shared" si="235"/>
        <v>0</v>
      </c>
      <c r="QT234" s="931">
        <f t="shared" si="235"/>
        <v>0</v>
      </c>
      <c r="QU234" s="931">
        <f t="shared" si="235"/>
        <v>0</v>
      </c>
      <c r="QV234" s="931">
        <f t="shared" si="235"/>
        <v>0</v>
      </c>
      <c r="QW234" s="931">
        <f t="shared" si="235"/>
        <v>0</v>
      </c>
      <c r="QX234" s="931">
        <f t="shared" si="235"/>
        <v>0</v>
      </c>
      <c r="QY234" s="931">
        <f t="shared" si="235"/>
        <v>0</v>
      </c>
      <c r="QZ234" s="931">
        <f t="shared" si="235"/>
        <v>0</v>
      </c>
      <c r="RA234" s="931">
        <f t="shared" si="235"/>
        <v>0</v>
      </c>
      <c r="RB234" s="931">
        <f t="shared" si="235"/>
        <v>0</v>
      </c>
      <c r="RC234" s="931">
        <f t="shared" si="235"/>
        <v>0</v>
      </c>
      <c r="RD234" s="931">
        <f t="shared" si="235"/>
        <v>0</v>
      </c>
      <c r="RE234" s="931">
        <f t="shared" si="235"/>
        <v>0</v>
      </c>
      <c r="RF234" s="931">
        <f t="shared" si="235"/>
        <v>0</v>
      </c>
      <c r="RG234" s="931">
        <f t="shared" si="235"/>
        <v>0</v>
      </c>
      <c r="RH234" s="931">
        <f t="shared" si="235"/>
        <v>0</v>
      </c>
      <c r="RI234" s="931">
        <f t="shared" si="235"/>
        <v>0</v>
      </c>
      <c r="RJ234" s="931">
        <f t="shared" si="235"/>
        <v>0</v>
      </c>
      <c r="RK234" s="931">
        <f t="shared" si="235"/>
        <v>0</v>
      </c>
      <c r="RL234" s="931">
        <f t="shared" si="235"/>
        <v>0</v>
      </c>
      <c r="RM234" s="931">
        <f t="shared" si="235"/>
        <v>0</v>
      </c>
      <c r="RN234" s="931">
        <f t="shared" si="235"/>
        <v>0</v>
      </c>
      <c r="RO234" s="931">
        <f t="shared" si="235"/>
        <v>0</v>
      </c>
      <c r="RP234" s="931">
        <f t="shared" si="235"/>
        <v>0</v>
      </c>
      <c r="RQ234" s="931">
        <f t="shared" si="235"/>
        <v>0</v>
      </c>
      <c r="RR234" s="931">
        <f t="shared" si="235"/>
        <v>0</v>
      </c>
      <c r="RS234" s="931">
        <f t="shared" si="235"/>
        <v>0</v>
      </c>
      <c r="RT234" s="931">
        <f t="shared" si="235"/>
        <v>0</v>
      </c>
      <c r="RU234" s="931">
        <f t="shared" si="235"/>
        <v>0</v>
      </c>
      <c r="RV234" s="931">
        <f t="shared" si="235"/>
        <v>0</v>
      </c>
      <c r="RW234" s="931">
        <f t="shared" si="235"/>
        <v>0</v>
      </c>
      <c r="RX234" s="931">
        <f t="shared" si="235"/>
        <v>0</v>
      </c>
      <c r="RY234" s="931">
        <f t="shared" si="235"/>
        <v>0</v>
      </c>
      <c r="RZ234" s="931">
        <f t="shared" si="235"/>
        <v>0</v>
      </c>
      <c r="SA234" s="931">
        <f t="shared" si="235"/>
        <v>0</v>
      </c>
      <c r="SB234" s="931">
        <f t="shared" si="235"/>
        <v>0</v>
      </c>
      <c r="SC234" s="931">
        <f t="shared" si="235"/>
        <v>0</v>
      </c>
      <c r="SD234" s="931">
        <f t="shared" si="235"/>
        <v>0</v>
      </c>
      <c r="SE234" s="931">
        <f t="shared" si="235"/>
        <v>0</v>
      </c>
      <c r="SF234" s="931">
        <f t="shared" si="235"/>
        <v>0</v>
      </c>
      <c r="SG234" s="931">
        <f t="shared" si="235"/>
        <v>0</v>
      </c>
      <c r="SH234" s="931">
        <f t="shared" si="235"/>
        <v>0</v>
      </c>
      <c r="SI234" s="931">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928</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920</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921</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922</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615</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616</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617</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748</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749</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750</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751</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752</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753</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754</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916</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917</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919</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918</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920</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923</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924</v>
      </c>
      <c r="J255" s="570"/>
      <c r="K255" s="930">
        <f>K252</f>
        <v>0</v>
      </c>
      <c r="L255" s="930">
        <f t="shared" ref="L255:BW257" si="239">L252</f>
        <v>0</v>
      </c>
      <c r="M255" s="930">
        <f t="shared" si="239"/>
        <v>0</v>
      </c>
      <c r="N255" s="930">
        <f t="shared" si="239"/>
        <v>0</v>
      </c>
      <c r="O255" s="930">
        <f t="shared" si="239"/>
        <v>0</v>
      </c>
      <c r="P255" s="930">
        <f t="shared" si="239"/>
        <v>0</v>
      </c>
      <c r="Q255" s="930">
        <f t="shared" si="239"/>
        <v>0</v>
      </c>
      <c r="R255" s="930">
        <f t="shared" si="239"/>
        <v>0</v>
      </c>
      <c r="S255" s="930">
        <f t="shared" si="239"/>
        <v>0</v>
      </c>
      <c r="T255" s="930">
        <f t="shared" si="239"/>
        <v>0</v>
      </c>
      <c r="U255" s="930">
        <f t="shared" si="239"/>
        <v>0</v>
      </c>
      <c r="V255" s="930">
        <f t="shared" si="239"/>
        <v>0</v>
      </c>
      <c r="W255" s="930">
        <f t="shared" si="239"/>
        <v>0</v>
      </c>
      <c r="X255" s="930">
        <f t="shared" si="239"/>
        <v>0</v>
      </c>
      <c r="Y255" s="930">
        <f t="shared" si="239"/>
        <v>0</v>
      </c>
      <c r="Z255" s="930">
        <f t="shared" si="239"/>
        <v>0</v>
      </c>
      <c r="AA255" s="930">
        <f t="shared" si="239"/>
        <v>0</v>
      </c>
      <c r="AB255" s="930">
        <f t="shared" si="239"/>
        <v>0</v>
      </c>
      <c r="AC255" s="930">
        <f t="shared" si="239"/>
        <v>0</v>
      </c>
      <c r="AD255" s="930">
        <f t="shared" si="239"/>
        <v>0</v>
      </c>
      <c r="AE255" s="930">
        <f t="shared" si="239"/>
        <v>0</v>
      </c>
      <c r="AF255" s="930">
        <f t="shared" si="239"/>
        <v>0</v>
      </c>
      <c r="AG255" s="930">
        <f t="shared" si="239"/>
        <v>0</v>
      </c>
      <c r="AH255" s="930">
        <f t="shared" si="239"/>
        <v>0</v>
      </c>
      <c r="AI255" s="930">
        <f t="shared" si="239"/>
        <v>0</v>
      </c>
      <c r="AJ255" s="930">
        <f t="shared" si="239"/>
        <v>0</v>
      </c>
      <c r="AK255" s="930">
        <f t="shared" si="239"/>
        <v>0</v>
      </c>
      <c r="AL255" s="930">
        <f t="shared" si="239"/>
        <v>0</v>
      </c>
      <c r="AM255" s="930">
        <f t="shared" si="239"/>
        <v>0</v>
      </c>
      <c r="AN255" s="930">
        <f t="shared" si="239"/>
        <v>0</v>
      </c>
      <c r="AO255" s="930">
        <f t="shared" si="239"/>
        <v>0</v>
      </c>
      <c r="AP255" s="930">
        <f t="shared" si="239"/>
        <v>0</v>
      </c>
      <c r="AQ255" s="930">
        <f t="shared" si="239"/>
        <v>0</v>
      </c>
      <c r="AR255" s="930">
        <f t="shared" si="239"/>
        <v>0</v>
      </c>
      <c r="AS255" s="930">
        <f t="shared" si="239"/>
        <v>0</v>
      </c>
      <c r="AT255" s="930">
        <f t="shared" si="239"/>
        <v>0</v>
      </c>
      <c r="AU255" s="930">
        <f t="shared" si="239"/>
        <v>0</v>
      </c>
      <c r="AV255" s="930">
        <f t="shared" si="239"/>
        <v>0</v>
      </c>
      <c r="AW255" s="930">
        <f t="shared" si="239"/>
        <v>0</v>
      </c>
      <c r="AX255" s="930">
        <f t="shared" si="239"/>
        <v>0</v>
      </c>
      <c r="AY255" s="930">
        <f t="shared" si="239"/>
        <v>0</v>
      </c>
      <c r="AZ255" s="930">
        <f t="shared" si="239"/>
        <v>0</v>
      </c>
      <c r="BA255" s="930">
        <f t="shared" si="239"/>
        <v>0</v>
      </c>
      <c r="BB255" s="930">
        <f t="shared" si="239"/>
        <v>0</v>
      </c>
      <c r="BC255" s="930">
        <f t="shared" si="239"/>
        <v>0</v>
      </c>
      <c r="BD255" s="930">
        <f t="shared" si="239"/>
        <v>0</v>
      </c>
      <c r="BE255" s="930">
        <f t="shared" si="239"/>
        <v>0</v>
      </c>
      <c r="BF255" s="930">
        <f t="shared" si="239"/>
        <v>0</v>
      </c>
      <c r="BG255" s="930">
        <f t="shared" si="239"/>
        <v>0</v>
      </c>
      <c r="BH255" s="930">
        <f t="shared" si="239"/>
        <v>0</v>
      </c>
      <c r="BI255" s="930">
        <f t="shared" si="239"/>
        <v>0</v>
      </c>
      <c r="BJ255" s="930">
        <f t="shared" si="239"/>
        <v>0</v>
      </c>
      <c r="BK255" s="930">
        <f t="shared" si="239"/>
        <v>0</v>
      </c>
      <c r="BL255" s="930">
        <f t="shared" si="239"/>
        <v>0</v>
      </c>
      <c r="BM255" s="930">
        <f t="shared" si="239"/>
        <v>0</v>
      </c>
      <c r="BN255" s="930">
        <f t="shared" si="239"/>
        <v>0</v>
      </c>
      <c r="BO255" s="930">
        <f t="shared" si="239"/>
        <v>0</v>
      </c>
      <c r="BP255" s="930">
        <f t="shared" si="239"/>
        <v>0</v>
      </c>
      <c r="BQ255" s="930">
        <f t="shared" si="239"/>
        <v>0</v>
      </c>
      <c r="BR255" s="930">
        <f t="shared" si="239"/>
        <v>0</v>
      </c>
      <c r="BS255" s="930">
        <f t="shared" si="239"/>
        <v>0</v>
      </c>
      <c r="BT255" s="930">
        <f t="shared" si="239"/>
        <v>0</v>
      </c>
      <c r="BU255" s="930">
        <f t="shared" si="239"/>
        <v>0</v>
      </c>
      <c r="BV255" s="930">
        <f t="shared" si="239"/>
        <v>0</v>
      </c>
      <c r="BW255" s="930">
        <f t="shared" si="239"/>
        <v>0</v>
      </c>
      <c r="BX255" s="930">
        <f t="shared" ref="BX255:EI257" si="240">BX252</f>
        <v>0</v>
      </c>
      <c r="BY255" s="930">
        <f t="shared" si="240"/>
        <v>0</v>
      </c>
      <c r="BZ255" s="930">
        <f t="shared" si="240"/>
        <v>0</v>
      </c>
      <c r="CA255" s="930">
        <f t="shared" si="240"/>
        <v>0</v>
      </c>
      <c r="CB255" s="930">
        <f t="shared" si="240"/>
        <v>0</v>
      </c>
      <c r="CC255" s="930">
        <f t="shared" si="240"/>
        <v>0</v>
      </c>
      <c r="CD255" s="930">
        <f t="shared" si="240"/>
        <v>0</v>
      </c>
      <c r="CE255" s="930">
        <f t="shared" si="240"/>
        <v>0</v>
      </c>
      <c r="CF255" s="930">
        <f t="shared" si="240"/>
        <v>0</v>
      </c>
      <c r="CG255" s="930">
        <f t="shared" si="240"/>
        <v>0</v>
      </c>
      <c r="CH255" s="930">
        <f t="shared" si="240"/>
        <v>0</v>
      </c>
      <c r="CI255" s="930">
        <f t="shared" si="240"/>
        <v>0</v>
      </c>
      <c r="CJ255" s="930">
        <f t="shared" si="240"/>
        <v>0</v>
      </c>
      <c r="CK255" s="930">
        <f t="shared" si="240"/>
        <v>0</v>
      </c>
      <c r="CL255" s="930">
        <f t="shared" si="240"/>
        <v>0</v>
      </c>
      <c r="CM255" s="930">
        <f t="shared" si="240"/>
        <v>0</v>
      </c>
      <c r="CN255" s="930">
        <f t="shared" si="240"/>
        <v>0</v>
      </c>
      <c r="CO255" s="930">
        <f t="shared" si="240"/>
        <v>0</v>
      </c>
      <c r="CP255" s="930">
        <f t="shared" si="240"/>
        <v>0</v>
      </c>
      <c r="CQ255" s="930">
        <f t="shared" si="240"/>
        <v>0</v>
      </c>
      <c r="CR255" s="930">
        <f t="shared" si="240"/>
        <v>0</v>
      </c>
      <c r="CS255" s="930">
        <f t="shared" si="240"/>
        <v>0</v>
      </c>
      <c r="CT255" s="930">
        <f t="shared" si="240"/>
        <v>0</v>
      </c>
      <c r="CU255" s="930">
        <f t="shared" si="240"/>
        <v>0</v>
      </c>
      <c r="CV255" s="930">
        <f t="shared" si="240"/>
        <v>0</v>
      </c>
      <c r="CW255" s="930">
        <f t="shared" si="240"/>
        <v>0</v>
      </c>
      <c r="CX255" s="930">
        <f t="shared" si="240"/>
        <v>0</v>
      </c>
      <c r="CY255" s="930">
        <f t="shared" si="240"/>
        <v>0</v>
      </c>
      <c r="CZ255" s="930">
        <f t="shared" si="240"/>
        <v>0</v>
      </c>
      <c r="DA255" s="930">
        <f t="shared" si="240"/>
        <v>0</v>
      </c>
      <c r="DB255" s="930">
        <f t="shared" si="240"/>
        <v>0</v>
      </c>
      <c r="DC255" s="930">
        <f t="shared" si="240"/>
        <v>0</v>
      </c>
      <c r="DD255" s="930">
        <f t="shared" si="240"/>
        <v>0</v>
      </c>
      <c r="DE255" s="930">
        <f t="shared" si="240"/>
        <v>0</v>
      </c>
      <c r="DF255" s="930">
        <f t="shared" si="240"/>
        <v>0</v>
      </c>
      <c r="DG255" s="930">
        <f t="shared" si="240"/>
        <v>0</v>
      </c>
      <c r="DH255" s="930">
        <f t="shared" si="240"/>
        <v>0</v>
      </c>
      <c r="DI255" s="930">
        <f t="shared" si="240"/>
        <v>0</v>
      </c>
      <c r="DJ255" s="930">
        <f t="shared" si="240"/>
        <v>0</v>
      </c>
      <c r="DK255" s="930">
        <f t="shared" si="240"/>
        <v>0</v>
      </c>
      <c r="DL255" s="930">
        <f t="shared" si="240"/>
        <v>0</v>
      </c>
      <c r="DM255" s="930">
        <f t="shared" si="240"/>
        <v>0</v>
      </c>
      <c r="DN255" s="930">
        <f t="shared" si="240"/>
        <v>0</v>
      </c>
      <c r="DO255" s="930">
        <f t="shared" si="240"/>
        <v>0</v>
      </c>
      <c r="DP255" s="930">
        <f t="shared" si="240"/>
        <v>0</v>
      </c>
      <c r="DQ255" s="930">
        <f t="shared" si="240"/>
        <v>0</v>
      </c>
      <c r="DR255" s="930">
        <f t="shared" si="240"/>
        <v>0</v>
      </c>
      <c r="DS255" s="930">
        <f t="shared" si="240"/>
        <v>0</v>
      </c>
      <c r="DT255" s="930">
        <f t="shared" si="240"/>
        <v>0</v>
      </c>
      <c r="DU255" s="930">
        <f t="shared" si="240"/>
        <v>0</v>
      </c>
      <c r="DV255" s="930">
        <f t="shared" si="240"/>
        <v>0</v>
      </c>
      <c r="DW255" s="930">
        <f t="shared" si="240"/>
        <v>0</v>
      </c>
      <c r="DX255" s="930">
        <f t="shared" si="240"/>
        <v>0</v>
      </c>
      <c r="DY255" s="930">
        <f t="shared" si="240"/>
        <v>0</v>
      </c>
      <c r="DZ255" s="930">
        <f t="shared" si="240"/>
        <v>0</v>
      </c>
      <c r="EA255" s="930">
        <f t="shared" si="240"/>
        <v>0</v>
      </c>
      <c r="EB255" s="930">
        <f t="shared" si="240"/>
        <v>0</v>
      </c>
      <c r="EC255" s="930">
        <f t="shared" si="240"/>
        <v>0</v>
      </c>
      <c r="ED255" s="930">
        <f t="shared" si="240"/>
        <v>0</v>
      </c>
      <c r="EE255" s="930">
        <f t="shared" si="240"/>
        <v>0</v>
      </c>
      <c r="EF255" s="930">
        <f t="shared" si="240"/>
        <v>0</v>
      </c>
      <c r="EG255" s="930">
        <f t="shared" si="240"/>
        <v>0</v>
      </c>
      <c r="EH255" s="930">
        <f t="shared" si="240"/>
        <v>0</v>
      </c>
      <c r="EI255" s="930">
        <f t="shared" si="240"/>
        <v>0</v>
      </c>
      <c r="EJ255" s="930">
        <f t="shared" ref="EJ255:GU257" si="241">EJ252</f>
        <v>0</v>
      </c>
      <c r="EK255" s="930">
        <f t="shared" si="241"/>
        <v>0</v>
      </c>
      <c r="EL255" s="930">
        <f t="shared" si="241"/>
        <v>0</v>
      </c>
      <c r="EM255" s="930">
        <f t="shared" si="241"/>
        <v>0</v>
      </c>
      <c r="EN255" s="930">
        <f t="shared" si="241"/>
        <v>0</v>
      </c>
      <c r="EO255" s="930">
        <f t="shared" si="241"/>
        <v>0</v>
      </c>
      <c r="EP255" s="930">
        <f t="shared" si="241"/>
        <v>0</v>
      </c>
      <c r="EQ255" s="930">
        <f t="shared" si="241"/>
        <v>0</v>
      </c>
      <c r="ER255" s="930">
        <f t="shared" si="241"/>
        <v>0</v>
      </c>
      <c r="ES255" s="930">
        <f t="shared" si="241"/>
        <v>0</v>
      </c>
      <c r="ET255" s="930">
        <f t="shared" si="241"/>
        <v>0</v>
      </c>
      <c r="EU255" s="930">
        <f t="shared" si="241"/>
        <v>0</v>
      </c>
      <c r="EV255" s="930">
        <f t="shared" si="241"/>
        <v>0</v>
      </c>
      <c r="EW255" s="930">
        <f t="shared" si="241"/>
        <v>0</v>
      </c>
      <c r="EX255" s="930">
        <f t="shared" si="241"/>
        <v>0</v>
      </c>
      <c r="EY255" s="930">
        <f t="shared" si="241"/>
        <v>0</v>
      </c>
      <c r="EZ255" s="930">
        <f t="shared" si="241"/>
        <v>0</v>
      </c>
      <c r="FA255" s="930">
        <f t="shared" si="241"/>
        <v>0</v>
      </c>
      <c r="FB255" s="930">
        <f t="shared" si="241"/>
        <v>0</v>
      </c>
      <c r="FC255" s="930">
        <f t="shared" si="241"/>
        <v>0</v>
      </c>
      <c r="FD255" s="930">
        <f t="shared" si="241"/>
        <v>0</v>
      </c>
      <c r="FE255" s="930">
        <f t="shared" si="241"/>
        <v>0</v>
      </c>
      <c r="FF255" s="930">
        <f t="shared" si="241"/>
        <v>0</v>
      </c>
      <c r="FG255" s="930">
        <f t="shared" si="241"/>
        <v>0</v>
      </c>
      <c r="FH255" s="930">
        <f t="shared" si="241"/>
        <v>0</v>
      </c>
      <c r="FI255" s="930">
        <f t="shared" si="241"/>
        <v>0</v>
      </c>
      <c r="FJ255" s="930">
        <f t="shared" si="241"/>
        <v>0</v>
      </c>
      <c r="FK255" s="930">
        <f t="shared" si="241"/>
        <v>0</v>
      </c>
      <c r="FL255" s="930">
        <f t="shared" si="241"/>
        <v>0</v>
      </c>
      <c r="FM255" s="930">
        <f t="shared" si="241"/>
        <v>0</v>
      </c>
      <c r="FN255" s="930">
        <f t="shared" si="241"/>
        <v>0</v>
      </c>
      <c r="FO255" s="930">
        <f t="shared" si="241"/>
        <v>0</v>
      </c>
      <c r="FP255" s="930">
        <f t="shared" si="241"/>
        <v>0</v>
      </c>
      <c r="FQ255" s="930">
        <f t="shared" si="241"/>
        <v>0</v>
      </c>
      <c r="FR255" s="930">
        <f t="shared" si="241"/>
        <v>0</v>
      </c>
      <c r="FS255" s="930">
        <f t="shared" si="241"/>
        <v>0</v>
      </c>
      <c r="FT255" s="930">
        <f t="shared" si="241"/>
        <v>0</v>
      </c>
      <c r="FU255" s="930">
        <f t="shared" si="241"/>
        <v>0</v>
      </c>
      <c r="FV255" s="930">
        <f t="shared" si="241"/>
        <v>0</v>
      </c>
      <c r="FW255" s="930">
        <f t="shared" si="241"/>
        <v>0</v>
      </c>
      <c r="FX255" s="930">
        <f t="shared" si="241"/>
        <v>0</v>
      </c>
      <c r="FY255" s="930">
        <f t="shared" si="241"/>
        <v>0</v>
      </c>
      <c r="FZ255" s="930">
        <f t="shared" si="241"/>
        <v>0</v>
      </c>
      <c r="GA255" s="930">
        <f t="shared" si="241"/>
        <v>0</v>
      </c>
      <c r="GB255" s="930">
        <f t="shared" si="241"/>
        <v>0</v>
      </c>
      <c r="GC255" s="930">
        <f t="shared" si="241"/>
        <v>0</v>
      </c>
      <c r="GD255" s="930">
        <f t="shared" si="241"/>
        <v>0</v>
      </c>
      <c r="GE255" s="930">
        <f t="shared" si="241"/>
        <v>0</v>
      </c>
      <c r="GF255" s="930">
        <f t="shared" si="241"/>
        <v>0</v>
      </c>
      <c r="GG255" s="930">
        <f t="shared" si="241"/>
        <v>0</v>
      </c>
      <c r="GH255" s="930">
        <f t="shared" si="241"/>
        <v>0</v>
      </c>
      <c r="GI255" s="930">
        <f t="shared" si="241"/>
        <v>0</v>
      </c>
      <c r="GJ255" s="930">
        <f t="shared" si="241"/>
        <v>0</v>
      </c>
      <c r="GK255" s="930">
        <f t="shared" si="241"/>
        <v>0</v>
      </c>
      <c r="GL255" s="930">
        <f t="shared" si="241"/>
        <v>0</v>
      </c>
      <c r="GM255" s="930">
        <f t="shared" si="241"/>
        <v>0</v>
      </c>
      <c r="GN255" s="930">
        <f t="shared" si="241"/>
        <v>0</v>
      </c>
      <c r="GO255" s="930">
        <f t="shared" si="241"/>
        <v>0</v>
      </c>
      <c r="GP255" s="930">
        <f t="shared" si="241"/>
        <v>0</v>
      </c>
      <c r="GQ255" s="930">
        <f t="shared" si="241"/>
        <v>0</v>
      </c>
      <c r="GR255" s="930">
        <f t="shared" si="241"/>
        <v>0</v>
      </c>
      <c r="GS255" s="930">
        <f t="shared" si="241"/>
        <v>0</v>
      </c>
      <c r="GT255" s="930">
        <f t="shared" si="241"/>
        <v>0</v>
      </c>
      <c r="GU255" s="930">
        <f t="shared" si="241"/>
        <v>0</v>
      </c>
      <c r="GV255" s="930">
        <f t="shared" ref="GV255:JG257" si="242">GV252</f>
        <v>0</v>
      </c>
      <c r="GW255" s="930">
        <f t="shared" si="242"/>
        <v>0</v>
      </c>
      <c r="GX255" s="930">
        <f t="shared" si="242"/>
        <v>0</v>
      </c>
      <c r="GY255" s="930">
        <f t="shared" si="242"/>
        <v>0</v>
      </c>
      <c r="GZ255" s="930">
        <f t="shared" si="242"/>
        <v>0</v>
      </c>
      <c r="HA255" s="930">
        <f t="shared" si="242"/>
        <v>0</v>
      </c>
      <c r="HB255" s="930">
        <f t="shared" si="242"/>
        <v>0</v>
      </c>
      <c r="HC255" s="930">
        <f t="shared" si="242"/>
        <v>0</v>
      </c>
      <c r="HD255" s="930">
        <f t="shared" si="242"/>
        <v>0</v>
      </c>
      <c r="HE255" s="930">
        <f t="shared" si="242"/>
        <v>0</v>
      </c>
      <c r="HF255" s="930">
        <f t="shared" si="242"/>
        <v>0</v>
      </c>
      <c r="HG255" s="930">
        <f t="shared" si="242"/>
        <v>0</v>
      </c>
      <c r="HH255" s="930">
        <f t="shared" si="242"/>
        <v>0</v>
      </c>
      <c r="HI255" s="930">
        <f t="shared" si="242"/>
        <v>0</v>
      </c>
      <c r="HJ255" s="930">
        <f t="shared" si="242"/>
        <v>0</v>
      </c>
      <c r="HK255" s="930">
        <f t="shared" si="242"/>
        <v>0</v>
      </c>
      <c r="HL255" s="930">
        <f t="shared" si="242"/>
        <v>0</v>
      </c>
      <c r="HM255" s="930">
        <f t="shared" si="242"/>
        <v>0</v>
      </c>
      <c r="HN255" s="930">
        <f t="shared" si="242"/>
        <v>0</v>
      </c>
      <c r="HO255" s="930">
        <f t="shared" si="242"/>
        <v>0</v>
      </c>
      <c r="HP255" s="930">
        <f t="shared" si="242"/>
        <v>0</v>
      </c>
      <c r="HQ255" s="930">
        <f t="shared" si="242"/>
        <v>0</v>
      </c>
      <c r="HR255" s="930">
        <f t="shared" si="242"/>
        <v>0</v>
      </c>
      <c r="HS255" s="930">
        <f t="shared" si="242"/>
        <v>0</v>
      </c>
      <c r="HT255" s="930">
        <f t="shared" si="242"/>
        <v>0</v>
      </c>
      <c r="HU255" s="930">
        <f t="shared" si="242"/>
        <v>0</v>
      </c>
      <c r="HV255" s="930">
        <f t="shared" si="242"/>
        <v>0</v>
      </c>
      <c r="HW255" s="930">
        <f t="shared" si="242"/>
        <v>0</v>
      </c>
      <c r="HX255" s="930">
        <f t="shared" si="242"/>
        <v>0</v>
      </c>
      <c r="HY255" s="930">
        <f t="shared" si="242"/>
        <v>0</v>
      </c>
      <c r="HZ255" s="930">
        <f t="shared" si="242"/>
        <v>0</v>
      </c>
      <c r="IA255" s="930">
        <f t="shared" si="242"/>
        <v>0</v>
      </c>
      <c r="IB255" s="930">
        <f t="shared" si="242"/>
        <v>0</v>
      </c>
      <c r="IC255" s="930">
        <f t="shared" si="242"/>
        <v>0</v>
      </c>
      <c r="ID255" s="930">
        <f t="shared" si="242"/>
        <v>0</v>
      </c>
      <c r="IE255" s="930">
        <f t="shared" si="242"/>
        <v>0</v>
      </c>
      <c r="IF255" s="930">
        <f t="shared" si="242"/>
        <v>0</v>
      </c>
      <c r="IG255" s="930">
        <f t="shared" si="242"/>
        <v>0</v>
      </c>
      <c r="IH255" s="930">
        <f t="shared" si="242"/>
        <v>0</v>
      </c>
      <c r="II255" s="930">
        <f t="shared" si="242"/>
        <v>0</v>
      </c>
      <c r="IJ255" s="930">
        <f t="shared" si="242"/>
        <v>0</v>
      </c>
      <c r="IK255" s="930">
        <f t="shared" si="242"/>
        <v>0</v>
      </c>
      <c r="IL255" s="930">
        <f t="shared" si="242"/>
        <v>0</v>
      </c>
      <c r="IM255" s="930">
        <f t="shared" si="242"/>
        <v>0</v>
      </c>
      <c r="IN255" s="930">
        <f t="shared" si="242"/>
        <v>0</v>
      </c>
      <c r="IO255" s="930">
        <f t="shared" si="242"/>
        <v>0</v>
      </c>
      <c r="IP255" s="930">
        <f t="shared" si="242"/>
        <v>0</v>
      </c>
      <c r="IQ255" s="930">
        <f t="shared" si="242"/>
        <v>0</v>
      </c>
      <c r="IR255" s="930">
        <f t="shared" si="242"/>
        <v>0</v>
      </c>
      <c r="IS255" s="930">
        <f t="shared" si="242"/>
        <v>0</v>
      </c>
      <c r="IT255" s="930">
        <f t="shared" si="242"/>
        <v>0</v>
      </c>
      <c r="IU255" s="930">
        <f t="shared" si="242"/>
        <v>0</v>
      </c>
      <c r="IV255" s="930">
        <f t="shared" si="242"/>
        <v>0</v>
      </c>
      <c r="IW255" s="930">
        <f t="shared" si="242"/>
        <v>0</v>
      </c>
      <c r="IX255" s="930">
        <f t="shared" si="242"/>
        <v>0</v>
      </c>
      <c r="IY255" s="930">
        <f t="shared" si="242"/>
        <v>0</v>
      </c>
      <c r="IZ255" s="930">
        <f t="shared" si="242"/>
        <v>0</v>
      </c>
      <c r="JA255" s="930">
        <f t="shared" si="242"/>
        <v>0</v>
      </c>
      <c r="JB255" s="930">
        <f t="shared" si="242"/>
        <v>0</v>
      </c>
      <c r="JC255" s="930">
        <f t="shared" si="242"/>
        <v>0</v>
      </c>
      <c r="JD255" s="930">
        <f t="shared" si="242"/>
        <v>0</v>
      </c>
      <c r="JE255" s="930">
        <f t="shared" si="242"/>
        <v>0</v>
      </c>
      <c r="JF255" s="930">
        <f t="shared" si="242"/>
        <v>0</v>
      </c>
      <c r="JG255" s="930">
        <f t="shared" si="242"/>
        <v>0</v>
      </c>
      <c r="JH255" s="930">
        <f t="shared" ref="JH255:LS257" si="243">JH252</f>
        <v>0</v>
      </c>
      <c r="JI255" s="930">
        <f t="shared" si="243"/>
        <v>0</v>
      </c>
      <c r="JJ255" s="930">
        <f t="shared" si="243"/>
        <v>0</v>
      </c>
      <c r="JK255" s="930">
        <f t="shared" si="243"/>
        <v>0</v>
      </c>
      <c r="JL255" s="930">
        <f t="shared" si="243"/>
        <v>0</v>
      </c>
      <c r="JM255" s="930">
        <f t="shared" si="243"/>
        <v>0</v>
      </c>
      <c r="JN255" s="930">
        <f t="shared" si="243"/>
        <v>0</v>
      </c>
      <c r="JO255" s="930">
        <f t="shared" si="243"/>
        <v>0</v>
      </c>
      <c r="JP255" s="930">
        <f t="shared" si="243"/>
        <v>0</v>
      </c>
      <c r="JQ255" s="930">
        <f t="shared" si="243"/>
        <v>0</v>
      </c>
      <c r="JR255" s="930">
        <f t="shared" si="243"/>
        <v>0</v>
      </c>
      <c r="JS255" s="930">
        <f t="shared" si="243"/>
        <v>0</v>
      </c>
      <c r="JT255" s="930">
        <f t="shared" si="243"/>
        <v>0</v>
      </c>
      <c r="JU255" s="930">
        <f t="shared" si="243"/>
        <v>0</v>
      </c>
      <c r="JV255" s="930">
        <f t="shared" si="243"/>
        <v>0</v>
      </c>
      <c r="JW255" s="930">
        <f t="shared" si="243"/>
        <v>0</v>
      </c>
      <c r="JX255" s="930">
        <f t="shared" si="243"/>
        <v>0</v>
      </c>
      <c r="JY255" s="930">
        <f t="shared" si="243"/>
        <v>0</v>
      </c>
      <c r="JZ255" s="930">
        <f t="shared" si="243"/>
        <v>0</v>
      </c>
      <c r="KA255" s="930">
        <f t="shared" si="243"/>
        <v>0</v>
      </c>
      <c r="KB255" s="930">
        <f t="shared" si="243"/>
        <v>0</v>
      </c>
      <c r="KC255" s="930">
        <f t="shared" si="243"/>
        <v>0</v>
      </c>
      <c r="KD255" s="930">
        <f t="shared" si="243"/>
        <v>0</v>
      </c>
      <c r="KE255" s="930">
        <f t="shared" si="243"/>
        <v>0</v>
      </c>
      <c r="KF255" s="930">
        <f t="shared" si="243"/>
        <v>0</v>
      </c>
      <c r="KG255" s="930">
        <f t="shared" si="243"/>
        <v>0</v>
      </c>
      <c r="KH255" s="930">
        <f t="shared" si="243"/>
        <v>0</v>
      </c>
      <c r="KI255" s="930">
        <f t="shared" si="243"/>
        <v>0</v>
      </c>
      <c r="KJ255" s="930">
        <f t="shared" si="243"/>
        <v>0</v>
      </c>
      <c r="KK255" s="930">
        <f t="shared" si="243"/>
        <v>0</v>
      </c>
      <c r="KL255" s="930">
        <f t="shared" si="243"/>
        <v>0</v>
      </c>
      <c r="KM255" s="930">
        <f t="shared" si="243"/>
        <v>0</v>
      </c>
      <c r="KN255" s="930">
        <f t="shared" si="243"/>
        <v>0</v>
      </c>
      <c r="KO255" s="930">
        <f t="shared" si="243"/>
        <v>0</v>
      </c>
      <c r="KP255" s="930">
        <f t="shared" si="243"/>
        <v>0</v>
      </c>
      <c r="KQ255" s="930">
        <f t="shared" si="243"/>
        <v>0</v>
      </c>
      <c r="KR255" s="930">
        <f t="shared" si="243"/>
        <v>0</v>
      </c>
      <c r="KS255" s="930">
        <f t="shared" si="243"/>
        <v>0</v>
      </c>
      <c r="KT255" s="930">
        <f t="shared" si="243"/>
        <v>0</v>
      </c>
      <c r="KU255" s="930">
        <f t="shared" si="243"/>
        <v>0</v>
      </c>
      <c r="KV255" s="930">
        <f t="shared" si="243"/>
        <v>0</v>
      </c>
      <c r="KW255" s="930">
        <f t="shared" si="243"/>
        <v>0</v>
      </c>
      <c r="KX255" s="930">
        <f t="shared" si="243"/>
        <v>0</v>
      </c>
      <c r="KY255" s="930">
        <f t="shared" si="243"/>
        <v>0</v>
      </c>
      <c r="KZ255" s="930">
        <f t="shared" si="243"/>
        <v>0</v>
      </c>
      <c r="LA255" s="930">
        <f t="shared" si="243"/>
        <v>0</v>
      </c>
      <c r="LB255" s="930">
        <f t="shared" si="243"/>
        <v>0</v>
      </c>
      <c r="LC255" s="930">
        <f t="shared" si="243"/>
        <v>0</v>
      </c>
      <c r="LD255" s="930">
        <f t="shared" si="243"/>
        <v>0</v>
      </c>
      <c r="LE255" s="930">
        <f t="shared" si="243"/>
        <v>0</v>
      </c>
      <c r="LF255" s="930">
        <f t="shared" si="243"/>
        <v>0</v>
      </c>
      <c r="LG255" s="930">
        <f t="shared" si="243"/>
        <v>0</v>
      </c>
      <c r="LH255" s="930">
        <f t="shared" si="243"/>
        <v>0</v>
      </c>
      <c r="LI255" s="930">
        <f t="shared" si="243"/>
        <v>0</v>
      </c>
      <c r="LJ255" s="930">
        <f t="shared" si="243"/>
        <v>0</v>
      </c>
      <c r="LK255" s="930">
        <f t="shared" si="243"/>
        <v>0</v>
      </c>
      <c r="LL255" s="930">
        <f t="shared" si="243"/>
        <v>0</v>
      </c>
      <c r="LM255" s="930">
        <f t="shared" si="243"/>
        <v>0</v>
      </c>
      <c r="LN255" s="930">
        <f t="shared" si="243"/>
        <v>0</v>
      </c>
      <c r="LO255" s="930">
        <f t="shared" si="243"/>
        <v>0</v>
      </c>
      <c r="LP255" s="930">
        <f t="shared" si="243"/>
        <v>0</v>
      </c>
      <c r="LQ255" s="930">
        <f t="shared" si="243"/>
        <v>0</v>
      </c>
      <c r="LR255" s="930">
        <f t="shared" si="243"/>
        <v>0</v>
      </c>
      <c r="LS255" s="930">
        <f t="shared" si="243"/>
        <v>0</v>
      </c>
      <c r="LT255" s="930">
        <f t="shared" ref="LT255:OE257" si="244">LT252</f>
        <v>0</v>
      </c>
      <c r="LU255" s="930">
        <f t="shared" si="244"/>
        <v>0</v>
      </c>
      <c r="LV255" s="930">
        <f t="shared" si="244"/>
        <v>0</v>
      </c>
      <c r="LW255" s="930">
        <f t="shared" si="244"/>
        <v>0</v>
      </c>
      <c r="LX255" s="930">
        <f t="shared" si="244"/>
        <v>0</v>
      </c>
      <c r="LY255" s="930">
        <f t="shared" si="244"/>
        <v>0</v>
      </c>
      <c r="LZ255" s="930">
        <f t="shared" si="244"/>
        <v>0</v>
      </c>
      <c r="MA255" s="930">
        <f t="shared" si="244"/>
        <v>0</v>
      </c>
      <c r="MB255" s="930">
        <f t="shared" si="244"/>
        <v>0</v>
      </c>
      <c r="MC255" s="930">
        <f t="shared" si="244"/>
        <v>0</v>
      </c>
      <c r="MD255" s="930">
        <f t="shared" si="244"/>
        <v>0</v>
      </c>
      <c r="ME255" s="930">
        <f t="shared" si="244"/>
        <v>0</v>
      </c>
      <c r="MF255" s="930">
        <f t="shared" si="244"/>
        <v>0</v>
      </c>
      <c r="MG255" s="930">
        <f t="shared" si="244"/>
        <v>0</v>
      </c>
      <c r="MH255" s="930">
        <f t="shared" si="244"/>
        <v>0</v>
      </c>
      <c r="MI255" s="930">
        <f t="shared" si="244"/>
        <v>0</v>
      </c>
      <c r="MJ255" s="930">
        <f t="shared" si="244"/>
        <v>0</v>
      </c>
      <c r="MK255" s="930">
        <f t="shared" si="244"/>
        <v>0</v>
      </c>
      <c r="ML255" s="930">
        <f t="shared" si="244"/>
        <v>0</v>
      </c>
      <c r="MM255" s="930">
        <f t="shared" si="244"/>
        <v>0</v>
      </c>
      <c r="MN255" s="930">
        <f t="shared" si="244"/>
        <v>0</v>
      </c>
      <c r="MO255" s="930">
        <f t="shared" si="244"/>
        <v>0</v>
      </c>
      <c r="MP255" s="930">
        <f t="shared" si="244"/>
        <v>0</v>
      </c>
      <c r="MQ255" s="930">
        <f t="shared" si="244"/>
        <v>0</v>
      </c>
      <c r="MR255" s="930">
        <f t="shared" si="244"/>
        <v>0</v>
      </c>
      <c r="MS255" s="930">
        <f t="shared" si="244"/>
        <v>0</v>
      </c>
      <c r="MT255" s="930">
        <f t="shared" si="244"/>
        <v>0</v>
      </c>
      <c r="MU255" s="930">
        <f t="shared" si="244"/>
        <v>0</v>
      </c>
      <c r="MV255" s="930">
        <f t="shared" si="244"/>
        <v>0</v>
      </c>
      <c r="MW255" s="930">
        <f t="shared" si="244"/>
        <v>0</v>
      </c>
      <c r="MX255" s="930">
        <f t="shared" si="244"/>
        <v>0</v>
      </c>
      <c r="MY255" s="930">
        <f t="shared" si="244"/>
        <v>0</v>
      </c>
      <c r="MZ255" s="930">
        <f t="shared" si="244"/>
        <v>0</v>
      </c>
      <c r="NA255" s="930">
        <f t="shared" si="244"/>
        <v>0</v>
      </c>
      <c r="NB255" s="930">
        <f t="shared" si="244"/>
        <v>0</v>
      </c>
      <c r="NC255" s="930">
        <f t="shared" si="244"/>
        <v>0</v>
      </c>
      <c r="ND255" s="930">
        <f t="shared" si="244"/>
        <v>0</v>
      </c>
      <c r="NE255" s="930">
        <f t="shared" si="244"/>
        <v>0</v>
      </c>
      <c r="NF255" s="930">
        <f t="shared" si="244"/>
        <v>0</v>
      </c>
      <c r="NG255" s="930">
        <f t="shared" si="244"/>
        <v>0</v>
      </c>
      <c r="NH255" s="930">
        <f t="shared" si="244"/>
        <v>0</v>
      </c>
      <c r="NI255" s="930">
        <f t="shared" si="244"/>
        <v>0</v>
      </c>
      <c r="NJ255" s="930">
        <f t="shared" si="244"/>
        <v>0</v>
      </c>
      <c r="NK255" s="930">
        <f t="shared" si="244"/>
        <v>0</v>
      </c>
      <c r="NL255" s="930">
        <f t="shared" si="244"/>
        <v>0</v>
      </c>
      <c r="NM255" s="930">
        <f t="shared" si="244"/>
        <v>0</v>
      </c>
      <c r="NN255" s="930">
        <f t="shared" si="244"/>
        <v>0</v>
      </c>
      <c r="NO255" s="930">
        <f t="shared" si="244"/>
        <v>0</v>
      </c>
      <c r="NP255" s="930">
        <f t="shared" si="244"/>
        <v>0</v>
      </c>
      <c r="NQ255" s="930">
        <f t="shared" si="244"/>
        <v>0</v>
      </c>
      <c r="NR255" s="930">
        <f t="shared" si="244"/>
        <v>0</v>
      </c>
      <c r="NS255" s="930">
        <f t="shared" si="244"/>
        <v>0</v>
      </c>
      <c r="NT255" s="930">
        <f t="shared" si="244"/>
        <v>0</v>
      </c>
      <c r="NU255" s="930">
        <f t="shared" si="244"/>
        <v>0</v>
      </c>
      <c r="NV255" s="930">
        <f t="shared" si="244"/>
        <v>0</v>
      </c>
      <c r="NW255" s="930">
        <f t="shared" si="244"/>
        <v>0</v>
      </c>
      <c r="NX255" s="930">
        <f t="shared" si="244"/>
        <v>0</v>
      </c>
      <c r="NY255" s="930">
        <f t="shared" si="244"/>
        <v>0</v>
      </c>
      <c r="NZ255" s="930">
        <f t="shared" si="244"/>
        <v>0</v>
      </c>
      <c r="OA255" s="930">
        <f t="shared" si="244"/>
        <v>0</v>
      </c>
      <c r="OB255" s="930">
        <f t="shared" si="244"/>
        <v>0</v>
      </c>
      <c r="OC255" s="930">
        <f t="shared" si="244"/>
        <v>0</v>
      </c>
      <c r="OD255" s="930">
        <f t="shared" si="244"/>
        <v>0</v>
      </c>
      <c r="OE255" s="930">
        <f t="shared" si="244"/>
        <v>0</v>
      </c>
      <c r="OF255" s="930">
        <f t="shared" ref="OF255:QQ257" si="245">OF252</f>
        <v>0</v>
      </c>
      <c r="OG255" s="930">
        <f t="shared" si="245"/>
        <v>0</v>
      </c>
      <c r="OH255" s="930">
        <f t="shared" si="245"/>
        <v>0</v>
      </c>
      <c r="OI255" s="930">
        <f t="shared" si="245"/>
        <v>0</v>
      </c>
      <c r="OJ255" s="930">
        <f t="shared" si="245"/>
        <v>0</v>
      </c>
      <c r="OK255" s="930">
        <f t="shared" si="245"/>
        <v>0</v>
      </c>
      <c r="OL255" s="930">
        <f t="shared" si="245"/>
        <v>0</v>
      </c>
      <c r="OM255" s="930">
        <f t="shared" si="245"/>
        <v>0</v>
      </c>
      <c r="ON255" s="930">
        <f t="shared" si="245"/>
        <v>0</v>
      </c>
      <c r="OO255" s="930">
        <f t="shared" si="245"/>
        <v>0</v>
      </c>
      <c r="OP255" s="930">
        <f t="shared" si="245"/>
        <v>0</v>
      </c>
      <c r="OQ255" s="930">
        <f t="shared" si="245"/>
        <v>0</v>
      </c>
      <c r="OR255" s="930">
        <f t="shared" si="245"/>
        <v>0</v>
      </c>
      <c r="OS255" s="930">
        <f t="shared" si="245"/>
        <v>0</v>
      </c>
      <c r="OT255" s="930">
        <f t="shared" si="245"/>
        <v>0</v>
      </c>
      <c r="OU255" s="930">
        <f t="shared" si="245"/>
        <v>0</v>
      </c>
      <c r="OV255" s="930">
        <f t="shared" si="245"/>
        <v>0</v>
      </c>
      <c r="OW255" s="930">
        <f t="shared" si="245"/>
        <v>0</v>
      </c>
      <c r="OX255" s="930">
        <f t="shared" si="245"/>
        <v>0</v>
      </c>
      <c r="OY255" s="930">
        <f t="shared" si="245"/>
        <v>0</v>
      </c>
      <c r="OZ255" s="930">
        <f t="shared" si="245"/>
        <v>0</v>
      </c>
      <c r="PA255" s="930">
        <f t="shared" si="245"/>
        <v>0</v>
      </c>
      <c r="PB255" s="930">
        <f t="shared" si="245"/>
        <v>0</v>
      </c>
      <c r="PC255" s="930">
        <f t="shared" si="245"/>
        <v>0</v>
      </c>
      <c r="PD255" s="930">
        <f t="shared" si="245"/>
        <v>0</v>
      </c>
      <c r="PE255" s="930">
        <f t="shared" si="245"/>
        <v>0</v>
      </c>
      <c r="PF255" s="930">
        <f t="shared" si="245"/>
        <v>0</v>
      </c>
      <c r="PG255" s="930">
        <f t="shared" si="245"/>
        <v>0</v>
      </c>
      <c r="PH255" s="930">
        <f t="shared" si="245"/>
        <v>0</v>
      </c>
      <c r="PI255" s="930">
        <f t="shared" si="245"/>
        <v>0</v>
      </c>
      <c r="PJ255" s="930">
        <f t="shared" si="245"/>
        <v>0</v>
      </c>
      <c r="PK255" s="930">
        <f t="shared" si="245"/>
        <v>0</v>
      </c>
      <c r="PL255" s="930">
        <f t="shared" si="245"/>
        <v>0</v>
      </c>
      <c r="PM255" s="930">
        <f t="shared" si="245"/>
        <v>0</v>
      </c>
      <c r="PN255" s="930">
        <f t="shared" si="245"/>
        <v>0</v>
      </c>
      <c r="PO255" s="930">
        <f t="shared" si="245"/>
        <v>0</v>
      </c>
      <c r="PP255" s="930">
        <f t="shared" si="245"/>
        <v>0</v>
      </c>
      <c r="PQ255" s="930">
        <f t="shared" si="245"/>
        <v>0</v>
      </c>
      <c r="PR255" s="930">
        <f t="shared" si="245"/>
        <v>0</v>
      </c>
      <c r="PS255" s="930">
        <f t="shared" si="245"/>
        <v>0</v>
      </c>
      <c r="PT255" s="930">
        <f t="shared" si="245"/>
        <v>0</v>
      </c>
      <c r="PU255" s="930">
        <f t="shared" si="245"/>
        <v>0</v>
      </c>
      <c r="PV255" s="930">
        <f t="shared" si="245"/>
        <v>0</v>
      </c>
      <c r="PW255" s="930">
        <f t="shared" si="245"/>
        <v>0</v>
      </c>
      <c r="PX255" s="930">
        <f t="shared" si="245"/>
        <v>0</v>
      </c>
      <c r="PY255" s="930">
        <f t="shared" si="245"/>
        <v>0</v>
      </c>
      <c r="PZ255" s="930">
        <f t="shared" si="245"/>
        <v>0</v>
      </c>
      <c r="QA255" s="930">
        <f t="shared" si="245"/>
        <v>0</v>
      </c>
      <c r="QB255" s="930">
        <f t="shared" si="245"/>
        <v>0</v>
      </c>
      <c r="QC255" s="930">
        <f t="shared" si="245"/>
        <v>0</v>
      </c>
      <c r="QD255" s="930">
        <f t="shared" si="245"/>
        <v>0</v>
      </c>
      <c r="QE255" s="930">
        <f t="shared" si="245"/>
        <v>0</v>
      </c>
      <c r="QF255" s="930">
        <f t="shared" si="245"/>
        <v>0</v>
      </c>
      <c r="QG255" s="930">
        <f t="shared" si="245"/>
        <v>0</v>
      </c>
      <c r="QH255" s="930">
        <f t="shared" si="245"/>
        <v>0</v>
      </c>
      <c r="QI255" s="930">
        <f t="shared" si="245"/>
        <v>0</v>
      </c>
      <c r="QJ255" s="930">
        <f t="shared" si="245"/>
        <v>0</v>
      </c>
      <c r="QK255" s="930">
        <f t="shared" si="245"/>
        <v>0</v>
      </c>
      <c r="QL255" s="930">
        <f t="shared" si="245"/>
        <v>0</v>
      </c>
      <c r="QM255" s="930">
        <f t="shared" si="245"/>
        <v>0</v>
      </c>
      <c r="QN255" s="930">
        <f t="shared" si="245"/>
        <v>0</v>
      </c>
      <c r="QO255" s="930">
        <f t="shared" si="245"/>
        <v>0</v>
      </c>
      <c r="QP255" s="930">
        <f t="shared" si="245"/>
        <v>0</v>
      </c>
      <c r="QQ255" s="930">
        <f t="shared" si="245"/>
        <v>0</v>
      </c>
      <c r="QR255" s="930">
        <f t="shared" ref="QR255:SI257" si="246">QR252</f>
        <v>0</v>
      </c>
      <c r="QS255" s="930">
        <f t="shared" si="246"/>
        <v>0</v>
      </c>
      <c r="QT255" s="930">
        <f t="shared" si="246"/>
        <v>0</v>
      </c>
      <c r="QU255" s="930">
        <f t="shared" si="246"/>
        <v>0</v>
      </c>
      <c r="QV255" s="930">
        <f t="shared" si="246"/>
        <v>0</v>
      </c>
      <c r="QW255" s="930">
        <f t="shared" si="246"/>
        <v>0</v>
      </c>
      <c r="QX255" s="930">
        <f t="shared" si="246"/>
        <v>0</v>
      </c>
      <c r="QY255" s="930">
        <f t="shared" si="246"/>
        <v>0</v>
      </c>
      <c r="QZ255" s="930">
        <f t="shared" si="246"/>
        <v>0</v>
      </c>
      <c r="RA255" s="930">
        <f t="shared" si="246"/>
        <v>0</v>
      </c>
      <c r="RB255" s="930">
        <f t="shared" si="246"/>
        <v>0</v>
      </c>
      <c r="RC255" s="930">
        <f t="shared" si="246"/>
        <v>0</v>
      </c>
      <c r="RD255" s="930">
        <f t="shared" si="246"/>
        <v>0</v>
      </c>
      <c r="RE255" s="930">
        <f t="shared" si="246"/>
        <v>0</v>
      </c>
      <c r="RF255" s="930">
        <f t="shared" si="246"/>
        <v>0</v>
      </c>
      <c r="RG255" s="930">
        <f t="shared" si="246"/>
        <v>0</v>
      </c>
      <c r="RH255" s="930">
        <f t="shared" si="246"/>
        <v>0</v>
      </c>
      <c r="RI255" s="930">
        <f t="shared" si="246"/>
        <v>0</v>
      </c>
      <c r="RJ255" s="930">
        <f t="shared" si="246"/>
        <v>0</v>
      </c>
      <c r="RK255" s="930">
        <f t="shared" si="246"/>
        <v>0</v>
      </c>
      <c r="RL255" s="930">
        <f t="shared" si="246"/>
        <v>0</v>
      </c>
      <c r="RM255" s="930">
        <f t="shared" si="246"/>
        <v>0</v>
      </c>
      <c r="RN255" s="930">
        <f t="shared" si="246"/>
        <v>0</v>
      </c>
      <c r="RO255" s="930">
        <f t="shared" si="246"/>
        <v>0</v>
      </c>
      <c r="RP255" s="930">
        <f t="shared" si="246"/>
        <v>0</v>
      </c>
      <c r="RQ255" s="930">
        <f t="shared" si="246"/>
        <v>0</v>
      </c>
      <c r="RR255" s="930">
        <f t="shared" si="246"/>
        <v>0</v>
      </c>
      <c r="RS255" s="930">
        <f t="shared" si="246"/>
        <v>0</v>
      </c>
      <c r="RT255" s="930">
        <f t="shared" si="246"/>
        <v>0</v>
      </c>
      <c r="RU255" s="930">
        <f t="shared" si="246"/>
        <v>0</v>
      </c>
      <c r="RV255" s="930">
        <f t="shared" si="246"/>
        <v>0</v>
      </c>
      <c r="RW255" s="930">
        <f t="shared" si="246"/>
        <v>0</v>
      </c>
      <c r="RX255" s="930">
        <f t="shared" si="246"/>
        <v>0</v>
      </c>
      <c r="RY255" s="930">
        <f t="shared" si="246"/>
        <v>0</v>
      </c>
      <c r="RZ255" s="930">
        <f t="shared" si="246"/>
        <v>0</v>
      </c>
      <c r="SA255" s="930">
        <f t="shared" si="246"/>
        <v>0</v>
      </c>
      <c r="SB255" s="930">
        <f t="shared" si="246"/>
        <v>0</v>
      </c>
      <c r="SC255" s="930">
        <f t="shared" si="246"/>
        <v>0</v>
      </c>
      <c r="SD255" s="930">
        <f t="shared" si="246"/>
        <v>0</v>
      </c>
      <c r="SE255" s="930">
        <f t="shared" si="246"/>
        <v>0</v>
      </c>
      <c r="SF255" s="930">
        <f t="shared" si="246"/>
        <v>0</v>
      </c>
      <c r="SG255" s="930">
        <f t="shared" si="246"/>
        <v>0</v>
      </c>
      <c r="SH255" s="930">
        <f t="shared" si="246"/>
        <v>0</v>
      </c>
      <c r="SI255" s="930">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920</v>
      </c>
      <c r="J256" s="570"/>
      <c r="K256" s="930">
        <f t="shared" ref="K256:Z257" si="247">K253</f>
        <v>0</v>
      </c>
      <c r="L256" s="930">
        <f t="shared" si="247"/>
        <v>0</v>
      </c>
      <c r="M256" s="930">
        <f t="shared" si="247"/>
        <v>0</v>
      </c>
      <c r="N256" s="930">
        <f t="shared" si="247"/>
        <v>0</v>
      </c>
      <c r="O256" s="930">
        <f t="shared" si="247"/>
        <v>0</v>
      </c>
      <c r="P256" s="930">
        <f t="shared" si="247"/>
        <v>0</v>
      </c>
      <c r="Q256" s="930">
        <f t="shared" si="247"/>
        <v>0</v>
      </c>
      <c r="R256" s="930">
        <f t="shared" si="247"/>
        <v>0</v>
      </c>
      <c r="S256" s="930">
        <f t="shared" si="247"/>
        <v>0</v>
      </c>
      <c r="T256" s="930">
        <f t="shared" si="247"/>
        <v>0</v>
      </c>
      <c r="U256" s="930">
        <f t="shared" si="247"/>
        <v>0</v>
      </c>
      <c r="V256" s="930">
        <f t="shared" si="247"/>
        <v>0</v>
      </c>
      <c r="W256" s="930">
        <f t="shared" si="247"/>
        <v>0</v>
      </c>
      <c r="X256" s="930">
        <f t="shared" si="247"/>
        <v>0</v>
      </c>
      <c r="Y256" s="930">
        <f t="shared" si="247"/>
        <v>0</v>
      </c>
      <c r="Z256" s="930">
        <f t="shared" si="247"/>
        <v>0</v>
      </c>
      <c r="AA256" s="930">
        <f t="shared" si="239"/>
        <v>0</v>
      </c>
      <c r="AB256" s="930">
        <f t="shared" si="239"/>
        <v>0</v>
      </c>
      <c r="AC256" s="930">
        <f t="shared" si="239"/>
        <v>0</v>
      </c>
      <c r="AD256" s="930">
        <f t="shared" si="239"/>
        <v>0</v>
      </c>
      <c r="AE256" s="930">
        <f t="shared" si="239"/>
        <v>0</v>
      </c>
      <c r="AF256" s="930">
        <f t="shared" si="239"/>
        <v>0</v>
      </c>
      <c r="AG256" s="930">
        <f t="shared" si="239"/>
        <v>0</v>
      </c>
      <c r="AH256" s="930">
        <f t="shared" si="239"/>
        <v>0</v>
      </c>
      <c r="AI256" s="930">
        <f t="shared" si="239"/>
        <v>0</v>
      </c>
      <c r="AJ256" s="930">
        <f t="shared" si="239"/>
        <v>0</v>
      </c>
      <c r="AK256" s="930">
        <f t="shared" si="239"/>
        <v>0</v>
      </c>
      <c r="AL256" s="930">
        <f t="shared" si="239"/>
        <v>0</v>
      </c>
      <c r="AM256" s="930">
        <f t="shared" si="239"/>
        <v>0</v>
      </c>
      <c r="AN256" s="930">
        <f t="shared" si="239"/>
        <v>0</v>
      </c>
      <c r="AO256" s="930">
        <f t="shared" si="239"/>
        <v>0</v>
      </c>
      <c r="AP256" s="930">
        <f t="shared" si="239"/>
        <v>0</v>
      </c>
      <c r="AQ256" s="930">
        <f t="shared" si="239"/>
        <v>0</v>
      </c>
      <c r="AR256" s="930">
        <f t="shared" si="239"/>
        <v>0</v>
      </c>
      <c r="AS256" s="930">
        <f t="shared" si="239"/>
        <v>0</v>
      </c>
      <c r="AT256" s="930">
        <f t="shared" si="239"/>
        <v>0</v>
      </c>
      <c r="AU256" s="930">
        <f t="shared" si="239"/>
        <v>0</v>
      </c>
      <c r="AV256" s="930">
        <f t="shared" si="239"/>
        <v>0</v>
      </c>
      <c r="AW256" s="930">
        <f t="shared" si="239"/>
        <v>0</v>
      </c>
      <c r="AX256" s="930">
        <f t="shared" si="239"/>
        <v>0</v>
      </c>
      <c r="AY256" s="930">
        <f t="shared" si="239"/>
        <v>0</v>
      </c>
      <c r="AZ256" s="930">
        <f t="shared" si="239"/>
        <v>0</v>
      </c>
      <c r="BA256" s="930">
        <f t="shared" si="239"/>
        <v>0</v>
      </c>
      <c r="BB256" s="930">
        <f t="shared" si="239"/>
        <v>0</v>
      </c>
      <c r="BC256" s="930">
        <f t="shared" si="239"/>
        <v>0</v>
      </c>
      <c r="BD256" s="930">
        <f t="shared" si="239"/>
        <v>0</v>
      </c>
      <c r="BE256" s="930">
        <f t="shared" si="239"/>
        <v>0</v>
      </c>
      <c r="BF256" s="930">
        <f t="shared" si="239"/>
        <v>0</v>
      </c>
      <c r="BG256" s="930">
        <f t="shared" si="239"/>
        <v>0</v>
      </c>
      <c r="BH256" s="930">
        <f t="shared" si="239"/>
        <v>0</v>
      </c>
      <c r="BI256" s="930">
        <f t="shared" si="239"/>
        <v>0</v>
      </c>
      <c r="BJ256" s="930">
        <f t="shared" si="239"/>
        <v>0</v>
      </c>
      <c r="BK256" s="930">
        <f t="shared" si="239"/>
        <v>0</v>
      </c>
      <c r="BL256" s="930">
        <f t="shared" si="239"/>
        <v>0</v>
      </c>
      <c r="BM256" s="930">
        <f t="shared" si="239"/>
        <v>0</v>
      </c>
      <c r="BN256" s="930">
        <f t="shared" si="239"/>
        <v>0</v>
      </c>
      <c r="BO256" s="930">
        <f t="shared" si="239"/>
        <v>0</v>
      </c>
      <c r="BP256" s="930">
        <f t="shared" si="239"/>
        <v>0</v>
      </c>
      <c r="BQ256" s="930">
        <f t="shared" si="239"/>
        <v>0</v>
      </c>
      <c r="BR256" s="930">
        <f t="shared" si="239"/>
        <v>0</v>
      </c>
      <c r="BS256" s="930">
        <f t="shared" si="239"/>
        <v>0</v>
      </c>
      <c r="BT256" s="930">
        <f t="shared" si="239"/>
        <v>0</v>
      </c>
      <c r="BU256" s="930">
        <f t="shared" si="239"/>
        <v>0</v>
      </c>
      <c r="BV256" s="930">
        <f t="shared" si="239"/>
        <v>0</v>
      </c>
      <c r="BW256" s="930">
        <f t="shared" si="239"/>
        <v>0</v>
      </c>
      <c r="BX256" s="930">
        <f t="shared" si="240"/>
        <v>0</v>
      </c>
      <c r="BY256" s="930">
        <f t="shared" si="240"/>
        <v>0</v>
      </c>
      <c r="BZ256" s="930">
        <f t="shared" si="240"/>
        <v>0</v>
      </c>
      <c r="CA256" s="930">
        <f t="shared" si="240"/>
        <v>0</v>
      </c>
      <c r="CB256" s="930">
        <f t="shared" si="240"/>
        <v>0</v>
      </c>
      <c r="CC256" s="930">
        <f t="shared" si="240"/>
        <v>0</v>
      </c>
      <c r="CD256" s="930">
        <f t="shared" si="240"/>
        <v>0</v>
      </c>
      <c r="CE256" s="930">
        <f t="shared" si="240"/>
        <v>0</v>
      </c>
      <c r="CF256" s="930">
        <f t="shared" si="240"/>
        <v>0</v>
      </c>
      <c r="CG256" s="930">
        <f t="shared" si="240"/>
        <v>0</v>
      </c>
      <c r="CH256" s="930">
        <f t="shared" si="240"/>
        <v>0</v>
      </c>
      <c r="CI256" s="930">
        <f t="shared" si="240"/>
        <v>0</v>
      </c>
      <c r="CJ256" s="930">
        <f t="shared" si="240"/>
        <v>0</v>
      </c>
      <c r="CK256" s="930">
        <f t="shared" si="240"/>
        <v>0</v>
      </c>
      <c r="CL256" s="930">
        <f t="shared" si="240"/>
        <v>0</v>
      </c>
      <c r="CM256" s="930">
        <f t="shared" si="240"/>
        <v>0</v>
      </c>
      <c r="CN256" s="930">
        <f t="shared" si="240"/>
        <v>0</v>
      </c>
      <c r="CO256" s="930">
        <f t="shared" si="240"/>
        <v>0</v>
      </c>
      <c r="CP256" s="930">
        <f t="shared" si="240"/>
        <v>0</v>
      </c>
      <c r="CQ256" s="930">
        <f t="shared" si="240"/>
        <v>0</v>
      </c>
      <c r="CR256" s="930">
        <f t="shared" si="240"/>
        <v>0</v>
      </c>
      <c r="CS256" s="930">
        <f t="shared" si="240"/>
        <v>0</v>
      </c>
      <c r="CT256" s="930">
        <f t="shared" si="240"/>
        <v>0</v>
      </c>
      <c r="CU256" s="930">
        <f t="shared" si="240"/>
        <v>0</v>
      </c>
      <c r="CV256" s="930">
        <f t="shared" si="240"/>
        <v>0</v>
      </c>
      <c r="CW256" s="930">
        <f t="shared" si="240"/>
        <v>0</v>
      </c>
      <c r="CX256" s="930">
        <f t="shared" si="240"/>
        <v>0</v>
      </c>
      <c r="CY256" s="930">
        <f t="shared" si="240"/>
        <v>0</v>
      </c>
      <c r="CZ256" s="930">
        <f t="shared" si="240"/>
        <v>0</v>
      </c>
      <c r="DA256" s="930">
        <f t="shared" si="240"/>
        <v>0</v>
      </c>
      <c r="DB256" s="930">
        <f t="shared" si="240"/>
        <v>0</v>
      </c>
      <c r="DC256" s="930">
        <f t="shared" si="240"/>
        <v>0</v>
      </c>
      <c r="DD256" s="930">
        <f t="shared" si="240"/>
        <v>0</v>
      </c>
      <c r="DE256" s="930">
        <f t="shared" si="240"/>
        <v>0</v>
      </c>
      <c r="DF256" s="930">
        <f t="shared" si="240"/>
        <v>0</v>
      </c>
      <c r="DG256" s="930">
        <f t="shared" si="240"/>
        <v>0</v>
      </c>
      <c r="DH256" s="930">
        <f t="shared" si="240"/>
        <v>0</v>
      </c>
      <c r="DI256" s="930">
        <f t="shared" si="240"/>
        <v>0</v>
      </c>
      <c r="DJ256" s="930">
        <f t="shared" si="240"/>
        <v>0</v>
      </c>
      <c r="DK256" s="930">
        <f t="shared" si="240"/>
        <v>0</v>
      </c>
      <c r="DL256" s="930">
        <f t="shared" si="240"/>
        <v>0</v>
      </c>
      <c r="DM256" s="930">
        <f t="shared" si="240"/>
        <v>0</v>
      </c>
      <c r="DN256" s="930">
        <f t="shared" si="240"/>
        <v>0</v>
      </c>
      <c r="DO256" s="930">
        <f t="shared" si="240"/>
        <v>0</v>
      </c>
      <c r="DP256" s="930">
        <f t="shared" si="240"/>
        <v>0</v>
      </c>
      <c r="DQ256" s="930">
        <f t="shared" si="240"/>
        <v>0</v>
      </c>
      <c r="DR256" s="930">
        <f t="shared" si="240"/>
        <v>0</v>
      </c>
      <c r="DS256" s="930">
        <f t="shared" si="240"/>
        <v>0</v>
      </c>
      <c r="DT256" s="930">
        <f t="shared" si="240"/>
        <v>0</v>
      </c>
      <c r="DU256" s="930">
        <f t="shared" si="240"/>
        <v>0</v>
      </c>
      <c r="DV256" s="930">
        <f t="shared" si="240"/>
        <v>0</v>
      </c>
      <c r="DW256" s="930">
        <f t="shared" si="240"/>
        <v>0</v>
      </c>
      <c r="DX256" s="930">
        <f t="shared" si="240"/>
        <v>0</v>
      </c>
      <c r="DY256" s="930">
        <f t="shared" si="240"/>
        <v>0</v>
      </c>
      <c r="DZ256" s="930">
        <f t="shared" si="240"/>
        <v>0</v>
      </c>
      <c r="EA256" s="930">
        <f t="shared" si="240"/>
        <v>0</v>
      </c>
      <c r="EB256" s="930">
        <f t="shared" si="240"/>
        <v>0</v>
      </c>
      <c r="EC256" s="930">
        <f t="shared" si="240"/>
        <v>0</v>
      </c>
      <c r="ED256" s="930">
        <f t="shared" si="240"/>
        <v>0</v>
      </c>
      <c r="EE256" s="930">
        <f t="shared" si="240"/>
        <v>0</v>
      </c>
      <c r="EF256" s="930">
        <f t="shared" si="240"/>
        <v>0</v>
      </c>
      <c r="EG256" s="930">
        <f t="shared" si="240"/>
        <v>0</v>
      </c>
      <c r="EH256" s="930">
        <f t="shared" si="240"/>
        <v>0</v>
      </c>
      <c r="EI256" s="930">
        <f t="shared" si="240"/>
        <v>0</v>
      </c>
      <c r="EJ256" s="930">
        <f t="shared" si="241"/>
        <v>0</v>
      </c>
      <c r="EK256" s="930">
        <f t="shared" si="241"/>
        <v>0</v>
      </c>
      <c r="EL256" s="930">
        <f t="shared" si="241"/>
        <v>0</v>
      </c>
      <c r="EM256" s="930">
        <f t="shared" si="241"/>
        <v>0</v>
      </c>
      <c r="EN256" s="930">
        <f t="shared" si="241"/>
        <v>0</v>
      </c>
      <c r="EO256" s="930">
        <f t="shared" si="241"/>
        <v>0</v>
      </c>
      <c r="EP256" s="930">
        <f t="shared" si="241"/>
        <v>0</v>
      </c>
      <c r="EQ256" s="930">
        <f t="shared" si="241"/>
        <v>0</v>
      </c>
      <c r="ER256" s="930">
        <f t="shared" si="241"/>
        <v>0</v>
      </c>
      <c r="ES256" s="930">
        <f t="shared" si="241"/>
        <v>0</v>
      </c>
      <c r="ET256" s="930">
        <f t="shared" si="241"/>
        <v>0</v>
      </c>
      <c r="EU256" s="930">
        <f t="shared" si="241"/>
        <v>0</v>
      </c>
      <c r="EV256" s="930">
        <f t="shared" si="241"/>
        <v>0</v>
      </c>
      <c r="EW256" s="930">
        <f t="shared" si="241"/>
        <v>0</v>
      </c>
      <c r="EX256" s="930">
        <f t="shared" si="241"/>
        <v>0</v>
      </c>
      <c r="EY256" s="930">
        <f t="shared" si="241"/>
        <v>0</v>
      </c>
      <c r="EZ256" s="930">
        <f t="shared" si="241"/>
        <v>0</v>
      </c>
      <c r="FA256" s="930">
        <f t="shared" si="241"/>
        <v>0</v>
      </c>
      <c r="FB256" s="930">
        <f t="shared" si="241"/>
        <v>0</v>
      </c>
      <c r="FC256" s="930">
        <f t="shared" si="241"/>
        <v>0</v>
      </c>
      <c r="FD256" s="930">
        <f t="shared" si="241"/>
        <v>0</v>
      </c>
      <c r="FE256" s="930">
        <f t="shared" si="241"/>
        <v>0</v>
      </c>
      <c r="FF256" s="930">
        <f t="shared" si="241"/>
        <v>0</v>
      </c>
      <c r="FG256" s="930">
        <f t="shared" si="241"/>
        <v>0</v>
      </c>
      <c r="FH256" s="930">
        <f t="shared" si="241"/>
        <v>0</v>
      </c>
      <c r="FI256" s="930">
        <f t="shared" si="241"/>
        <v>0</v>
      </c>
      <c r="FJ256" s="930">
        <f t="shared" si="241"/>
        <v>0</v>
      </c>
      <c r="FK256" s="930">
        <f t="shared" si="241"/>
        <v>0</v>
      </c>
      <c r="FL256" s="930">
        <f t="shared" si="241"/>
        <v>0</v>
      </c>
      <c r="FM256" s="930">
        <f t="shared" si="241"/>
        <v>0</v>
      </c>
      <c r="FN256" s="930">
        <f t="shared" si="241"/>
        <v>0</v>
      </c>
      <c r="FO256" s="930">
        <f t="shared" si="241"/>
        <v>0</v>
      </c>
      <c r="FP256" s="930">
        <f t="shared" si="241"/>
        <v>0</v>
      </c>
      <c r="FQ256" s="930">
        <f t="shared" si="241"/>
        <v>0</v>
      </c>
      <c r="FR256" s="930">
        <f t="shared" si="241"/>
        <v>0</v>
      </c>
      <c r="FS256" s="930">
        <f t="shared" si="241"/>
        <v>0</v>
      </c>
      <c r="FT256" s="930">
        <f t="shared" si="241"/>
        <v>0</v>
      </c>
      <c r="FU256" s="930">
        <f t="shared" si="241"/>
        <v>0</v>
      </c>
      <c r="FV256" s="930">
        <f t="shared" si="241"/>
        <v>0</v>
      </c>
      <c r="FW256" s="930">
        <f t="shared" si="241"/>
        <v>0</v>
      </c>
      <c r="FX256" s="930">
        <f t="shared" si="241"/>
        <v>0</v>
      </c>
      <c r="FY256" s="930">
        <f t="shared" si="241"/>
        <v>0</v>
      </c>
      <c r="FZ256" s="930">
        <f t="shared" si="241"/>
        <v>0</v>
      </c>
      <c r="GA256" s="930">
        <f t="shared" si="241"/>
        <v>0</v>
      </c>
      <c r="GB256" s="930">
        <f t="shared" si="241"/>
        <v>0</v>
      </c>
      <c r="GC256" s="930">
        <f t="shared" si="241"/>
        <v>0</v>
      </c>
      <c r="GD256" s="930">
        <f t="shared" si="241"/>
        <v>0</v>
      </c>
      <c r="GE256" s="930">
        <f t="shared" si="241"/>
        <v>0</v>
      </c>
      <c r="GF256" s="930">
        <f t="shared" si="241"/>
        <v>0</v>
      </c>
      <c r="GG256" s="930">
        <f t="shared" si="241"/>
        <v>0</v>
      </c>
      <c r="GH256" s="930">
        <f t="shared" si="241"/>
        <v>0</v>
      </c>
      <c r="GI256" s="930">
        <f t="shared" si="241"/>
        <v>0</v>
      </c>
      <c r="GJ256" s="930">
        <f t="shared" si="241"/>
        <v>0</v>
      </c>
      <c r="GK256" s="930">
        <f t="shared" si="241"/>
        <v>0</v>
      </c>
      <c r="GL256" s="930">
        <f t="shared" si="241"/>
        <v>0</v>
      </c>
      <c r="GM256" s="930">
        <f t="shared" si="241"/>
        <v>0</v>
      </c>
      <c r="GN256" s="930">
        <f t="shared" si="241"/>
        <v>0</v>
      </c>
      <c r="GO256" s="930">
        <f t="shared" si="241"/>
        <v>0</v>
      </c>
      <c r="GP256" s="930">
        <f t="shared" si="241"/>
        <v>0</v>
      </c>
      <c r="GQ256" s="930">
        <f t="shared" si="241"/>
        <v>0</v>
      </c>
      <c r="GR256" s="930">
        <f t="shared" si="241"/>
        <v>0</v>
      </c>
      <c r="GS256" s="930">
        <f t="shared" si="241"/>
        <v>0</v>
      </c>
      <c r="GT256" s="930">
        <f t="shared" si="241"/>
        <v>0</v>
      </c>
      <c r="GU256" s="930">
        <f t="shared" si="241"/>
        <v>0</v>
      </c>
      <c r="GV256" s="930">
        <f t="shared" si="242"/>
        <v>0</v>
      </c>
      <c r="GW256" s="930">
        <f t="shared" si="242"/>
        <v>0</v>
      </c>
      <c r="GX256" s="930">
        <f t="shared" si="242"/>
        <v>0</v>
      </c>
      <c r="GY256" s="930">
        <f t="shared" si="242"/>
        <v>0</v>
      </c>
      <c r="GZ256" s="930">
        <f t="shared" si="242"/>
        <v>0</v>
      </c>
      <c r="HA256" s="930">
        <f t="shared" si="242"/>
        <v>0</v>
      </c>
      <c r="HB256" s="930">
        <f t="shared" si="242"/>
        <v>0</v>
      </c>
      <c r="HC256" s="930">
        <f t="shared" si="242"/>
        <v>0</v>
      </c>
      <c r="HD256" s="930">
        <f t="shared" si="242"/>
        <v>0</v>
      </c>
      <c r="HE256" s="930">
        <f t="shared" si="242"/>
        <v>0</v>
      </c>
      <c r="HF256" s="930">
        <f t="shared" si="242"/>
        <v>0</v>
      </c>
      <c r="HG256" s="930">
        <f t="shared" si="242"/>
        <v>0</v>
      </c>
      <c r="HH256" s="930">
        <f t="shared" si="242"/>
        <v>0</v>
      </c>
      <c r="HI256" s="930">
        <f t="shared" si="242"/>
        <v>0</v>
      </c>
      <c r="HJ256" s="930">
        <f t="shared" si="242"/>
        <v>0</v>
      </c>
      <c r="HK256" s="930">
        <f t="shared" si="242"/>
        <v>0</v>
      </c>
      <c r="HL256" s="930">
        <f t="shared" si="242"/>
        <v>0</v>
      </c>
      <c r="HM256" s="930">
        <f t="shared" si="242"/>
        <v>0</v>
      </c>
      <c r="HN256" s="930">
        <f t="shared" si="242"/>
        <v>0</v>
      </c>
      <c r="HO256" s="930">
        <f t="shared" si="242"/>
        <v>0</v>
      </c>
      <c r="HP256" s="930">
        <f t="shared" si="242"/>
        <v>0</v>
      </c>
      <c r="HQ256" s="930">
        <f t="shared" si="242"/>
        <v>0</v>
      </c>
      <c r="HR256" s="930">
        <f t="shared" si="242"/>
        <v>0</v>
      </c>
      <c r="HS256" s="930">
        <f t="shared" si="242"/>
        <v>0</v>
      </c>
      <c r="HT256" s="930">
        <f t="shared" si="242"/>
        <v>0</v>
      </c>
      <c r="HU256" s="930">
        <f t="shared" si="242"/>
        <v>0</v>
      </c>
      <c r="HV256" s="930">
        <f t="shared" si="242"/>
        <v>0</v>
      </c>
      <c r="HW256" s="930">
        <f t="shared" si="242"/>
        <v>0</v>
      </c>
      <c r="HX256" s="930">
        <f t="shared" si="242"/>
        <v>0</v>
      </c>
      <c r="HY256" s="930">
        <f t="shared" si="242"/>
        <v>0</v>
      </c>
      <c r="HZ256" s="930">
        <f t="shared" si="242"/>
        <v>0</v>
      </c>
      <c r="IA256" s="930">
        <f t="shared" si="242"/>
        <v>0</v>
      </c>
      <c r="IB256" s="930">
        <f t="shared" si="242"/>
        <v>0</v>
      </c>
      <c r="IC256" s="930">
        <f t="shared" si="242"/>
        <v>0</v>
      </c>
      <c r="ID256" s="930">
        <f t="shared" si="242"/>
        <v>0</v>
      </c>
      <c r="IE256" s="930">
        <f t="shared" si="242"/>
        <v>0</v>
      </c>
      <c r="IF256" s="930">
        <f t="shared" si="242"/>
        <v>0</v>
      </c>
      <c r="IG256" s="930">
        <f t="shared" si="242"/>
        <v>0</v>
      </c>
      <c r="IH256" s="930">
        <f t="shared" si="242"/>
        <v>0</v>
      </c>
      <c r="II256" s="930">
        <f t="shared" si="242"/>
        <v>0</v>
      </c>
      <c r="IJ256" s="930">
        <f t="shared" si="242"/>
        <v>0</v>
      </c>
      <c r="IK256" s="930">
        <f t="shared" si="242"/>
        <v>0</v>
      </c>
      <c r="IL256" s="930">
        <f t="shared" si="242"/>
        <v>0</v>
      </c>
      <c r="IM256" s="930">
        <f t="shared" si="242"/>
        <v>0</v>
      </c>
      <c r="IN256" s="930">
        <f t="shared" si="242"/>
        <v>0</v>
      </c>
      <c r="IO256" s="930">
        <f t="shared" si="242"/>
        <v>0</v>
      </c>
      <c r="IP256" s="930">
        <f t="shared" si="242"/>
        <v>0</v>
      </c>
      <c r="IQ256" s="930">
        <f t="shared" si="242"/>
        <v>0</v>
      </c>
      <c r="IR256" s="930">
        <f t="shared" si="242"/>
        <v>0</v>
      </c>
      <c r="IS256" s="930">
        <f t="shared" si="242"/>
        <v>0</v>
      </c>
      <c r="IT256" s="930">
        <f t="shared" si="242"/>
        <v>0</v>
      </c>
      <c r="IU256" s="930">
        <f t="shared" si="242"/>
        <v>0</v>
      </c>
      <c r="IV256" s="930">
        <f t="shared" si="242"/>
        <v>0</v>
      </c>
      <c r="IW256" s="930">
        <f t="shared" si="242"/>
        <v>0</v>
      </c>
      <c r="IX256" s="930">
        <f t="shared" si="242"/>
        <v>0</v>
      </c>
      <c r="IY256" s="930">
        <f t="shared" si="242"/>
        <v>0</v>
      </c>
      <c r="IZ256" s="930">
        <f t="shared" si="242"/>
        <v>0</v>
      </c>
      <c r="JA256" s="930">
        <f t="shared" si="242"/>
        <v>0</v>
      </c>
      <c r="JB256" s="930">
        <f t="shared" si="242"/>
        <v>0</v>
      </c>
      <c r="JC256" s="930">
        <f t="shared" si="242"/>
        <v>0</v>
      </c>
      <c r="JD256" s="930">
        <f t="shared" si="242"/>
        <v>0</v>
      </c>
      <c r="JE256" s="930">
        <f t="shared" si="242"/>
        <v>0</v>
      </c>
      <c r="JF256" s="930">
        <f t="shared" si="242"/>
        <v>0</v>
      </c>
      <c r="JG256" s="930">
        <f t="shared" si="242"/>
        <v>0</v>
      </c>
      <c r="JH256" s="930">
        <f t="shared" si="243"/>
        <v>0</v>
      </c>
      <c r="JI256" s="930">
        <f t="shared" si="243"/>
        <v>0</v>
      </c>
      <c r="JJ256" s="930">
        <f t="shared" si="243"/>
        <v>0</v>
      </c>
      <c r="JK256" s="930">
        <f t="shared" si="243"/>
        <v>0</v>
      </c>
      <c r="JL256" s="930">
        <f t="shared" si="243"/>
        <v>0</v>
      </c>
      <c r="JM256" s="930">
        <f t="shared" si="243"/>
        <v>0</v>
      </c>
      <c r="JN256" s="930">
        <f t="shared" si="243"/>
        <v>0</v>
      </c>
      <c r="JO256" s="930">
        <f t="shared" si="243"/>
        <v>0</v>
      </c>
      <c r="JP256" s="930">
        <f t="shared" si="243"/>
        <v>0</v>
      </c>
      <c r="JQ256" s="930">
        <f t="shared" si="243"/>
        <v>0</v>
      </c>
      <c r="JR256" s="930">
        <f t="shared" si="243"/>
        <v>0</v>
      </c>
      <c r="JS256" s="930">
        <f t="shared" si="243"/>
        <v>0</v>
      </c>
      <c r="JT256" s="930">
        <f t="shared" si="243"/>
        <v>0</v>
      </c>
      <c r="JU256" s="930">
        <f t="shared" si="243"/>
        <v>0</v>
      </c>
      <c r="JV256" s="930">
        <f t="shared" si="243"/>
        <v>0</v>
      </c>
      <c r="JW256" s="930">
        <f t="shared" si="243"/>
        <v>0</v>
      </c>
      <c r="JX256" s="930">
        <f t="shared" si="243"/>
        <v>0</v>
      </c>
      <c r="JY256" s="930">
        <f t="shared" si="243"/>
        <v>0</v>
      </c>
      <c r="JZ256" s="930">
        <f t="shared" si="243"/>
        <v>0</v>
      </c>
      <c r="KA256" s="930">
        <f t="shared" si="243"/>
        <v>0</v>
      </c>
      <c r="KB256" s="930">
        <f t="shared" si="243"/>
        <v>0</v>
      </c>
      <c r="KC256" s="930">
        <f t="shared" si="243"/>
        <v>0</v>
      </c>
      <c r="KD256" s="930">
        <f t="shared" si="243"/>
        <v>0</v>
      </c>
      <c r="KE256" s="930">
        <f t="shared" si="243"/>
        <v>0</v>
      </c>
      <c r="KF256" s="930">
        <f t="shared" si="243"/>
        <v>0</v>
      </c>
      <c r="KG256" s="930">
        <f t="shared" si="243"/>
        <v>0</v>
      </c>
      <c r="KH256" s="930">
        <f t="shared" si="243"/>
        <v>0</v>
      </c>
      <c r="KI256" s="930">
        <f t="shared" si="243"/>
        <v>0</v>
      </c>
      <c r="KJ256" s="930">
        <f t="shared" si="243"/>
        <v>0</v>
      </c>
      <c r="KK256" s="930">
        <f t="shared" si="243"/>
        <v>0</v>
      </c>
      <c r="KL256" s="930">
        <f t="shared" si="243"/>
        <v>0</v>
      </c>
      <c r="KM256" s="930">
        <f t="shared" si="243"/>
        <v>0</v>
      </c>
      <c r="KN256" s="930">
        <f t="shared" si="243"/>
        <v>0</v>
      </c>
      <c r="KO256" s="930">
        <f t="shared" si="243"/>
        <v>0</v>
      </c>
      <c r="KP256" s="930">
        <f t="shared" si="243"/>
        <v>0</v>
      </c>
      <c r="KQ256" s="930">
        <f t="shared" si="243"/>
        <v>0</v>
      </c>
      <c r="KR256" s="930">
        <f t="shared" si="243"/>
        <v>0</v>
      </c>
      <c r="KS256" s="930">
        <f t="shared" si="243"/>
        <v>0</v>
      </c>
      <c r="KT256" s="930">
        <f t="shared" si="243"/>
        <v>0</v>
      </c>
      <c r="KU256" s="930">
        <f t="shared" si="243"/>
        <v>0</v>
      </c>
      <c r="KV256" s="930">
        <f t="shared" si="243"/>
        <v>0</v>
      </c>
      <c r="KW256" s="930">
        <f t="shared" si="243"/>
        <v>0</v>
      </c>
      <c r="KX256" s="930">
        <f t="shared" si="243"/>
        <v>0</v>
      </c>
      <c r="KY256" s="930">
        <f t="shared" si="243"/>
        <v>0</v>
      </c>
      <c r="KZ256" s="930">
        <f t="shared" si="243"/>
        <v>0</v>
      </c>
      <c r="LA256" s="930">
        <f t="shared" si="243"/>
        <v>0</v>
      </c>
      <c r="LB256" s="930">
        <f t="shared" si="243"/>
        <v>0</v>
      </c>
      <c r="LC256" s="930">
        <f t="shared" si="243"/>
        <v>0</v>
      </c>
      <c r="LD256" s="930">
        <f t="shared" si="243"/>
        <v>0</v>
      </c>
      <c r="LE256" s="930">
        <f t="shared" si="243"/>
        <v>0</v>
      </c>
      <c r="LF256" s="930">
        <f t="shared" si="243"/>
        <v>0</v>
      </c>
      <c r="LG256" s="930">
        <f t="shared" si="243"/>
        <v>0</v>
      </c>
      <c r="LH256" s="930">
        <f t="shared" si="243"/>
        <v>0</v>
      </c>
      <c r="LI256" s="930">
        <f t="shared" si="243"/>
        <v>0</v>
      </c>
      <c r="LJ256" s="930">
        <f t="shared" si="243"/>
        <v>0</v>
      </c>
      <c r="LK256" s="930">
        <f t="shared" si="243"/>
        <v>0</v>
      </c>
      <c r="LL256" s="930">
        <f t="shared" si="243"/>
        <v>0</v>
      </c>
      <c r="LM256" s="930">
        <f t="shared" si="243"/>
        <v>0</v>
      </c>
      <c r="LN256" s="930">
        <f t="shared" si="243"/>
        <v>0</v>
      </c>
      <c r="LO256" s="930">
        <f t="shared" si="243"/>
        <v>0</v>
      </c>
      <c r="LP256" s="930">
        <f t="shared" si="243"/>
        <v>0</v>
      </c>
      <c r="LQ256" s="930">
        <f t="shared" si="243"/>
        <v>0</v>
      </c>
      <c r="LR256" s="930">
        <f t="shared" si="243"/>
        <v>0</v>
      </c>
      <c r="LS256" s="930">
        <f t="shared" si="243"/>
        <v>0</v>
      </c>
      <c r="LT256" s="930">
        <f t="shared" si="244"/>
        <v>0</v>
      </c>
      <c r="LU256" s="930">
        <f t="shared" si="244"/>
        <v>0</v>
      </c>
      <c r="LV256" s="930">
        <f t="shared" si="244"/>
        <v>0</v>
      </c>
      <c r="LW256" s="930">
        <f t="shared" si="244"/>
        <v>0</v>
      </c>
      <c r="LX256" s="930">
        <f t="shared" si="244"/>
        <v>0</v>
      </c>
      <c r="LY256" s="930">
        <f t="shared" si="244"/>
        <v>0</v>
      </c>
      <c r="LZ256" s="930">
        <f t="shared" si="244"/>
        <v>0</v>
      </c>
      <c r="MA256" s="930">
        <f t="shared" si="244"/>
        <v>0</v>
      </c>
      <c r="MB256" s="930">
        <f t="shared" si="244"/>
        <v>0</v>
      </c>
      <c r="MC256" s="930">
        <f t="shared" si="244"/>
        <v>0</v>
      </c>
      <c r="MD256" s="930">
        <f t="shared" si="244"/>
        <v>0</v>
      </c>
      <c r="ME256" s="930">
        <f t="shared" si="244"/>
        <v>0</v>
      </c>
      <c r="MF256" s="930">
        <f t="shared" si="244"/>
        <v>0</v>
      </c>
      <c r="MG256" s="930">
        <f t="shared" si="244"/>
        <v>0</v>
      </c>
      <c r="MH256" s="930">
        <f t="shared" si="244"/>
        <v>0</v>
      </c>
      <c r="MI256" s="930">
        <f t="shared" si="244"/>
        <v>0</v>
      </c>
      <c r="MJ256" s="930">
        <f t="shared" si="244"/>
        <v>0</v>
      </c>
      <c r="MK256" s="930">
        <f t="shared" si="244"/>
        <v>0</v>
      </c>
      <c r="ML256" s="930">
        <f t="shared" si="244"/>
        <v>0</v>
      </c>
      <c r="MM256" s="930">
        <f t="shared" si="244"/>
        <v>0</v>
      </c>
      <c r="MN256" s="930">
        <f t="shared" si="244"/>
        <v>0</v>
      </c>
      <c r="MO256" s="930">
        <f t="shared" si="244"/>
        <v>0</v>
      </c>
      <c r="MP256" s="930">
        <f t="shared" si="244"/>
        <v>0</v>
      </c>
      <c r="MQ256" s="930">
        <f t="shared" si="244"/>
        <v>0</v>
      </c>
      <c r="MR256" s="930">
        <f t="shared" si="244"/>
        <v>0</v>
      </c>
      <c r="MS256" s="930">
        <f t="shared" si="244"/>
        <v>0</v>
      </c>
      <c r="MT256" s="930">
        <f t="shared" si="244"/>
        <v>0</v>
      </c>
      <c r="MU256" s="930">
        <f t="shared" si="244"/>
        <v>0</v>
      </c>
      <c r="MV256" s="930">
        <f t="shared" si="244"/>
        <v>0</v>
      </c>
      <c r="MW256" s="930">
        <f t="shared" si="244"/>
        <v>0</v>
      </c>
      <c r="MX256" s="930">
        <f t="shared" si="244"/>
        <v>0</v>
      </c>
      <c r="MY256" s="930">
        <f t="shared" si="244"/>
        <v>0</v>
      </c>
      <c r="MZ256" s="930">
        <f t="shared" si="244"/>
        <v>0</v>
      </c>
      <c r="NA256" s="930">
        <f t="shared" si="244"/>
        <v>0</v>
      </c>
      <c r="NB256" s="930">
        <f t="shared" si="244"/>
        <v>0</v>
      </c>
      <c r="NC256" s="930">
        <f t="shared" si="244"/>
        <v>0</v>
      </c>
      <c r="ND256" s="930">
        <f t="shared" si="244"/>
        <v>0</v>
      </c>
      <c r="NE256" s="930">
        <f t="shared" si="244"/>
        <v>0</v>
      </c>
      <c r="NF256" s="930">
        <f t="shared" si="244"/>
        <v>0</v>
      </c>
      <c r="NG256" s="930">
        <f t="shared" si="244"/>
        <v>0</v>
      </c>
      <c r="NH256" s="930">
        <f t="shared" si="244"/>
        <v>0</v>
      </c>
      <c r="NI256" s="930">
        <f t="shared" si="244"/>
        <v>0</v>
      </c>
      <c r="NJ256" s="930">
        <f t="shared" si="244"/>
        <v>0</v>
      </c>
      <c r="NK256" s="930">
        <f t="shared" si="244"/>
        <v>0</v>
      </c>
      <c r="NL256" s="930">
        <f t="shared" si="244"/>
        <v>0</v>
      </c>
      <c r="NM256" s="930">
        <f t="shared" si="244"/>
        <v>0</v>
      </c>
      <c r="NN256" s="930">
        <f t="shared" si="244"/>
        <v>0</v>
      </c>
      <c r="NO256" s="930">
        <f t="shared" si="244"/>
        <v>0</v>
      </c>
      <c r="NP256" s="930">
        <f t="shared" si="244"/>
        <v>0</v>
      </c>
      <c r="NQ256" s="930">
        <f t="shared" si="244"/>
        <v>0</v>
      </c>
      <c r="NR256" s="930">
        <f t="shared" si="244"/>
        <v>0</v>
      </c>
      <c r="NS256" s="930">
        <f t="shared" si="244"/>
        <v>0</v>
      </c>
      <c r="NT256" s="930">
        <f t="shared" si="244"/>
        <v>0</v>
      </c>
      <c r="NU256" s="930">
        <f t="shared" si="244"/>
        <v>0</v>
      </c>
      <c r="NV256" s="930">
        <f t="shared" si="244"/>
        <v>0</v>
      </c>
      <c r="NW256" s="930">
        <f t="shared" si="244"/>
        <v>0</v>
      </c>
      <c r="NX256" s="930">
        <f t="shared" si="244"/>
        <v>0</v>
      </c>
      <c r="NY256" s="930">
        <f t="shared" si="244"/>
        <v>0</v>
      </c>
      <c r="NZ256" s="930">
        <f t="shared" si="244"/>
        <v>0</v>
      </c>
      <c r="OA256" s="930">
        <f t="shared" si="244"/>
        <v>0</v>
      </c>
      <c r="OB256" s="930">
        <f t="shared" si="244"/>
        <v>0</v>
      </c>
      <c r="OC256" s="930">
        <f t="shared" si="244"/>
        <v>0</v>
      </c>
      <c r="OD256" s="930">
        <f t="shared" si="244"/>
        <v>0</v>
      </c>
      <c r="OE256" s="930">
        <f t="shared" si="244"/>
        <v>0</v>
      </c>
      <c r="OF256" s="930">
        <f t="shared" si="245"/>
        <v>0</v>
      </c>
      <c r="OG256" s="930">
        <f t="shared" si="245"/>
        <v>0</v>
      </c>
      <c r="OH256" s="930">
        <f t="shared" si="245"/>
        <v>0</v>
      </c>
      <c r="OI256" s="930">
        <f t="shared" si="245"/>
        <v>0</v>
      </c>
      <c r="OJ256" s="930">
        <f t="shared" si="245"/>
        <v>0</v>
      </c>
      <c r="OK256" s="930">
        <f t="shared" si="245"/>
        <v>0</v>
      </c>
      <c r="OL256" s="930">
        <f t="shared" si="245"/>
        <v>0</v>
      </c>
      <c r="OM256" s="930">
        <f t="shared" si="245"/>
        <v>0</v>
      </c>
      <c r="ON256" s="930">
        <f t="shared" si="245"/>
        <v>0</v>
      </c>
      <c r="OO256" s="930">
        <f t="shared" si="245"/>
        <v>0</v>
      </c>
      <c r="OP256" s="930">
        <f t="shared" si="245"/>
        <v>0</v>
      </c>
      <c r="OQ256" s="930">
        <f t="shared" si="245"/>
        <v>0</v>
      </c>
      <c r="OR256" s="930">
        <f t="shared" si="245"/>
        <v>0</v>
      </c>
      <c r="OS256" s="930">
        <f t="shared" si="245"/>
        <v>0</v>
      </c>
      <c r="OT256" s="930">
        <f t="shared" si="245"/>
        <v>0</v>
      </c>
      <c r="OU256" s="930">
        <f t="shared" si="245"/>
        <v>0</v>
      </c>
      <c r="OV256" s="930">
        <f t="shared" si="245"/>
        <v>0</v>
      </c>
      <c r="OW256" s="930">
        <f t="shared" si="245"/>
        <v>0</v>
      </c>
      <c r="OX256" s="930">
        <f t="shared" si="245"/>
        <v>0</v>
      </c>
      <c r="OY256" s="930">
        <f t="shared" si="245"/>
        <v>0</v>
      </c>
      <c r="OZ256" s="930">
        <f t="shared" si="245"/>
        <v>0</v>
      </c>
      <c r="PA256" s="930">
        <f t="shared" si="245"/>
        <v>0</v>
      </c>
      <c r="PB256" s="930">
        <f t="shared" si="245"/>
        <v>0</v>
      </c>
      <c r="PC256" s="930">
        <f t="shared" si="245"/>
        <v>0</v>
      </c>
      <c r="PD256" s="930">
        <f t="shared" si="245"/>
        <v>0</v>
      </c>
      <c r="PE256" s="930">
        <f t="shared" si="245"/>
        <v>0</v>
      </c>
      <c r="PF256" s="930">
        <f t="shared" si="245"/>
        <v>0</v>
      </c>
      <c r="PG256" s="930">
        <f t="shared" si="245"/>
        <v>0</v>
      </c>
      <c r="PH256" s="930">
        <f t="shared" si="245"/>
        <v>0</v>
      </c>
      <c r="PI256" s="930">
        <f t="shared" si="245"/>
        <v>0</v>
      </c>
      <c r="PJ256" s="930">
        <f t="shared" si="245"/>
        <v>0</v>
      </c>
      <c r="PK256" s="930">
        <f t="shared" si="245"/>
        <v>0</v>
      </c>
      <c r="PL256" s="930">
        <f t="shared" si="245"/>
        <v>0</v>
      </c>
      <c r="PM256" s="930">
        <f t="shared" si="245"/>
        <v>0</v>
      </c>
      <c r="PN256" s="930">
        <f t="shared" si="245"/>
        <v>0</v>
      </c>
      <c r="PO256" s="930">
        <f t="shared" si="245"/>
        <v>0</v>
      </c>
      <c r="PP256" s="930">
        <f t="shared" si="245"/>
        <v>0</v>
      </c>
      <c r="PQ256" s="930">
        <f t="shared" si="245"/>
        <v>0</v>
      </c>
      <c r="PR256" s="930">
        <f t="shared" si="245"/>
        <v>0</v>
      </c>
      <c r="PS256" s="930">
        <f t="shared" si="245"/>
        <v>0</v>
      </c>
      <c r="PT256" s="930">
        <f t="shared" si="245"/>
        <v>0</v>
      </c>
      <c r="PU256" s="930">
        <f t="shared" si="245"/>
        <v>0</v>
      </c>
      <c r="PV256" s="930">
        <f t="shared" si="245"/>
        <v>0</v>
      </c>
      <c r="PW256" s="930">
        <f t="shared" si="245"/>
        <v>0</v>
      </c>
      <c r="PX256" s="930">
        <f t="shared" si="245"/>
        <v>0</v>
      </c>
      <c r="PY256" s="930">
        <f t="shared" si="245"/>
        <v>0</v>
      </c>
      <c r="PZ256" s="930">
        <f t="shared" si="245"/>
        <v>0</v>
      </c>
      <c r="QA256" s="930">
        <f t="shared" si="245"/>
        <v>0</v>
      </c>
      <c r="QB256" s="930">
        <f t="shared" si="245"/>
        <v>0</v>
      </c>
      <c r="QC256" s="930">
        <f t="shared" si="245"/>
        <v>0</v>
      </c>
      <c r="QD256" s="930">
        <f t="shared" si="245"/>
        <v>0</v>
      </c>
      <c r="QE256" s="930">
        <f t="shared" si="245"/>
        <v>0</v>
      </c>
      <c r="QF256" s="930">
        <f t="shared" si="245"/>
        <v>0</v>
      </c>
      <c r="QG256" s="930">
        <f t="shared" si="245"/>
        <v>0</v>
      </c>
      <c r="QH256" s="930">
        <f t="shared" si="245"/>
        <v>0</v>
      </c>
      <c r="QI256" s="930">
        <f t="shared" si="245"/>
        <v>0</v>
      </c>
      <c r="QJ256" s="930">
        <f t="shared" si="245"/>
        <v>0</v>
      </c>
      <c r="QK256" s="930">
        <f t="shared" si="245"/>
        <v>0</v>
      </c>
      <c r="QL256" s="930">
        <f t="shared" si="245"/>
        <v>0</v>
      </c>
      <c r="QM256" s="930">
        <f t="shared" si="245"/>
        <v>0</v>
      </c>
      <c r="QN256" s="930">
        <f t="shared" si="245"/>
        <v>0</v>
      </c>
      <c r="QO256" s="930">
        <f t="shared" si="245"/>
        <v>0</v>
      </c>
      <c r="QP256" s="930">
        <f t="shared" si="245"/>
        <v>0</v>
      </c>
      <c r="QQ256" s="930">
        <f t="shared" si="245"/>
        <v>0</v>
      </c>
      <c r="QR256" s="930">
        <f t="shared" si="246"/>
        <v>0</v>
      </c>
      <c r="QS256" s="930">
        <f t="shared" si="246"/>
        <v>0</v>
      </c>
      <c r="QT256" s="930">
        <f t="shared" si="246"/>
        <v>0</v>
      </c>
      <c r="QU256" s="930">
        <f t="shared" si="246"/>
        <v>0</v>
      </c>
      <c r="QV256" s="930">
        <f t="shared" si="246"/>
        <v>0</v>
      </c>
      <c r="QW256" s="930">
        <f t="shared" si="246"/>
        <v>0</v>
      </c>
      <c r="QX256" s="930">
        <f t="shared" si="246"/>
        <v>0</v>
      </c>
      <c r="QY256" s="930">
        <f t="shared" si="246"/>
        <v>0</v>
      </c>
      <c r="QZ256" s="930">
        <f t="shared" si="246"/>
        <v>0</v>
      </c>
      <c r="RA256" s="930">
        <f t="shared" si="246"/>
        <v>0</v>
      </c>
      <c r="RB256" s="930">
        <f t="shared" si="246"/>
        <v>0</v>
      </c>
      <c r="RC256" s="930">
        <f t="shared" si="246"/>
        <v>0</v>
      </c>
      <c r="RD256" s="930">
        <f t="shared" si="246"/>
        <v>0</v>
      </c>
      <c r="RE256" s="930">
        <f t="shared" si="246"/>
        <v>0</v>
      </c>
      <c r="RF256" s="930">
        <f t="shared" si="246"/>
        <v>0</v>
      </c>
      <c r="RG256" s="930">
        <f t="shared" si="246"/>
        <v>0</v>
      </c>
      <c r="RH256" s="930">
        <f t="shared" si="246"/>
        <v>0</v>
      </c>
      <c r="RI256" s="930">
        <f t="shared" si="246"/>
        <v>0</v>
      </c>
      <c r="RJ256" s="930">
        <f t="shared" si="246"/>
        <v>0</v>
      </c>
      <c r="RK256" s="930">
        <f t="shared" si="246"/>
        <v>0</v>
      </c>
      <c r="RL256" s="930">
        <f t="shared" si="246"/>
        <v>0</v>
      </c>
      <c r="RM256" s="930">
        <f t="shared" si="246"/>
        <v>0</v>
      </c>
      <c r="RN256" s="930">
        <f t="shared" si="246"/>
        <v>0</v>
      </c>
      <c r="RO256" s="930">
        <f t="shared" si="246"/>
        <v>0</v>
      </c>
      <c r="RP256" s="930">
        <f t="shared" si="246"/>
        <v>0</v>
      </c>
      <c r="RQ256" s="930">
        <f t="shared" si="246"/>
        <v>0</v>
      </c>
      <c r="RR256" s="930">
        <f t="shared" si="246"/>
        <v>0</v>
      </c>
      <c r="RS256" s="930">
        <f t="shared" si="246"/>
        <v>0</v>
      </c>
      <c r="RT256" s="930">
        <f t="shared" si="246"/>
        <v>0</v>
      </c>
      <c r="RU256" s="930">
        <f t="shared" si="246"/>
        <v>0</v>
      </c>
      <c r="RV256" s="930">
        <f t="shared" si="246"/>
        <v>0</v>
      </c>
      <c r="RW256" s="930">
        <f t="shared" si="246"/>
        <v>0</v>
      </c>
      <c r="RX256" s="930">
        <f t="shared" si="246"/>
        <v>0</v>
      </c>
      <c r="RY256" s="930">
        <f t="shared" si="246"/>
        <v>0</v>
      </c>
      <c r="RZ256" s="930">
        <f t="shared" si="246"/>
        <v>0</v>
      </c>
      <c r="SA256" s="930">
        <f t="shared" si="246"/>
        <v>0</v>
      </c>
      <c r="SB256" s="930">
        <f t="shared" si="246"/>
        <v>0</v>
      </c>
      <c r="SC256" s="930">
        <f t="shared" si="246"/>
        <v>0</v>
      </c>
      <c r="SD256" s="930">
        <f t="shared" si="246"/>
        <v>0</v>
      </c>
      <c r="SE256" s="930">
        <f t="shared" si="246"/>
        <v>0</v>
      </c>
      <c r="SF256" s="930">
        <f t="shared" si="246"/>
        <v>0</v>
      </c>
      <c r="SG256" s="930">
        <f t="shared" si="246"/>
        <v>0</v>
      </c>
      <c r="SH256" s="930">
        <f t="shared" si="246"/>
        <v>0</v>
      </c>
      <c r="SI256" s="930">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921</v>
      </c>
      <c r="J257" s="570"/>
      <c r="K257" s="930">
        <f t="shared" si="247"/>
        <v>0</v>
      </c>
      <c r="L257" s="930">
        <f t="shared" si="247"/>
        <v>0</v>
      </c>
      <c r="M257" s="930">
        <f t="shared" si="247"/>
        <v>0</v>
      </c>
      <c r="N257" s="930">
        <f t="shared" si="247"/>
        <v>0</v>
      </c>
      <c r="O257" s="930">
        <f t="shared" si="247"/>
        <v>0</v>
      </c>
      <c r="P257" s="930">
        <f t="shared" si="247"/>
        <v>0</v>
      </c>
      <c r="Q257" s="930">
        <f t="shared" si="247"/>
        <v>0</v>
      </c>
      <c r="R257" s="930">
        <f t="shared" si="247"/>
        <v>0</v>
      </c>
      <c r="S257" s="930">
        <f t="shared" si="247"/>
        <v>0</v>
      </c>
      <c r="T257" s="930">
        <f t="shared" si="247"/>
        <v>0</v>
      </c>
      <c r="U257" s="930">
        <f t="shared" si="247"/>
        <v>0</v>
      </c>
      <c r="V257" s="930">
        <f t="shared" si="247"/>
        <v>0</v>
      </c>
      <c r="W257" s="930">
        <f t="shared" si="247"/>
        <v>0</v>
      </c>
      <c r="X257" s="930">
        <f t="shared" si="247"/>
        <v>0</v>
      </c>
      <c r="Y257" s="930">
        <f t="shared" si="247"/>
        <v>0</v>
      </c>
      <c r="Z257" s="930">
        <f t="shared" si="247"/>
        <v>0</v>
      </c>
      <c r="AA257" s="930">
        <f t="shared" si="239"/>
        <v>0</v>
      </c>
      <c r="AB257" s="930">
        <f t="shared" si="239"/>
        <v>0</v>
      </c>
      <c r="AC257" s="930">
        <f t="shared" si="239"/>
        <v>0</v>
      </c>
      <c r="AD257" s="930">
        <f t="shared" si="239"/>
        <v>0</v>
      </c>
      <c r="AE257" s="930">
        <f t="shared" si="239"/>
        <v>0</v>
      </c>
      <c r="AF257" s="930">
        <f t="shared" si="239"/>
        <v>0</v>
      </c>
      <c r="AG257" s="930">
        <f t="shared" si="239"/>
        <v>0</v>
      </c>
      <c r="AH257" s="930">
        <f t="shared" si="239"/>
        <v>0</v>
      </c>
      <c r="AI257" s="930">
        <f t="shared" si="239"/>
        <v>0</v>
      </c>
      <c r="AJ257" s="930">
        <f t="shared" si="239"/>
        <v>0</v>
      </c>
      <c r="AK257" s="930">
        <f t="shared" si="239"/>
        <v>0</v>
      </c>
      <c r="AL257" s="930">
        <f t="shared" si="239"/>
        <v>0</v>
      </c>
      <c r="AM257" s="930">
        <f t="shared" si="239"/>
        <v>0</v>
      </c>
      <c r="AN257" s="930">
        <f t="shared" si="239"/>
        <v>0</v>
      </c>
      <c r="AO257" s="930">
        <f t="shared" si="239"/>
        <v>0</v>
      </c>
      <c r="AP257" s="930">
        <f t="shared" si="239"/>
        <v>0</v>
      </c>
      <c r="AQ257" s="930">
        <f t="shared" si="239"/>
        <v>0</v>
      </c>
      <c r="AR257" s="930">
        <f t="shared" si="239"/>
        <v>0</v>
      </c>
      <c r="AS257" s="930">
        <f t="shared" si="239"/>
        <v>0</v>
      </c>
      <c r="AT257" s="930">
        <f t="shared" si="239"/>
        <v>0</v>
      </c>
      <c r="AU257" s="930">
        <f t="shared" si="239"/>
        <v>0</v>
      </c>
      <c r="AV257" s="930">
        <f t="shared" si="239"/>
        <v>0</v>
      </c>
      <c r="AW257" s="930">
        <f t="shared" si="239"/>
        <v>0</v>
      </c>
      <c r="AX257" s="930">
        <f t="shared" si="239"/>
        <v>0</v>
      </c>
      <c r="AY257" s="930">
        <f t="shared" si="239"/>
        <v>0</v>
      </c>
      <c r="AZ257" s="930">
        <f t="shared" si="239"/>
        <v>0</v>
      </c>
      <c r="BA257" s="930">
        <f t="shared" si="239"/>
        <v>0</v>
      </c>
      <c r="BB257" s="930">
        <f t="shared" si="239"/>
        <v>0</v>
      </c>
      <c r="BC257" s="930">
        <f t="shared" si="239"/>
        <v>0</v>
      </c>
      <c r="BD257" s="930">
        <f t="shared" si="239"/>
        <v>0</v>
      </c>
      <c r="BE257" s="930">
        <f t="shared" si="239"/>
        <v>0</v>
      </c>
      <c r="BF257" s="930">
        <f t="shared" si="239"/>
        <v>0</v>
      </c>
      <c r="BG257" s="930">
        <f t="shared" si="239"/>
        <v>0</v>
      </c>
      <c r="BH257" s="930">
        <f t="shared" si="239"/>
        <v>0</v>
      </c>
      <c r="BI257" s="930">
        <f t="shared" si="239"/>
        <v>0</v>
      </c>
      <c r="BJ257" s="930">
        <f t="shared" si="239"/>
        <v>0</v>
      </c>
      <c r="BK257" s="930">
        <f t="shared" si="239"/>
        <v>0</v>
      </c>
      <c r="BL257" s="930">
        <f t="shared" si="239"/>
        <v>0</v>
      </c>
      <c r="BM257" s="930">
        <f t="shared" si="239"/>
        <v>0</v>
      </c>
      <c r="BN257" s="930">
        <f t="shared" si="239"/>
        <v>0</v>
      </c>
      <c r="BO257" s="930">
        <f t="shared" si="239"/>
        <v>0</v>
      </c>
      <c r="BP257" s="930">
        <f t="shared" si="239"/>
        <v>0</v>
      </c>
      <c r="BQ257" s="930">
        <f t="shared" si="239"/>
        <v>0</v>
      </c>
      <c r="BR257" s="930">
        <f t="shared" si="239"/>
        <v>0</v>
      </c>
      <c r="BS257" s="930">
        <f t="shared" si="239"/>
        <v>0</v>
      </c>
      <c r="BT257" s="930">
        <f t="shared" si="239"/>
        <v>0</v>
      </c>
      <c r="BU257" s="930">
        <f t="shared" si="239"/>
        <v>0</v>
      </c>
      <c r="BV257" s="930">
        <f t="shared" si="239"/>
        <v>0</v>
      </c>
      <c r="BW257" s="930">
        <f t="shared" si="239"/>
        <v>0</v>
      </c>
      <c r="BX257" s="930">
        <f t="shared" si="240"/>
        <v>0</v>
      </c>
      <c r="BY257" s="930">
        <f t="shared" si="240"/>
        <v>0</v>
      </c>
      <c r="BZ257" s="930">
        <f t="shared" si="240"/>
        <v>0</v>
      </c>
      <c r="CA257" s="930">
        <f t="shared" si="240"/>
        <v>0</v>
      </c>
      <c r="CB257" s="930">
        <f t="shared" si="240"/>
        <v>0</v>
      </c>
      <c r="CC257" s="930">
        <f t="shared" si="240"/>
        <v>0</v>
      </c>
      <c r="CD257" s="930">
        <f t="shared" si="240"/>
        <v>0</v>
      </c>
      <c r="CE257" s="930">
        <f t="shared" si="240"/>
        <v>0</v>
      </c>
      <c r="CF257" s="930">
        <f t="shared" si="240"/>
        <v>0</v>
      </c>
      <c r="CG257" s="930">
        <f t="shared" si="240"/>
        <v>0</v>
      </c>
      <c r="CH257" s="930">
        <f t="shared" si="240"/>
        <v>0</v>
      </c>
      <c r="CI257" s="930">
        <f t="shared" si="240"/>
        <v>0</v>
      </c>
      <c r="CJ257" s="930">
        <f t="shared" si="240"/>
        <v>0</v>
      </c>
      <c r="CK257" s="930">
        <f t="shared" si="240"/>
        <v>0</v>
      </c>
      <c r="CL257" s="930">
        <f t="shared" si="240"/>
        <v>0</v>
      </c>
      <c r="CM257" s="930">
        <f t="shared" si="240"/>
        <v>0</v>
      </c>
      <c r="CN257" s="930">
        <f t="shared" si="240"/>
        <v>0</v>
      </c>
      <c r="CO257" s="930">
        <f t="shared" si="240"/>
        <v>0</v>
      </c>
      <c r="CP257" s="930">
        <f t="shared" si="240"/>
        <v>0</v>
      </c>
      <c r="CQ257" s="930">
        <f t="shared" si="240"/>
        <v>0</v>
      </c>
      <c r="CR257" s="930">
        <f t="shared" si="240"/>
        <v>0</v>
      </c>
      <c r="CS257" s="930">
        <f t="shared" si="240"/>
        <v>0</v>
      </c>
      <c r="CT257" s="930">
        <f t="shared" si="240"/>
        <v>0</v>
      </c>
      <c r="CU257" s="930">
        <f t="shared" si="240"/>
        <v>0</v>
      </c>
      <c r="CV257" s="930">
        <f t="shared" si="240"/>
        <v>0</v>
      </c>
      <c r="CW257" s="930">
        <f t="shared" si="240"/>
        <v>0</v>
      </c>
      <c r="CX257" s="930">
        <f t="shared" si="240"/>
        <v>0</v>
      </c>
      <c r="CY257" s="930">
        <f t="shared" si="240"/>
        <v>0</v>
      </c>
      <c r="CZ257" s="930">
        <f t="shared" si="240"/>
        <v>0</v>
      </c>
      <c r="DA257" s="930">
        <f t="shared" si="240"/>
        <v>0</v>
      </c>
      <c r="DB257" s="930">
        <f t="shared" si="240"/>
        <v>0</v>
      </c>
      <c r="DC257" s="930">
        <f t="shared" si="240"/>
        <v>0</v>
      </c>
      <c r="DD257" s="930">
        <f t="shared" si="240"/>
        <v>0</v>
      </c>
      <c r="DE257" s="930">
        <f t="shared" si="240"/>
        <v>0</v>
      </c>
      <c r="DF257" s="930">
        <f t="shared" si="240"/>
        <v>0</v>
      </c>
      <c r="DG257" s="930">
        <f t="shared" si="240"/>
        <v>0</v>
      </c>
      <c r="DH257" s="930">
        <f t="shared" si="240"/>
        <v>0</v>
      </c>
      <c r="DI257" s="930">
        <f t="shared" si="240"/>
        <v>0</v>
      </c>
      <c r="DJ257" s="930">
        <f t="shared" si="240"/>
        <v>0</v>
      </c>
      <c r="DK257" s="930">
        <f t="shared" si="240"/>
        <v>0</v>
      </c>
      <c r="DL257" s="930">
        <f t="shared" si="240"/>
        <v>0</v>
      </c>
      <c r="DM257" s="930">
        <f t="shared" si="240"/>
        <v>0</v>
      </c>
      <c r="DN257" s="930">
        <f t="shared" si="240"/>
        <v>0</v>
      </c>
      <c r="DO257" s="930">
        <f t="shared" si="240"/>
        <v>0</v>
      </c>
      <c r="DP257" s="930">
        <f t="shared" si="240"/>
        <v>0</v>
      </c>
      <c r="DQ257" s="930">
        <f t="shared" si="240"/>
        <v>0</v>
      </c>
      <c r="DR257" s="930">
        <f t="shared" si="240"/>
        <v>0</v>
      </c>
      <c r="DS257" s="930">
        <f t="shared" si="240"/>
        <v>0</v>
      </c>
      <c r="DT257" s="930">
        <f t="shared" si="240"/>
        <v>0</v>
      </c>
      <c r="DU257" s="930">
        <f t="shared" si="240"/>
        <v>0</v>
      </c>
      <c r="DV257" s="930">
        <f t="shared" si="240"/>
        <v>0</v>
      </c>
      <c r="DW257" s="930">
        <f t="shared" si="240"/>
        <v>0</v>
      </c>
      <c r="DX257" s="930">
        <f t="shared" si="240"/>
        <v>0</v>
      </c>
      <c r="DY257" s="930">
        <f t="shared" si="240"/>
        <v>0</v>
      </c>
      <c r="DZ257" s="930">
        <f t="shared" si="240"/>
        <v>0</v>
      </c>
      <c r="EA257" s="930">
        <f t="shared" si="240"/>
        <v>0</v>
      </c>
      <c r="EB257" s="930">
        <f t="shared" si="240"/>
        <v>0</v>
      </c>
      <c r="EC257" s="930">
        <f t="shared" si="240"/>
        <v>0</v>
      </c>
      <c r="ED257" s="930">
        <f t="shared" si="240"/>
        <v>0</v>
      </c>
      <c r="EE257" s="930">
        <f t="shared" si="240"/>
        <v>0</v>
      </c>
      <c r="EF257" s="930">
        <f t="shared" si="240"/>
        <v>0</v>
      </c>
      <c r="EG257" s="930">
        <f t="shared" si="240"/>
        <v>0</v>
      </c>
      <c r="EH257" s="930">
        <f t="shared" si="240"/>
        <v>0</v>
      </c>
      <c r="EI257" s="930">
        <f t="shared" si="240"/>
        <v>0</v>
      </c>
      <c r="EJ257" s="930">
        <f t="shared" si="241"/>
        <v>0</v>
      </c>
      <c r="EK257" s="930">
        <f t="shared" si="241"/>
        <v>0</v>
      </c>
      <c r="EL257" s="930">
        <f t="shared" si="241"/>
        <v>0</v>
      </c>
      <c r="EM257" s="930">
        <f t="shared" si="241"/>
        <v>0</v>
      </c>
      <c r="EN257" s="930">
        <f t="shared" si="241"/>
        <v>0</v>
      </c>
      <c r="EO257" s="930">
        <f t="shared" si="241"/>
        <v>0</v>
      </c>
      <c r="EP257" s="930">
        <f t="shared" si="241"/>
        <v>0</v>
      </c>
      <c r="EQ257" s="930">
        <f t="shared" si="241"/>
        <v>0</v>
      </c>
      <c r="ER257" s="930">
        <f t="shared" si="241"/>
        <v>0</v>
      </c>
      <c r="ES257" s="930">
        <f t="shared" si="241"/>
        <v>0</v>
      </c>
      <c r="ET257" s="930">
        <f t="shared" si="241"/>
        <v>0</v>
      </c>
      <c r="EU257" s="930">
        <f t="shared" si="241"/>
        <v>0</v>
      </c>
      <c r="EV257" s="930">
        <f t="shared" si="241"/>
        <v>0</v>
      </c>
      <c r="EW257" s="930">
        <f t="shared" si="241"/>
        <v>0</v>
      </c>
      <c r="EX257" s="930">
        <f t="shared" si="241"/>
        <v>0</v>
      </c>
      <c r="EY257" s="930">
        <f t="shared" si="241"/>
        <v>0</v>
      </c>
      <c r="EZ257" s="930">
        <f t="shared" si="241"/>
        <v>0</v>
      </c>
      <c r="FA257" s="930">
        <f t="shared" si="241"/>
        <v>0</v>
      </c>
      <c r="FB257" s="930">
        <f t="shared" si="241"/>
        <v>0</v>
      </c>
      <c r="FC257" s="930">
        <f t="shared" si="241"/>
        <v>0</v>
      </c>
      <c r="FD257" s="930">
        <f t="shared" si="241"/>
        <v>0</v>
      </c>
      <c r="FE257" s="930">
        <f t="shared" si="241"/>
        <v>0</v>
      </c>
      <c r="FF257" s="930">
        <f t="shared" si="241"/>
        <v>0</v>
      </c>
      <c r="FG257" s="930">
        <f t="shared" si="241"/>
        <v>0</v>
      </c>
      <c r="FH257" s="930">
        <f t="shared" si="241"/>
        <v>0</v>
      </c>
      <c r="FI257" s="930">
        <f t="shared" si="241"/>
        <v>0</v>
      </c>
      <c r="FJ257" s="930">
        <f t="shared" si="241"/>
        <v>0</v>
      </c>
      <c r="FK257" s="930">
        <f t="shared" si="241"/>
        <v>0</v>
      </c>
      <c r="FL257" s="930">
        <f t="shared" si="241"/>
        <v>0</v>
      </c>
      <c r="FM257" s="930">
        <f t="shared" si="241"/>
        <v>0</v>
      </c>
      <c r="FN257" s="930">
        <f t="shared" si="241"/>
        <v>0</v>
      </c>
      <c r="FO257" s="930">
        <f t="shared" si="241"/>
        <v>0</v>
      </c>
      <c r="FP257" s="930">
        <f t="shared" si="241"/>
        <v>0</v>
      </c>
      <c r="FQ257" s="930">
        <f t="shared" si="241"/>
        <v>0</v>
      </c>
      <c r="FR257" s="930">
        <f t="shared" si="241"/>
        <v>0</v>
      </c>
      <c r="FS257" s="930">
        <f t="shared" si="241"/>
        <v>0</v>
      </c>
      <c r="FT257" s="930">
        <f t="shared" si="241"/>
        <v>0</v>
      </c>
      <c r="FU257" s="930">
        <f t="shared" si="241"/>
        <v>0</v>
      </c>
      <c r="FV257" s="930">
        <f t="shared" si="241"/>
        <v>0</v>
      </c>
      <c r="FW257" s="930">
        <f t="shared" si="241"/>
        <v>0</v>
      </c>
      <c r="FX257" s="930">
        <f t="shared" si="241"/>
        <v>0</v>
      </c>
      <c r="FY257" s="930">
        <f t="shared" si="241"/>
        <v>0</v>
      </c>
      <c r="FZ257" s="930">
        <f t="shared" si="241"/>
        <v>0</v>
      </c>
      <c r="GA257" s="930">
        <f t="shared" si="241"/>
        <v>0</v>
      </c>
      <c r="GB257" s="930">
        <f t="shared" si="241"/>
        <v>0</v>
      </c>
      <c r="GC257" s="930">
        <f t="shared" si="241"/>
        <v>0</v>
      </c>
      <c r="GD257" s="930">
        <f t="shared" si="241"/>
        <v>0</v>
      </c>
      <c r="GE257" s="930">
        <f t="shared" si="241"/>
        <v>0</v>
      </c>
      <c r="GF257" s="930">
        <f t="shared" si="241"/>
        <v>0</v>
      </c>
      <c r="GG257" s="930">
        <f t="shared" si="241"/>
        <v>0</v>
      </c>
      <c r="GH257" s="930">
        <f t="shared" si="241"/>
        <v>0</v>
      </c>
      <c r="GI257" s="930">
        <f t="shared" si="241"/>
        <v>0</v>
      </c>
      <c r="GJ257" s="930">
        <f t="shared" si="241"/>
        <v>0</v>
      </c>
      <c r="GK257" s="930">
        <f t="shared" si="241"/>
        <v>0</v>
      </c>
      <c r="GL257" s="930">
        <f t="shared" si="241"/>
        <v>0</v>
      </c>
      <c r="GM257" s="930">
        <f t="shared" si="241"/>
        <v>0</v>
      </c>
      <c r="GN257" s="930">
        <f t="shared" si="241"/>
        <v>0</v>
      </c>
      <c r="GO257" s="930">
        <f t="shared" si="241"/>
        <v>0</v>
      </c>
      <c r="GP257" s="930">
        <f t="shared" si="241"/>
        <v>0</v>
      </c>
      <c r="GQ257" s="930">
        <f t="shared" si="241"/>
        <v>0</v>
      </c>
      <c r="GR257" s="930">
        <f t="shared" si="241"/>
        <v>0</v>
      </c>
      <c r="GS257" s="930">
        <f t="shared" si="241"/>
        <v>0</v>
      </c>
      <c r="GT257" s="930">
        <f t="shared" si="241"/>
        <v>0</v>
      </c>
      <c r="GU257" s="930">
        <f t="shared" si="241"/>
        <v>0</v>
      </c>
      <c r="GV257" s="930">
        <f t="shared" si="242"/>
        <v>0</v>
      </c>
      <c r="GW257" s="930">
        <f t="shared" si="242"/>
        <v>0</v>
      </c>
      <c r="GX257" s="930">
        <f t="shared" si="242"/>
        <v>0</v>
      </c>
      <c r="GY257" s="930">
        <f t="shared" si="242"/>
        <v>0</v>
      </c>
      <c r="GZ257" s="930">
        <f t="shared" si="242"/>
        <v>0</v>
      </c>
      <c r="HA257" s="930">
        <f t="shared" si="242"/>
        <v>0</v>
      </c>
      <c r="HB257" s="930">
        <f t="shared" si="242"/>
        <v>0</v>
      </c>
      <c r="HC257" s="930">
        <f t="shared" si="242"/>
        <v>0</v>
      </c>
      <c r="HD257" s="930">
        <f t="shared" si="242"/>
        <v>0</v>
      </c>
      <c r="HE257" s="930">
        <f t="shared" si="242"/>
        <v>0</v>
      </c>
      <c r="HF257" s="930">
        <f t="shared" si="242"/>
        <v>0</v>
      </c>
      <c r="HG257" s="930">
        <f t="shared" si="242"/>
        <v>0</v>
      </c>
      <c r="HH257" s="930">
        <f t="shared" si="242"/>
        <v>0</v>
      </c>
      <c r="HI257" s="930">
        <f t="shared" si="242"/>
        <v>0</v>
      </c>
      <c r="HJ257" s="930">
        <f t="shared" si="242"/>
        <v>0</v>
      </c>
      <c r="HK257" s="930">
        <f t="shared" si="242"/>
        <v>0</v>
      </c>
      <c r="HL257" s="930">
        <f t="shared" si="242"/>
        <v>0</v>
      </c>
      <c r="HM257" s="930">
        <f t="shared" si="242"/>
        <v>0</v>
      </c>
      <c r="HN257" s="930">
        <f t="shared" si="242"/>
        <v>0</v>
      </c>
      <c r="HO257" s="930">
        <f t="shared" si="242"/>
        <v>0</v>
      </c>
      <c r="HP257" s="930">
        <f t="shared" si="242"/>
        <v>0</v>
      </c>
      <c r="HQ257" s="930">
        <f t="shared" si="242"/>
        <v>0</v>
      </c>
      <c r="HR257" s="930">
        <f t="shared" si="242"/>
        <v>0</v>
      </c>
      <c r="HS257" s="930">
        <f t="shared" si="242"/>
        <v>0</v>
      </c>
      <c r="HT257" s="930">
        <f t="shared" si="242"/>
        <v>0</v>
      </c>
      <c r="HU257" s="930">
        <f t="shared" si="242"/>
        <v>0</v>
      </c>
      <c r="HV257" s="930">
        <f t="shared" si="242"/>
        <v>0</v>
      </c>
      <c r="HW257" s="930">
        <f t="shared" si="242"/>
        <v>0</v>
      </c>
      <c r="HX257" s="930">
        <f t="shared" si="242"/>
        <v>0</v>
      </c>
      <c r="HY257" s="930">
        <f t="shared" si="242"/>
        <v>0</v>
      </c>
      <c r="HZ257" s="930">
        <f t="shared" si="242"/>
        <v>0</v>
      </c>
      <c r="IA257" s="930">
        <f t="shared" si="242"/>
        <v>0</v>
      </c>
      <c r="IB257" s="930">
        <f t="shared" si="242"/>
        <v>0</v>
      </c>
      <c r="IC257" s="930">
        <f t="shared" si="242"/>
        <v>0</v>
      </c>
      <c r="ID257" s="930">
        <f t="shared" si="242"/>
        <v>0</v>
      </c>
      <c r="IE257" s="930">
        <f t="shared" si="242"/>
        <v>0</v>
      </c>
      <c r="IF257" s="930">
        <f t="shared" si="242"/>
        <v>0</v>
      </c>
      <c r="IG257" s="930">
        <f t="shared" si="242"/>
        <v>0</v>
      </c>
      <c r="IH257" s="930">
        <f t="shared" si="242"/>
        <v>0</v>
      </c>
      <c r="II257" s="930">
        <f t="shared" si="242"/>
        <v>0</v>
      </c>
      <c r="IJ257" s="930">
        <f t="shared" si="242"/>
        <v>0</v>
      </c>
      <c r="IK257" s="930">
        <f t="shared" si="242"/>
        <v>0</v>
      </c>
      <c r="IL257" s="930">
        <f t="shared" si="242"/>
        <v>0</v>
      </c>
      <c r="IM257" s="930">
        <f t="shared" si="242"/>
        <v>0</v>
      </c>
      <c r="IN257" s="930">
        <f t="shared" si="242"/>
        <v>0</v>
      </c>
      <c r="IO257" s="930">
        <f t="shared" si="242"/>
        <v>0</v>
      </c>
      <c r="IP257" s="930">
        <f t="shared" si="242"/>
        <v>0</v>
      </c>
      <c r="IQ257" s="930">
        <f t="shared" si="242"/>
        <v>0</v>
      </c>
      <c r="IR257" s="930">
        <f t="shared" si="242"/>
        <v>0</v>
      </c>
      <c r="IS257" s="930">
        <f t="shared" si="242"/>
        <v>0</v>
      </c>
      <c r="IT257" s="930">
        <f t="shared" si="242"/>
        <v>0</v>
      </c>
      <c r="IU257" s="930">
        <f t="shared" si="242"/>
        <v>0</v>
      </c>
      <c r="IV257" s="930">
        <f t="shared" si="242"/>
        <v>0</v>
      </c>
      <c r="IW257" s="930">
        <f t="shared" si="242"/>
        <v>0</v>
      </c>
      <c r="IX257" s="930">
        <f t="shared" si="242"/>
        <v>0</v>
      </c>
      <c r="IY257" s="930">
        <f t="shared" si="242"/>
        <v>0</v>
      </c>
      <c r="IZ257" s="930">
        <f t="shared" si="242"/>
        <v>0</v>
      </c>
      <c r="JA257" s="930">
        <f t="shared" si="242"/>
        <v>0</v>
      </c>
      <c r="JB257" s="930">
        <f t="shared" si="242"/>
        <v>0</v>
      </c>
      <c r="JC257" s="930">
        <f t="shared" si="242"/>
        <v>0</v>
      </c>
      <c r="JD257" s="930">
        <f t="shared" si="242"/>
        <v>0</v>
      </c>
      <c r="JE257" s="930">
        <f t="shared" si="242"/>
        <v>0</v>
      </c>
      <c r="JF257" s="930">
        <f t="shared" si="242"/>
        <v>0</v>
      </c>
      <c r="JG257" s="930">
        <f t="shared" si="242"/>
        <v>0</v>
      </c>
      <c r="JH257" s="930">
        <f t="shared" si="243"/>
        <v>0</v>
      </c>
      <c r="JI257" s="930">
        <f t="shared" si="243"/>
        <v>0</v>
      </c>
      <c r="JJ257" s="930">
        <f t="shared" si="243"/>
        <v>0</v>
      </c>
      <c r="JK257" s="930">
        <f t="shared" si="243"/>
        <v>0</v>
      </c>
      <c r="JL257" s="930">
        <f t="shared" si="243"/>
        <v>0</v>
      </c>
      <c r="JM257" s="930">
        <f t="shared" si="243"/>
        <v>0</v>
      </c>
      <c r="JN257" s="930">
        <f t="shared" si="243"/>
        <v>0</v>
      </c>
      <c r="JO257" s="930">
        <f t="shared" si="243"/>
        <v>0</v>
      </c>
      <c r="JP257" s="930">
        <f t="shared" si="243"/>
        <v>0</v>
      </c>
      <c r="JQ257" s="930">
        <f t="shared" si="243"/>
        <v>0</v>
      </c>
      <c r="JR257" s="930">
        <f t="shared" si="243"/>
        <v>0</v>
      </c>
      <c r="JS257" s="930">
        <f t="shared" si="243"/>
        <v>0</v>
      </c>
      <c r="JT257" s="930">
        <f t="shared" si="243"/>
        <v>0</v>
      </c>
      <c r="JU257" s="930">
        <f t="shared" si="243"/>
        <v>0</v>
      </c>
      <c r="JV257" s="930">
        <f t="shared" si="243"/>
        <v>0</v>
      </c>
      <c r="JW257" s="930">
        <f t="shared" si="243"/>
        <v>0</v>
      </c>
      <c r="JX257" s="930">
        <f t="shared" si="243"/>
        <v>0</v>
      </c>
      <c r="JY257" s="930">
        <f t="shared" si="243"/>
        <v>0</v>
      </c>
      <c r="JZ257" s="930">
        <f t="shared" si="243"/>
        <v>0</v>
      </c>
      <c r="KA257" s="930">
        <f t="shared" si="243"/>
        <v>0</v>
      </c>
      <c r="KB257" s="930">
        <f t="shared" si="243"/>
        <v>0</v>
      </c>
      <c r="KC257" s="930">
        <f t="shared" si="243"/>
        <v>0</v>
      </c>
      <c r="KD257" s="930">
        <f t="shared" si="243"/>
        <v>0</v>
      </c>
      <c r="KE257" s="930">
        <f t="shared" si="243"/>
        <v>0</v>
      </c>
      <c r="KF257" s="930">
        <f t="shared" si="243"/>
        <v>0</v>
      </c>
      <c r="KG257" s="930">
        <f t="shared" si="243"/>
        <v>0</v>
      </c>
      <c r="KH257" s="930">
        <f t="shared" si="243"/>
        <v>0</v>
      </c>
      <c r="KI257" s="930">
        <f t="shared" si="243"/>
        <v>0</v>
      </c>
      <c r="KJ257" s="930">
        <f t="shared" si="243"/>
        <v>0</v>
      </c>
      <c r="KK257" s="930">
        <f t="shared" si="243"/>
        <v>0</v>
      </c>
      <c r="KL257" s="930">
        <f t="shared" si="243"/>
        <v>0</v>
      </c>
      <c r="KM257" s="930">
        <f t="shared" si="243"/>
        <v>0</v>
      </c>
      <c r="KN257" s="930">
        <f t="shared" si="243"/>
        <v>0</v>
      </c>
      <c r="KO257" s="930">
        <f t="shared" si="243"/>
        <v>0</v>
      </c>
      <c r="KP257" s="930">
        <f t="shared" si="243"/>
        <v>0</v>
      </c>
      <c r="KQ257" s="930">
        <f t="shared" si="243"/>
        <v>0</v>
      </c>
      <c r="KR257" s="930">
        <f t="shared" si="243"/>
        <v>0</v>
      </c>
      <c r="KS257" s="930">
        <f t="shared" si="243"/>
        <v>0</v>
      </c>
      <c r="KT257" s="930">
        <f t="shared" si="243"/>
        <v>0</v>
      </c>
      <c r="KU257" s="930">
        <f t="shared" si="243"/>
        <v>0</v>
      </c>
      <c r="KV257" s="930">
        <f t="shared" si="243"/>
        <v>0</v>
      </c>
      <c r="KW257" s="930">
        <f t="shared" si="243"/>
        <v>0</v>
      </c>
      <c r="KX257" s="930">
        <f t="shared" si="243"/>
        <v>0</v>
      </c>
      <c r="KY257" s="930">
        <f t="shared" si="243"/>
        <v>0</v>
      </c>
      <c r="KZ257" s="930">
        <f t="shared" si="243"/>
        <v>0</v>
      </c>
      <c r="LA257" s="930">
        <f t="shared" si="243"/>
        <v>0</v>
      </c>
      <c r="LB257" s="930">
        <f t="shared" si="243"/>
        <v>0</v>
      </c>
      <c r="LC257" s="930">
        <f t="shared" si="243"/>
        <v>0</v>
      </c>
      <c r="LD257" s="930">
        <f t="shared" si="243"/>
        <v>0</v>
      </c>
      <c r="LE257" s="930">
        <f t="shared" si="243"/>
        <v>0</v>
      </c>
      <c r="LF257" s="930">
        <f t="shared" si="243"/>
        <v>0</v>
      </c>
      <c r="LG257" s="930">
        <f t="shared" si="243"/>
        <v>0</v>
      </c>
      <c r="LH257" s="930">
        <f t="shared" si="243"/>
        <v>0</v>
      </c>
      <c r="LI257" s="930">
        <f t="shared" si="243"/>
        <v>0</v>
      </c>
      <c r="LJ257" s="930">
        <f t="shared" si="243"/>
        <v>0</v>
      </c>
      <c r="LK257" s="930">
        <f t="shared" si="243"/>
        <v>0</v>
      </c>
      <c r="LL257" s="930">
        <f t="shared" si="243"/>
        <v>0</v>
      </c>
      <c r="LM257" s="930">
        <f t="shared" si="243"/>
        <v>0</v>
      </c>
      <c r="LN257" s="930">
        <f t="shared" si="243"/>
        <v>0</v>
      </c>
      <c r="LO257" s="930">
        <f t="shared" si="243"/>
        <v>0</v>
      </c>
      <c r="LP257" s="930">
        <f t="shared" si="243"/>
        <v>0</v>
      </c>
      <c r="LQ257" s="930">
        <f t="shared" si="243"/>
        <v>0</v>
      </c>
      <c r="LR257" s="930">
        <f t="shared" si="243"/>
        <v>0</v>
      </c>
      <c r="LS257" s="930">
        <f t="shared" si="243"/>
        <v>0</v>
      </c>
      <c r="LT257" s="930">
        <f t="shared" si="244"/>
        <v>0</v>
      </c>
      <c r="LU257" s="930">
        <f t="shared" si="244"/>
        <v>0</v>
      </c>
      <c r="LV257" s="930">
        <f t="shared" si="244"/>
        <v>0</v>
      </c>
      <c r="LW257" s="930">
        <f t="shared" si="244"/>
        <v>0</v>
      </c>
      <c r="LX257" s="930">
        <f t="shared" si="244"/>
        <v>0</v>
      </c>
      <c r="LY257" s="930">
        <f t="shared" si="244"/>
        <v>0</v>
      </c>
      <c r="LZ257" s="930">
        <f t="shared" si="244"/>
        <v>0</v>
      </c>
      <c r="MA257" s="930">
        <f t="shared" si="244"/>
        <v>0</v>
      </c>
      <c r="MB257" s="930">
        <f t="shared" si="244"/>
        <v>0</v>
      </c>
      <c r="MC257" s="930">
        <f t="shared" si="244"/>
        <v>0</v>
      </c>
      <c r="MD257" s="930">
        <f t="shared" si="244"/>
        <v>0</v>
      </c>
      <c r="ME257" s="930">
        <f t="shared" si="244"/>
        <v>0</v>
      </c>
      <c r="MF257" s="930">
        <f t="shared" si="244"/>
        <v>0</v>
      </c>
      <c r="MG257" s="930">
        <f t="shared" si="244"/>
        <v>0</v>
      </c>
      <c r="MH257" s="930">
        <f t="shared" si="244"/>
        <v>0</v>
      </c>
      <c r="MI257" s="930">
        <f t="shared" si="244"/>
        <v>0</v>
      </c>
      <c r="MJ257" s="930">
        <f t="shared" si="244"/>
        <v>0</v>
      </c>
      <c r="MK257" s="930">
        <f t="shared" si="244"/>
        <v>0</v>
      </c>
      <c r="ML257" s="930">
        <f t="shared" si="244"/>
        <v>0</v>
      </c>
      <c r="MM257" s="930">
        <f t="shared" si="244"/>
        <v>0</v>
      </c>
      <c r="MN257" s="930">
        <f t="shared" si="244"/>
        <v>0</v>
      </c>
      <c r="MO257" s="930">
        <f t="shared" si="244"/>
        <v>0</v>
      </c>
      <c r="MP257" s="930">
        <f t="shared" si="244"/>
        <v>0</v>
      </c>
      <c r="MQ257" s="930">
        <f t="shared" si="244"/>
        <v>0</v>
      </c>
      <c r="MR257" s="930">
        <f t="shared" si="244"/>
        <v>0</v>
      </c>
      <c r="MS257" s="930">
        <f t="shared" si="244"/>
        <v>0</v>
      </c>
      <c r="MT257" s="930">
        <f t="shared" si="244"/>
        <v>0</v>
      </c>
      <c r="MU257" s="930">
        <f t="shared" si="244"/>
        <v>0</v>
      </c>
      <c r="MV257" s="930">
        <f t="shared" si="244"/>
        <v>0</v>
      </c>
      <c r="MW257" s="930">
        <f t="shared" si="244"/>
        <v>0</v>
      </c>
      <c r="MX257" s="930">
        <f t="shared" si="244"/>
        <v>0</v>
      </c>
      <c r="MY257" s="930">
        <f t="shared" si="244"/>
        <v>0</v>
      </c>
      <c r="MZ257" s="930">
        <f t="shared" si="244"/>
        <v>0</v>
      </c>
      <c r="NA257" s="930">
        <f t="shared" si="244"/>
        <v>0</v>
      </c>
      <c r="NB257" s="930">
        <f t="shared" si="244"/>
        <v>0</v>
      </c>
      <c r="NC257" s="930">
        <f t="shared" si="244"/>
        <v>0</v>
      </c>
      <c r="ND257" s="930">
        <f t="shared" si="244"/>
        <v>0</v>
      </c>
      <c r="NE257" s="930">
        <f t="shared" si="244"/>
        <v>0</v>
      </c>
      <c r="NF257" s="930">
        <f t="shared" si="244"/>
        <v>0</v>
      </c>
      <c r="NG257" s="930">
        <f t="shared" si="244"/>
        <v>0</v>
      </c>
      <c r="NH257" s="930">
        <f t="shared" si="244"/>
        <v>0</v>
      </c>
      <c r="NI257" s="930">
        <f t="shared" si="244"/>
        <v>0</v>
      </c>
      <c r="NJ257" s="930">
        <f t="shared" si="244"/>
        <v>0</v>
      </c>
      <c r="NK257" s="930">
        <f t="shared" si="244"/>
        <v>0</v>
      </c>
      <c r="NL257" s="930">
        <f t="shared" si="244"/>
        <v>0</v>
      </c>
      <c r="NM257" s="930">
        <f t="shared" si="244"/>
        <v>0</v>
      </c>
      <c r="NN257" s="930">
        <f t="shared" si="244"/>
        <v>0</v>
      </c>
      <c r="NO257" s="930">
        <f t="shared" si="244"/>
        <v>0</v>
      </c>
      <c r="NP257" s="930">
        <f t="shared" si="244"/>
        <v>0</v>
      </c>
      <c r="NQ257" s="930">
        <f t="shared" si="244"/>
        <v>0</v>
      </c>
      <c r="NR257" s="930">
        <f t="shared" si="244"/>
        <v>0</v>
      </c>
      <c r="NS257" s="930">
        <f t="shared" si="244"/>
        <v>0</v>
      </c>
      <c r="NT257" s="930">
        <f t="shared" si="244"/>
        <v>0</v>
      </c>
      <c r="NU257" s="930">
        <f t="shared" si="244"/>
        <v>0</v>
      </c>
      <c r="NV257" s="930">
        <f t="shared" si="244"/>
        <v>0</v>
      </c>
      <c r="NW257" s="930">
        <f t="shared" si="244"/>
        <v>0</v>
      </c>
      <c r="NX257" s="930">
        <f t="shared" si="244"/>
        <v>0</v>
      </c>
      <c r="NY257" s="930">
        <f t="shared" si="244"/>
        <v>0</v>
      </c>
      <c r="NZ257" s="930">
        <f t="shared" si="244"/>
        <v>0</v>
      </c>
      <c r="OA257" s="930">
        <f t="shared" si="244"/>
        <v>0</v>
      </c>
      <c r="OB257" s="930">
        <f t="shared" si="244"/>
        <v>0</v>
      </c>
      <c r="OC257" s="930">
        <f t="shared" si="244"/>
        <v>0</v>
      </c>
      <c r="OD257" s="930">
        <f t="shared" si="244"/>
        <v>0</v>
      </c>
      <c r="OE257" s="930">
        <f t="shared" si="244"/>
        <v>0</v>
      </c>
      <c r="OF257" s="930">
        <f t="shared" si="245"/>
        <v>0</v>
      </c>
      <c r="OG257" s="930">
        <f t="shared" si="245"/>
        <v>0</v>
      </c>
      <c r="OH257" s="930">
        <f t="shared" si="245"/>
        <v>0</v>
      </c>
      <c r="OI257" s="930">
        <f t="shared" si="245"/>
        <v>0</v>
      </c>
      <c r="OJ257" s="930">
        <f t="shared" si="245"/>
        <v>0</v>
      </c>
      <c r="OK257" s="930">
        <f t="shared" si="245"/>
        <v>0</v>
      </c>
      <c r="OL257" s="930">
        <f t="shared" si="245"/>
        <v>0</v>
      </c>
      <c r="OM257" s="930">
        <f t="shared" si="245"/>
        <v>0</v>
      </c>
      <c r="ON257" s="930">
        <f t="shared" si="245"/>
        <v>0</v>
      </c>
      <c r="OO257" s="930">
        <f t="shared" si="245"/>
        <v>0</v>
      </c>
      <c r="OP257" s="930">
        <f t="shared" si="245"/>
        <v>0</v>
      </c>
      <c r="OQ257" s="930">
        <f t="shared" si="245"/>
        <v>0</v>
      </c>
      <c r="OR257" s="930">
        <f t="shared" si="245"/>
        <v>0</v>
      </c>
      <c r="OS257" s="930">
        <f t="shared" si="245"/>
        <v>0</v>
      </c>
      <c r="OT257" s="930">
        <f t="shared" si="245"/>
        <v>0</v>
      </c>
      <c r="OU257" s="930">
        <f t="shared" si="245"/>
        <v>0</v>
      </c>
      <c r="OV257" s="930">
        <f t="shared" si="245"/>
        <v>0</v>
      </c>
      <c r="OW257" s="930">
        <f t="shared" si="245"/>
        <v>0</v>
      </c>
      <c r="OX257" s="930">
        <f t="shared" si="245"/>
        <v>0</v>
      </c>
      <c r="OY257" s="930">
        <f t="shared" si="245"/>
        <v>0</v>
      </c>
      <c r="OZ257" s="930">
        <f t="shared" si="245"/>
        <v>0</v>
      </c>
      <c r="PA257" s="930">
        <f t="shared" si="245"/>
        <v>0</v>
      </c>
      <c r="PB257" s="930">
        <f t="shared" si="245"/>
        <v>0</v>
      </c>
      <c r="PC257" s="930">
        <f t="shared" si="245"/>
        <v>0</v>
      </c>
      <c r="PD257" s="930">
        <f t="shared" si="245"/>
        <v>0</v>
      </c>
      <c r="PE257" s="930">
        <f t="shared" si="245"/>
        <v>0</v>
      </c>
      <c r="PF257" s="930">
        <f t="shared" si="245"/>
        <v>0</v>
      </c>
      <c r="PG257" s="930">
        <f t="shared" si="245"/>
        <v>0</v>
      </c>
      <c r="PH257" s="930">
        <f t="shared" si="245"/>
        <v>0</v>
      </c>
      <c r="PI257" s="930">
        <f t="shared" si="245"/>
        <v>0</v>
      </c>
      <c r="PJ257" s="930">
        <f t="shared" si="245"/>
        <v>0</v>
      </c>
      <c r="PK257" s="930">
        <f t="shared" si="245"/>
        <v>0</v>
      </c>
      <c r="PL257" s="930">
        <f t="shared" si="245"/>
        <v>0</v>
      </c>
      <c r="PM257" s="930">
        <f t="shared" si="245"/>
        <v>0</v>
      </c>
      <c r="PN257" s="930">
        <f t="shared" si="245"/>
        <v>0</v>
      </c>
      <c r="PO257" s="930">
        <f t="shared" si="245"/>
        <v>0</v>
      </c>
      <c r="PP257" s="930">
        <f t="shared" si="245"/>
        <v>0</v>
      </c>
      <c r="PQ257" s="930">
        <f t="shared" si="245"/>
        <v>0</v>
      </c>
      <c r="PR257" s="930">
        <f t="shared" si="245"/>
        <v>0</v>
      </c>
      <c r="PS257" s="930">
        <f t="shared" si="245"/>
        <v>0</v>
      </c>
      <c r="PT257" s="930">
        <f t="shared" si="245"/>
        <v>0</v>
      </c>
      <c r="PU257" s="930">
        <f t="shared" si="245"/>
        <v>0</v>
      </c>
      <c r="PV257" s="930">
        <f t="shared" si="245"/>
        <v>0</v>
      </c>
      <c r="PW257" s="930">
        <f t="shared" si="245"/>
        <v>0</v>
      </c>
      <c r="PX257" s="930">
        <f t="shared" si="245"/>
        <v>0</v>
      </c>
      <c r="PY257" s="930">
        <f t="shared" si="245"/>
        <v>0</v>
      </c>
      <c r="PZ257" s="930">
        <f t="shared" si="245"/>
        <v>0</v>
      </c>
      <c r="QA257" s="930">
        <f t="shared" si="245"/>
        <v>0</v>
      </c>
      <c r="QB257" s="930">
        <f t="shared" si="245"/>
        <v>0</v>
      </c>
      <c r="QC257" s="930">
        <f t="shared" si="245"/>
        <v>0</v>
      </c>
      <c r="QD257" s="930">
        <f t="shared" si="245"/>
        <v>0</v>
      </c>
      <c r="QE257" s="930">
        <f t="shared" si="245"/>
        <v>0</v>
      </c>
      <c r="QF257" s="930">
        <f t="shared" si="245"/>
        <v>0</v>
      </c>
      <c r="QG257" s="930">
        <f t="shared" si="245"/>
        <v>0</v>
      </c>
      <c r="QH257" s="930">
        <f t="shared" si="245"/>
        <v>0</v>
      </c>
      <c r="QI257" s="930">
        <f t="shared" si="245"/>
        <v>0</v>
      </c>
      <c r="QJ257" s="930">
        <f t="shared" si="245"/>
        <v>0</v>
      </c>
      <c r="QK257" s="930">
        <f t="shared" si="245"/>
        <v>0</v>
      </c>
      <c r="QL257" s="930">
        <f t="shared" si="245"/>
        <v>0</v>
      </c>
      <c r="QM257" s="930">
        <f t="shared" si="245"/>
        <v>0</v>
      </c>
      <c r="QN257" s="930">
        <f t="shared" si="245"/>
        <v>0</v>
      </c>
      <c r="QO257" s="930">
        <f t="shared" si="245"/>
        <v>0</v>
      </c>
      <c r="QP257" s="930">
        <f t="shared" si="245"/>
        <v>0</v>
      </c>
      <c r="QQ257" s="930">
        <f t="shared" si="245"/>
        <v>0</v>
      </c>
      <c r="QR257" s="930">
        <f t="shared" si="246"/>
        <v>0</v>
      </c>
      <c r="QS257" s="930">
        <f t="shared" si="246"/>
        <v>0</v>
      </c>
      <c r="QT257" s="930">
        <f t="shared" si="246"/>
        <v>0</v>
      </c>
      <c r="QU257" s="930">
        <f t="shared" si="246"/>
        <v>0</v>
      </c>
      <c r="QV257" s="930">
        <f t="shared" si="246"/>
        <v>0</v>
      </c>
      <c r="QW257" s="930">
        <f t="shared" si="246"/>
        <v>0</v>
      </c>
      <c r="QX257" s="930">
        <f t="shared" si="246"/>
        <v>0</v>
      </c>
      <c r="QY257" s="930">
        <f t="shared" si="246"/>
        <v>0</v>
      </c>
      <c r="QZ257" s="930">
        <f t="shared" si="246"/>
        <v>0</v>
      </c>
      <c r="RA257" s="930">
        <f t="shared" si="246"/>
        <v>0</v>
      </c>
      <c r="RB257" s="930">
        <f t="shared" si="246"/>
        <v>0</v>
      </c>
      <c r="RC257" s="930">
        <f t="shared" si="246"/>
        <v>0</v>
      </c>
      <c r="RD257" s="930">
        <f t="shared" si="246"/>
        <v>0</v>
      </c>
      <c r="RE257" s="930">
        <f t="shared" si="246"/>
        <v>0</v>
      </c>
      <c r="RF257" s="930">
        <f t="shared" si="246"/>
        <v>0</v>
      </c>
      <c r="RG257" s="930">
        <f t="shared" si="246"/>
        <v>0</v>
      </c>
      <c r="RH257" s="930">
        <f t="shared" si="246"/>
        <v>0</v>
      </c>
      <c r="RI257" s="930">
        <f t="shared" si="246"/>
        <v>0</v>
      </c>
      <c r="RJ257" s="930">
        <f t="shared" si="246"/>
        <v>0</v>
      </c>
      <c r="RK257" s="930">
        <f t="shared" si="246"/>
        <v>0</v>
      </c>
      <c r="RL257" s="930">
        <f t="shared" si="246"/>
        <v>0</v>
      </c>
      <c r="RM257" s="930">
        <f t="shared" si="246"/>
        <v>0</v>
      </c>
      <c r="RN257" s="930">
        <f t="shared" si="246"/>
        <v>0</v>
      </c>
      <c r="RO257" s="930">
        <f t="shared" si="246"/>
        <v>0</v>
      </c>
      <c r="RP257" s="930">
        <f t="shared" si="246"/>
        <v>0</v>
      </c>
      <c r="RQ257" s="930">
        <f t="shared" si="246"/>
        <v>0</v>
      </c>
      <c r="RR257" s="930">
        <f t="shared" si="246"/>
        <v>0</v>
      </c>
      <c r="RS257" s="930">
        <f t="shared" si="246"/>
        <v>0</v>
      </c>
      <c r="RT257" s="930">
        <f t="shared" si="246"/>
        <v>0</v>
      </c>
      <c r="RU257" s="930">
        <f t="shared" si="246"/>
        <v>0</v>
      </c>
      <c r="RV257" s="930">
        <f t="shared" si="246"/>
        <v>0</v>
      </c>
      <c r="RW257" s="930">
        <f t="shared" si="246"/>
        <v>0</v>
      </c>
      <c r="RX257" s="930">
        <f t="shared" si="246"/>
        <v>0</v>
      </c>
      <c r="RY257" s="930">
        <f t="shared" si="246"/>
        <v>0</v>
      </c>
      <c r="RZ257" s="930">
        <f t="shared" si="246"/>
        <v>0</v>
      </c>
      <c r="SA257" s="930">
        <f t="shared" si="246"/>
        <v>0</v>
      </c>
      <c r="SB257" s="930">
        <f t="shared" si="246"/>
        <v>0</v>
      </c>
      <c r="SC257" s="930">
        <f t="shared" si="246"/>
        <v>0</v>
      </c>
      <c r="SD257" s="930">
        <f t="shared" si="246"/>
        <v>0</v>
      </c>
      <c r="SE257" s="930">
        <f t="shared" si="246"/>
        <v>0</v>
      </c>
      <c r="SF257" s="930">
        <f t="shared" si="246"/>
        <v>0</v>
      </c>
      <c r="SG257" s="930">
        <f t="shared" si="246"/>
        <v>0</v>
      </c>
      <c r="SH257" s="930">
        <f t="shared" si="246"/>
        <v>0</v>
      </c>
      <c r="SI257" s="930">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922</v>
      </c>
      <c r="J258" s="570"/>
      <c r="K258" s="931">
        <f>K257</f>
        <v>0</v>
      </c>
      <c r="L258" s="931">
        <f t="shared" ref="L258:BW258" si="248">L257</f>
        <v>0</v>
      </c>
      <c r="M258" s="931">
        <f t="shared" si="248"/>
        <v>0</v>
      </c>
      <c r="N258" s="931">
        <f t="shared" si="248"/>
        <v>0</v>
      </c>
      <c r="O258" s="931">
        <f t="shared" si="248"/>
        <v>0</v>
      </c>
      <c r="P258" s="931">
        <f t="shared" si="248"/>
        <v>0</v>
      </c>
      <c r="Q258" s="931">
        <f t="shared" si="248"/>
        <v>0</v>
      </c>
      <c r="R258" s="931">
        <f t="shared" si="248"/>
        <v>0</v>
      </c>
      <c r="S258" s="931">
        <f t="shared" si="248"/>
        <v>0</v>
      </c>
      <c r="T258" s="931">
        <f t="shared" si="248"/>
        <v>0</v>
      </c>
      <c r="U258" s="931">
        <f t="shared" si="248"/>
        <v>0</v>
      </c>
      <c r="V258" s="931">
        <f t="shared" si="248"/>
        <v>0</v>
      </c>
      <c r="W258" s="931">
        <f t="shared" si="248"/>
        <v>0</v>
      </c>
      <c r="X258" s="931">
        <f t="shared" si="248"/>
        <v>0</v>
      </c>
      <c r="Y258" s="931">
        <f t="shared" si="248"/>
        <v>0</v>
      </c>
      <c r="Z258" s="931">
        <f t="shared" si="248"/>
        <v>0</v>
      </c>
      <c r="AA258" s="931">
        <f t="shared" si="248"/>
        <v>0</v>
      </c>
      <c r="AB258" s="931">
        <f t="shared" si="248"/>
        <v>0</v>
      </c>
      <c r="AC258" s="931">
        <f t="shared" si="248"/>
        <v>0</v>
      </c>
      <c r="AD258" s="931">
        <f t="shared" si="248"/>
        <v>0</v>
      </c>
      <c r="AE258" s="931">
        <f t="shared" si="248"/>
        <v>0</v>
      </c>
      <c r="AF258" s="931">
        <f t="shared" si="248"/>
        <v>0</v>
      </c>
      <c r="AG258" s="931">
        <f t="shared" si="248"/>
        <v>0</v>
      </c>
      <c r="AH258" s="931">
        <f t="shared" si="248"/>
        <v>0</v>
      </c>
      <c r="AI258" s="931">
        <f t="shared" si="248"/>
        <v>0</v>
      </c>
      <c r="AJ258" s="931">
        <f t="shared" si="248"/>
        <v>0</v>
      </c>
      <c r="AK258" s="931">
        <f t="shared" si="248"/>
        <v>0</v>
      </c>
      <c r="AL258" s="931">
        <f t="shared" si="248"/>
        <v>0</v>
      </c>
      <c r="AM258" s="931">
        <f t="shared" si="248"/>
        <v>0</v>
      </c>
      <c r="AN258" s="931">
        <f t="shared" si="248"/>
        <v>0</v>
      </c>
      <c r="AO258" s="931">
        <f t="shared" si="248"/>
        <v>0</v>
      </c>
      <c r="AP258" s="931">
        <f t="shared" si="248"/>
        <v>0</v>
      </c>
      <c r="AQ258" s="931">
        <f t="shared" si="248"/>
        <v>0</v>
      </c>
      <c r="AR258" s="931">
        <f t="shared" si="248"/>
        <v>0</v>
      </c>
      <c r="AS258" s="931">
        <f t="shared" si="248"/>
        <v>0</v>
      </c>
      <c r="AT258" s="931">
        <f t="shared" si="248"/>
        <v>0</v>
      </c>
      <c r="AU258" s="931">
        <f t="shared" si="248"/>
        <v>0</v>
      </c>
      <c r="AV258" s="931">
        <f t="shared" si="248"/>
        <v>0</v>
      </c>
      <c r="AW258" s="931">
        <f t="shared" si="248"/>
        <v>0</v>
      </c>
      <c r="AX258" s="931">
        <f t="shared" si="248"/>
        <v>0</v>
      </c>
      <c r="AY258" s="931">
        <f t="shared" si="248"/>
        <v>0</v>
      </c>
      <c r="AZ258" s="931">
        <f t="shared" si="248"/>
        <v>0</v>
      </c>
      <c r="BA258" s="931">
        <f t="shared" si="248"/>
        <v>0</v>
      </c>
      <c r="BB258" s="931">
        <f t="shared" si="248"/>
        <v>0</v>
      </c>
      <c r="BC258" s="931">
        <f t="shared" si="248"/>
        <v>0</v>
      </c>
      <c r="BD258" s="931">
        <f t="shared" si="248"/>
        <v>0</v>
      </c>
      <c r="BE258" s="931">
        <f t="shared" si="248"/>
        <v>0</v>
      </c>
      <c r="BF258" s="931">
        <f t="shared" si="248"/>
        <v>0</v>
      </c>
      <c r="BG258" s="931">
        <f t="shared" si="248"/>
        <v>0</v>
      </c>
      <c r="BH258" s="931">
        <f t="shared" si="248"/>
        <v>0</v>
      </c>
      <c r="BI258" s="931">
        <f t="shared" si="248"/>
        <v>0</v>
      </c>
      <c r="BJ258" s="931">
        <f t="shared" si="248"/>
        <v>0</v>
      </c>
      <c r="BK258" s="931">
        <f t="shared" si="248"/>
        <v>0</v>
      </c>
      <c r="BL258" s="931">
        <f t="shared" si="248"/>
        <v>0</v>
      </c>
      <c r="BM258" s="931">
        <f t="shared" si="248"/>
        <v>0</v>
      </c>
      <c r="BN258" s="931">
        <f t="shared" si="248"/>
        <v>0</v>
      </c>
      <c r="BO258" s="931">
        <f t="shared" si="248"/>
        <v>0</v>
      </c>
      <c r="BP258" s="931">
        <f t="shared" si="248"/>
        <v>0</v>
      </c>
      <c r="BQ258" s="931">
        <f t="shared" si="248"/>
        <v>0</v>
      </c>
      <c r="BR258" s="931">
        <f t="shared" si="248"/>
        <v>0</v>
      </c>
      <c r="BS258" s="931">
        <f t="shared" si="248"/>
        <v>0</v>
      </c>
      <c r="BT258" s="931">
        <f t="shared" si="248"/>
        <v>0</v>
      </c>
      <c r="BU258" s="931">
        <f t="shared" si="248"/>
        <v>0</v>
      </c>
      <c r="BV258" s="931">
        <f t="shared" si="248"/>
        <v>0</v>
      </c>
      <c r="BW258" s="931">
        <f t="shared" si="248"/>
        <v>0</v>
      </c>
      <c r="BX258" s="931">
        <f t="shared" ref="BX258:EI258" si="249">BX257</f>
        <v>0</v>
      </c>
      <c r="BY258" s="931">
        <f t="shared" si="249"/>
        <v>0</v>
      </c>
      <c r="BZ258" s="931">
        <f t="shared" si="249"/>
        <v>0</v>
      </c>
      <c r="CA258" s="931">
        <f t="shared" si="249"/>
        <v>0</v>
      </c>
      <c r="CB258" s="931">
        <f t="shared" si="249"/>
        <v>0</v>
      </c>
      <c r="CC258" s="931">
        <f t="shared" si="249"/>
        <v>0</v>
      </c>
      <c r="CD258" s="931">
        <f t="shared" si="249"/>
        <v>0</v>
      </c>
      <c r="CE258" s="931">
        <f t="shared" si="249"/>
        <v>0</v>
      </c>
      <c r="CF258" s="931">
        <f t="shared" si="249"/>
        <v>0</v>
      </c>
      <c r="CG258" s="931">
        <f t="shared" si="249"/>
        <v>0</v>
      </c>
      <c r="CH258" s="931">
        <f t="shared" si="249"/>
        <v>0</v>
      </c>
      <c r="CI258" s="931">
        <f t="shared" si="249"/>
        <v>0</v>
      </c>
      <c r="CJ258" s="931">
        <f t="shared" si="249"/>
        <v>0</v>
      </c>
      <c r="CK258" s="931">
        <f t="shared" si="249"/>
        <v>0</v>
      </c>
      <c r="CL258" s="931">
        <f t="shared" si="249"/>
        <v>0</v>
      </c>
      <c r="CM258" s="931">
        <f t="shared" si="249"/>
        <v>0</v>
      </c>
      <c r="CN258" s="931">
        <f t="shared" si="249"/>
        <v>0</v>
      </c>
      <c r="CO258" s="931">
        <f t="shared" si="249"/>
        <v>0</v>
      </c>
      <c r="CP258" s="931">
        <f t="shared" si="249"/>
        <v>0</v>
      </c>
      <c r="CQ258" s="931">
        <f t="shared" si="249"/>
        <v>0</v>
      </c>
      <c r="CR258" s="931">
        <f t="shared" si="249"/>
        <v>0</v>
      </c>
      <c r="CS258" s="931">
        <f t="shared" si="249"/>
        <v>0</v>
      </c>
      <c r="CT258" s="931">
        <f t="shared" si="249"/>
        <v>0</v>
      </c>
      <c r="CU258" s="931">
        <f t="shared" si="249"/>
        <v>0</v>
      </c>
      <c r="CV258" s="931">
        <f t="shared" si="249"/>
        <v>0</v>
      </c>
      <c r="CW258" s="931">
        <f t="shared" si="249"/>
        <v>0</v>
      </c>
      <c r="CX258" s="931">
        <f t="shared" si="249"/>
        <v>0</v>
      </c>
      <c r="CY258" s="931">
        <f t="shared" si="249"/>
        <v>0</v>
      </c>
      <c r="CZ258" s="931">
        <f t="shared" si="249"/>
        <v>0</v>
      </c>
      <c r="DA258" s="931">
        <f t="shared" si="249"/>
        <v>0</v>
      </c>
      <c r="DB258" s="931">
        <f t="shared" si="249"/>
        <v>0</v>
      </c>
      <c r="DC258" s="931">
        <f t="shared" si="249"/>
        <v>0</v>
      </c>
      <c r="DD258" s="931">
        <f t="shared" si="249"/>
        <v>0</v>
      </c>
      <c r="DE258" s="931">
        <f t="shared" si="249"/>
        <v>0</v>
      </c>
      <c r="DF258" s="931">
        <f t="shared" si="249"/>
        <v>0</v>
      </c>
      <c r="DG258" s="931">
        <f t="shared" si="249"/>
        <v>0</v>
      </c>
      <c r="DH258" s="931">
        <f t="shared" si="249"/>
        <v>0</v>
      </c>
      <c r="DI258" s="931">
        <f t="shared" si="249"/>
        <v>0</v>
      </c>
      <c r="DJ258" s="931">
        <f t="shared" si="249"/>
        <v>0</v>
      </c>
      <c r="DK258" s="931">
        <f t="shared" si="249"/>
        <v>0</v>
      </c>
      <c r="DL258" s="931">
        <f t="shared" si="249"/>
        <v>0</v>
      </c>
      <c r="DM258" s="931">
        <f t="shared" si="249"/>
        <v>0</v>
      </c>
      <c r="DN258" s="931">
        <f t="shared" si="249"/>
        <v>0</v>
      </c>
      <c r="DO258" s="931">
        <f t="shared" si="249"/>
        <v>0</v>
      </c>
      <c r="DP258" s="931">
        <f t="shared" si="249"/>
        <v>0</v>
      </c>
      <c r="DQ258" s="931">
        <f t="shared" si="249"/>
        <v>0</v>
      </c>
      <c r="DR258" s="931">
        <f t="shared" si="249"/>
        <v>0</v>
      </c>
      <c r="DS258" s="931">
        <f t="shared" si="249"/>
        <v>0</v>
      </c>
      <c r="DT258" s="931">
        <f t="shared" si="249"/>
        <v>0</v>
      </c>
      <c r="DU258" s="931">
        <f t="shared" si="249"/>
        <v>0</v>
      </c>
      <c r="DV258" s="931">
        <f t="shared" si="249"/>
        <v>0</v>
      </c>
      <c r="DW258" s="931">
        <f t="shared" si="249"/>
        <v>0</v>
      </c>
      <c r="DX258" s="931">
        <f t="shared" si="249"/>
        <v>0</v>
      </c>
      <c r="DY258" s="931">
        <f t="shared" si="249"/>
        <v>0</v>
      </c>
      <c r="DZ258" s="931">
        <f t="shared" si="249"/>
        <v>0</v>
      </c>
      <c r="EA258" s="931">
        <f t="shared" si="249"/>
        <v>0</v>
      </c>
      <c r="EB258" s="931">
        <f t="shared" si="249"/>
        <v>0</v>
      </c>
      <c r="EC258" s="931">
        <f t="shared" si="249"/>
        <v>0</v>
      </c>
      <c r="ED258" s="931">
        <f t="shared" si="249"/>
        <v>0</v>
      </c>
      <c r="EE258" s="931">
        <f t="shared" si="249"/>
        <v>0</v>
      </c>
      <c r="EF258" s="931">
        <f t="shared" si="249"/>
        <v>0</v>
      </c>
      <c r="EG258" s="931">
        <f t="shared" si="249"/>
        <v>0</v>
      </c>
      <c r="EH258" s="931">
        <f t="shared" si="249"/>
        <v>0</v>
      </c>
      <c r="EI258" s="931">
        <f t="shared" si="249"/>
        <v>0</v>
      </c>
      <c r="EJ258" s="931">
        <f t="shared" ref="EJ258:GU258" si="250">EJ257</f>
        <v>0</v>
      </c>
      <c r="EK258" s="931">
        <f t="shared" si="250"/>
        <v>0</v>
      </c>
      <c r="EL258" s="931">
        <f t="shared" si="250"/>
        <v>0</v>
      </c>
      <c r="EM258" s="931">
        <f t="shared" si="250"/>
        <v>0</v>
      </c>
      <c r="EN258" s="931">
        <f t="shared" si="250"/>
        <v>0</v>
      </c>
      <c r="EO258" s="931">
        <f t="shared" si="250"/>
        <v>0</v>
      </c>
      <c r="EP258" s="931">
        <f t="shared" si="250"/>
        <v>0</v>
      </c>
      <c r="EQ258" s="931">
        <f t="shared" si="250"/>
        <v>0</v>
      </c>
      <c r="ER258" s="931">
        <f t="shared" si="250"/>
        <v>0</v>
      </c>
      <c r="ES258" s="931">
        <f t="shared" si="250"/>
        <v>0</v>
      </c>
      <c r="ET258" s="931">
        <f t="shared" si="250"/>
        <v>0</v>
      </c>
      <c r="EU258" s="931">
        <f t="shared" si="250"/>
        <v>0</v>
      </c>
      <c r="EV258" s="931">
        <f t="shared" si="250"/>
        <v>0</v>
      </c>
      <c r="EW258" s="931">
        <f t="shared" si="250"/>
        <v>0</v>
      </c>
      <c r="EX258" s="931">
        <f t="shared" si="250"/>
        <v>0</v>
      </c>
      <c r="EY258" s="931">
        <f t="shared" si="250"/>
        <v>0</v>
      </c>
      <c r="EZ258" s="931">
        <f t="shared" si="250"/>
        <v>0</v>
      </c>
      <c r="FA258" s="931">
        <f t="shared" si="250"/>
        <v>0</v>
      </c>
      <c r="FB258" s="931">
        <f t="shared" si="250"/>
        <v>0</v>
      </c>
      <c r="FC258" s="931">
        <f t="shared" si="250"/>
        <v>0</v>
      </c>
      <c r="FD258" s="931">
        <f t="shared" si="250"/>
        <v>0</v>
      </c>
      <c r="FE258" s="931">
        <f t="shared" si="250"/>
        <v>0</v>
      </c>
      <c r="FF258" s="931">
        <f t="shared" si="250"/>
        <v>0</v>
      </c>
      <c r="FG258" s="931">
        <f t="shared" si="250"/>
        <v>0</v>
      </c>
      <c r="FH258" s="931">
        <f t="shared" si="250"/>
        <v>0</v>
      </c>
      <c r="FI258" s="931">
        <f t="shared" si="250"/>
        <v>0</v>
      </c>
      <c r="FJ258" s="931">
        <f t="shared" si="250"/>
        <v>0</v>
      </c>
      <c r="FK258" s="931">
        <f t="shared" si="250"/>
        <v>0</v>
      </c>
      <c r="FL258" s="931">
        <f t="shared" si="250"/>
        <v>0</v>
      </c>
      <c r="FM258" s="931">
        <f t="shared" si="250"/>
        <v>0</v>
      </c>
      <c r="FN258" s="931">
        <f t="shared" si="250"/>
        <v>0</v>
      </c>
      <c r="FO258" s="931">
        <f t="shared" si="250"/>
        <v>0</v>
      </c>
      <c r="FP258" s="931">
        <f t="shared" si="250"/>
        <v>0</v>
      </c>
      <c r="FQ258" s="931">
        <f t="shared" si="250"/>
        <v>0</v>
      </c>
      <c r="FR258" s="931">
        <f t="shared" si="250"/>
        <v>0</v>
      </c>
      <c r="FS258" s="931">
        <f t="shared" si="250"/>
        <v>0</v>
      </c>
      <c r="FT258" s="931">
        <f t="shared" si="250"/>
        <v>0</v>
      </c>
      <c r="FU258" s="931">
        <f t="shared" si="250"/>
        <v>0</v>
      </c>
      <c r="FV258" s="931">
        <f t="shared" si="250"/>
        <v>0</v>
      </c>
      <c r="FW258" s="931">
        <f t="shared" si="250"/>
        <v>0</v>
      </c>
      <c r="FX258" s="931">
        <f t="shared" si="250"/>
        <v>0</v>
      </c>
      <c r="FY258" s="931">
        <f t="shared" si="250"/>
        <v>0</v>
      </c>
      <c r="FZ258" s="931">
        <f t="shared" si="250"/>
        <v>0</v>
      </c>
      <c r="GA258" s="931">
        <f t="shared" si="250"/>
        <v>0</v>
      </c>
      <c r="GB258" s="931">
        <f t="shared" si="250"/>
        <v>0</v>
      </c>
      <c r="GC258" s="931">
        <f t="shared" si="250"/>
        <v>0</v>
      </c>
      <c r="GD258" s="931">
        <f t="shared" si="250"/>
        <v>0</v>
      </c>
      <c r="GE258" s="931">
        <f t="shared" si="250"/>
        <v>0</v>
      </c>
      <c r="GF258" s="931">
        <f t="shared" si="250"/>
        <v>0</v>
      </c>
      <c r="GG258" s="931">
        <f t="shared" si="250"/>
        <v>0</v>
      </c>
      <c r="GH258" s="931">
        <f t="shared" si="250"/>
        <v>0</v>
      </c>
      <c r="GI258" s="931">
        <f t="shared" si="250"/>
        <v>0</v>
      </c>
      <c r="GJ258" s="931">
        <f t="shared" si="250"/>
        <v>0</v>
      </c>
      <c r="GK258" s="931">
        <f t="shared" si="250"/>
        <v>0</v>
      </c>
      <c r="GL258" s="931">
        <f t="shared" si="250"/>
        <v>0</v>
      </c>
      <c r="GM258" s="931">
        <f t="shared" si="250"/>
        <v>0</v>
      </c>
      <c r="GN258" s="931">
        <f t="shared" si="250"/>
        <v>0</v>
      </c>
      <c r="GO258" s="931">
        <f t="shared" si="250"/>
        <v>0</v>
      </c>
      <c r="GP258" s="931">
        <f t="shared" si="250"/>
        <v>0</v>
      </c>
      <c r="GQ258" s="931">
        <f t="shared" si="250"/>
        <v>0</v>
      </c>
      <c r="GR258" s="931">
        <f t="shared" si="250"/>
        <v>0</v>
      </c>
      <c r="GS258" s="931">
        <f t="shared" si="250"/>
        <v>0</v>
      </c>
      <c r="GT258" s="931">
        <f t="shared" si="250"/>
        <v>0</v>
      </c>
      <c r="GU258" s="931">
        <f t="shared" si="250"/>
        <v>0</v>
      </c>
      <c r="GV258" s="931">
        <f t="shared" ref="GV258:JG258" si="251">GV257</f>
        <v>0</v>
      </c>
      <c r="GW258" s="931">
        <f t="shared" si="251"/>
        <v>0</v>
      </c>
      <c r="GX258" s="931">
        <f t="shared" si="251"/>
        <v>0</v>
      </c>
      <c r="GY258" s="931">
        <f t="shared" si="251"/>
        <v>0</v>
      </c>
      <c r="GZ258" s="931">
        <f t="shared" si="251"/>
        <v>0</v>
      </c>
      <c r="HA258" s="931">
        <f t="shared" si="251"/>
        <v>0</v>
      </c>
      <c r="HB258" s="931">
        <f t="shared" si="251"/>
        <v>0</v>
      </c>
      <c r="HC258" s="931">
        <f t="shared" si="251"/>
        <v>0</v>
      </c>
      <c r="HD258" s="931">
        <f t="shared" si="251"/>
        <v>0</v>
      </c>
      <c r="HE258" s="931">
        <f t="shared" si="251"/>
        <v>0</v>
      </c>
      <c r="HF258" s="931">
        <f t="shared" si="251"/>
        <v>0</v>
      </c>
      <c r="HG258" s="931">
        <f t="shared" si="251"/>
        <v>0</v>
      </c>
      <c r="HH258" s="931">
        <f t="shared" si="251"/>
        <v>0</v>
      </c>
      <c r="HI258" s="931">
        <f t="shared" si="251"/>
        <v>0</v>
      </c>
      <c r="HJ258" s="931">
        <f t="shared" si="251"/>
        <v>0</v>
      </c>
      <c r="HK258" s="931">
        <f t="shared" si="251"/>
        <v>0</v>
      </c>
      <c r="HL258" s="931">
        <f t="shared" si="251"/>
        <v>0</v>
      </c>
      <c r="HM258" s="931">
        <f t="shared" si="251"/>
        <v>0</v>
      </c>
      <c r="HN258" s="931">
        <f t="shared" si="251"/>
        <v>0</v>
      </c>
      <c r="HO258" s="931">
        <f t="shared" si="251"/>
        <v>0</v>
      </c>
      <c r="HP258" s="931">
        <f t="shared" si="251"/>
        <v>0</v>
      </c>
      <c r="HQ258" s="931">
        <f t="shared" si="251"/>
        <v>0</v>
      </c>
      <c r="HR258" s="931">
        <f t="shared" si="251"/>
        <v>0</v>
      </c>
      <c r="HS258" s="931">
        <f t="shared" si="251"/>
        <v>0</v>
      </c>
      <c r="HT258" s="931">
        <f t="shared" si="251"/>
        <v>0</v>
      </c>
      <c r="HU258" s="931">
        <f t="shared" si="251"/>
        <v>0</v>
      </c>
      <c r="HV258" s="931">
        <f t="shared" si="251"/>
        <v>0</v>
      </c>
      <c r="HW258" s="931">
        <f t="shared" si="251"/>
        <v>0</v>
      </c>
      <c r="HX258" s="931">
        <f t="shared" si="251"/>
        <v>0</v>
      </c>
      <c r="HY258" s="931">
        <f t="shared" si="251"/>
        <v>0</v>
      </c>
      <c r="HZ258" s="931">
        <f t="shared" si="251"/>
        <v>0</v>
      </c>
      <c r="IA258" s="931">
        <f t="shared" si="251"/>
        <v>0</v>
      </c>
      <c r="IB258" s="931">
        <f t="shared" si="251"/>
        <v>0</v>
      </c>
      <c r="IC258" s="931">
        <f t="shared" si="251"/>
        <v>0</v>
      </c>
      <c r="ID258" s="931">
        <f t="shared" si="251"/>
        <v>0</v>
      </c>
      <c r="IE258" s="931">
        <f t="shared" si="251"/>
        <v>0</v>
      </c>
      <c r="IF258" s="931">
        <f t="shared" si="251"/>
        <v>0</v>
      </c>
      <c r="IG258" s="931">
        <f t="shared" si="251"/>
        <v>0</v>
      </c>
      <c r="IH258" s="931">
        <f t="shared" si="251"/>
        <v>0</v>
      </c>
      <c r="II258" s="931">
        <f t="shared" si="251"/>
        <v>0</v>
      </c>
      <c r="IJ258" s="931">
        <f t="shared" si="251"/>
        <v>0</v>
      </c>
      <c r="IK258" s="931">
        <f t="shared" si="251"/>
        <v>0</v>
      </c>
      <c r="IL258" s="931">
        <f t="shared" si="251"/>
        <v>0</v>
      </c>
      <c r="IM258" s="931">
        <f t="shared" si="251"/>
        <v>0</v>
      </c>
      <c r="IN258" s="931">
        <f t="shared" si="251"/>
        <v>0</v>
      </c>
      <c r="IO258" s="931">
        <f t="shared" si="251"/>
        <v>0</v>
      </c>
      <c r="IP258" s="931">
        <f t="shared" si="251"/>
        <v>0</v>
      </c>
      <c r="IQ258" s="931">
        <f t="shared" si="251"/>
        <v>0</v>
      </c>
      <c r="IR258" s="931">
        <f t="shared" si="251"/>
        <v>0</v>
      </c>
      <c r="IS258" s="931">
        <f t="shared" si="251"/>
        <v>0</v>
      </c>
      <c r="IT258" s="931">
        <f t="shared" si="251"/>
        <v>0</v>
      </c>
      <c r="IU258" s="931">
        <f t="shared" si="251"/>
        <v>0</v>
      </c>
      <c r="IV258" s="931">
        <f t="shared" si="251"/>
        <v>0</v>
      </c>
      <c r="IW258" s="931">
        <f t="shared" si="251"/>
        <v>0</v>
      </c>
      <c r="IX258" s="931">
        <f t="shared" si="251"/>
        <v>0</v>
      </c>
      <c r="IY258" s="931">
        <f t="shared" si="251"/>
        <v>0</v>
      </c>
      <c r="IZ258" s="931">
        <f t="shared" si="251"/>
        <v>0</v>
      </c>
      <c r="JA258" s="931">
        <f t="shared" si="251"/>
        <v>0</v>
      </c>
      <c r="JB258" s="931">
        <f t="shared" si="251"/>
        <v>0</v>
      </c>
      <c r="JC258" s="931">
        <f t="shared" si="251"/>
        <v>0</v>
      </c>
      <c r="JD258" s="931">
        <f t="shared" si="251"/>
        <v>0</v>
      </c>
      <c r="JE258" s="931">
        <f t="shared" si="251"/>
        <v>0</v>
      </c>
      <c r="JF258" s="931">
        <f t="shared" si="251"/>
        <v>0</v>
      </c>
      <c r="JG258" s="931">
        <f t="shared" si="251"/>
        <v>0</v>
      </c>
      <c r="JH258" s="931">
        <f t="shared" ref="JH258:LS258" si="252">JH257</f>
        <v>0</v>
      </c>
      <c r="JI258" s="931">
        <f t="shared" si="252"/>
        <v>0</v>
      </c>
      <c r="JJ258" s="931">
        <f t="shared" si="252"/>
        <v>0</v>
      </c>
      <c r="JK258" s="931">
        <f t="shared" si="252"/>
        <v>0</v>
      </c>
      <c r="JL258" s="931">
        <f t="shared" si="252"/>
        <v>0</v>
      </c>
      <c r="JM258" s="931">
        <f t="shared" si="252"/>
        <v>0</v>
      </c>
      <c r="JN258" s="931">
        <f t="shared" si="252"/>
        <v>0</v>
      </c>
      <c r="JO258" s="931">
        <f t="shared" si="252"/>
        <v>0</v>
      </c>
      <c r="JP258" s="931">
        <f t="shared" si="252"/>
        <v>0</v>
      </c>
      <c r="JQ258" s="931">
        <f t="shared" si="252"/>
        <v>0</v>
      </c>
      <c r="JR258" s="931">
        <f t="shared" si="252"/>
        <v>0</v>
      </c>
      <c r="JS258" s="931">
        <f t="shared" si="252"/>
        <v>0</v>
      </c>
      <c r="JT258" s="931">
        <f t="shared" si="252"/>
        <v>0</v>
      </c>
      <c r="JU258" s="931">
        <f t="shared" si="252"/>
        <v>0</v>
      </c>
      <c r="JV258" s="931">
        <f t="shared" si="252"/>
        <v>0</v>
      </c>
      <c r="JW258" s="931">
        <f t="shared" si="252"/>
        <v>0</v>
      </c>
      <c r="JX258" s="931">
        <f t="shared" si="252"/>
        <v>0</v>
      </c>
      <c r="JY258" s="931">
        <f t="shared" si="252"/>
        <v>0</v>
      </c>
      <c r="JZ258" s="931">
        <f t="shared" si="252"/>
        <v>0</v>
      </c>
      <c r="KA258" s="931">
        <f t="shared" si="252"/>
        <v>0</v>
      </c>
      <c r="KB258" s="931">
        <f t="shared" si="252"/>
        <v>0</v>
      </c>
      <c r="KC258" s="931">
        <f t="shared" si="252"/>
        <v>0</v>
      </c>
      <c r="KD258" s="931">
        <f t="shared" si="252"/>
        <v>0</v>
      </c>
      <c r="KE258" s="931">
        <f t="shared" si="252"/>
        <v>0</v>
      </c>
      <c r="KF258" s="931">
        <f t="shared" si="252"/>
        <v>0</v>
      </c>
      <c r="KG258" s="931">
        <f t="shared" si="252"/>
        <v>0</v>
      </c>
      <c r="KH258" s="931">
        <f t="shared" si="252"/>
        <v>0</v>
      </c>
      <c r="KI258" s="931">
        <f t="shared" si="252"/>
        <v>0</v>
      </c>
      <c r="KJ258" s="931">
        <f t="shared" si="252"/>
        <v>0</v>
      </c>
      <c r="KK258" s="931">
        <f t="shared" si="252"/>
        <v>0</v>
      </c>
      <c r="KL258" s="931">
        <f t="shared" si="252"/>
        <v>0</v>
      </c>
      <c r="KM258" s="931">
        <f t="shared" si="252"/>
        <v>0</v>
      </c>
      <c r="KN258" s="931">
        <f t="shared" si="252"/>
        <v>0</v>
      </c>
      <c r="KO258" s="931">
        <f t="shared" si="252"/>
        <v>0</v>
      </c>
      <c r="KP258" s="931">
        <f t="shared" si="252"/>
        <v>0</v>
      </c>
      <c r="KQ258" s="931">
        <f t="shared" si="252"/>
        <v>0</v>
      </c>
      <c r="KR258" s="931">
        <f t="shared" si="252"/>
        <v>0</v>
      </c>
      <c r="KS258" s="931">
        <f t="shared" si="252"/>
        <v>0</v>
      </c>
      <c r="KT258" s="931">
        <f t="shared" si="252"/>
        <v>0</v>
      </c>
      <c r="KU258" s="931">
        <f t="shared" si="252"/>
        <v>0</v>
      </c>
      <c r="KV258" s="931">
        <f t="shared" si="252"/>
        <v>0</v>
      </c>
      <c r="KW258" s="931">
        <f t="shared" si="252"/>
        <v>0</v>
      </c>
      <c r="KX258" s="931">
        <f t="shared" si="252"/>
        <v>0</v>
      </c>
      <c r="KY258" s="931">
        <f t="shared" si="252"/>
        <v>0</v>
      </c>
      <c r="KZ258" s="931">
        <f t="shared" si="252"/>
        <v>0</v>
      </c>
      <c r="LA258" s="931">
        <f t="shared" si="252"/>
        <v>0</v>
      </c>
      <c r="LB258" s="931">
        <f t="shared" si="252"/>
        <v>0</v>
      </c>
      <c r="LC258" s="931">
        <f t="shared" si="252"/>
        <v>0</v>
      </c>
      <c r="LD258" s="931">
        <f t="shared" si="252"/>
        <v>0</v>
      </c>
      <c r="LE258" s="931">
        <f t="shared" si="252"/>
        <v>0</v>
      </c>
      <c r="LF258" s="931">
        <f t="shared" si="252"/>
        <v>0</v>
      </c>
      <c r="LG258" s="931">
        <f t="shared" si="252"/>
        <v>0</v>
      </c>
      <c r="LH258" s="931">
        <f t="shared" si="252"/>
        <v>0</v>
      </c>
      <c r="LI258" s="931">
        <f t="shared" si="252"/>
        <v>0</v>
      </c>
      <c r="LJ258" s="931">
        <f t="shared" si="252"/>
        <v>0</v>
      </c>
      <c r="LK258" s="931">
        <f t="shared" si="252"/>
        <v>0</v>
      </c>
      <c r="LL258" s="931">
        <f t="shared" si="252"/>
        <v>0</v>
      </c>
      <c r="LM258" s="931">
        <f t="shared" si="252"/>
        <v>0</v>
      </c>
      <c r="LN258" s="931">
        <f t="shared" si="252"/>
        <v>0</v>
      </c>
      <c r="LO258" s="931">
        <f t="shared" si="252"/>
        <v>0</v>
      </c>
      <c r="LP258" s="931">
        <f t="shared" si="252"/>
        <v>0</v>
      </c>
      <c r="LQ258" s="931">
        <f t="shared" si="252"/>
        <v>0</v>
      </c>
      <c r="LR258" s="931">
        <f t="shared" si="252"/>
        <v>0</v>
      </c>
      <c r="LS258" s="931">
        <f t="shared" si="252"/>
        <v>0</v>
      </c>
      <c r="LT258" s="931">
        <f t="shared" ref="LT258:OE258" si="253">LT257</f>
        <v>0</v>
      </c>
      <c r="LU258" s="931">
        <f t="shared" si="253"/>
        <v>0</v>
      </c>
      <c r="LV258" s="931">
        <f t="shared" si="253"/>
        <v>0</v>
      </c>
      <c r="LW258" s="931">
        <f t="shared" si="253"/>
        <v>0</v>
      </c>
      <c r="LX258" s="931">
        <f t="shared" si="253"/>
        <v>0</v>
      </c>
      <c r="LY258" s="931">
        <f t="shared" si="253"/>
        <v>0</v>
      </c>
      <c r="LZ258" s="931">
        <f t="shared" si="253"/>
        <v>0</v>
      </c>
      <c r="MA258" s="931">
        <f t="shared" si="253"/>
        <v>0</v>
      </c>
      <c r="MB258" s="931">
        <f t="shared" si="253"/>
        <v>0</v>
      </c>
      <c r="MC258" s="931">
        <f t="shared" si="253"/>
        <v>0</v>
      </c>
      <c r="MD258" s="931">
        <f t="shared" si="253"/>
        <v>0</v>
      </c>
      <c r="ME258" s="931">
        <f t="shared" si="253"/>
        <v>0</v>
      </c>
      <c r="MF258" s="931">
        <f t="shared" si="253"/>
        <v>0</v>
      </c>
      <c r="MG258" s="931">
        <f t="shared" si="253"/>
        <v>0</v>
      </c>
      <c r="MH258" s="931">
        <f t="shared" si="253"/>
        <v>0</v>
      </c>
      <c r="MI258" s="931">
        <f t="shared" si="253"/>
        <v>0</v>
      </c>
      <c r="MJ258" s="931">
        <f t="shared" si="253"/>
        <v>0</v>
      </c>
      <c r="MK258" s="931">
        <f t="shared" si="253"/>
        <v>0</v>
      </c>
      <c r="ML258" s="931">
        <f t="shared" si="253"/>
        <v>0</v>
      </c>
      <c r="MM258" s="931">
        <f t="shared" si="253"/>
        <v>0</v>
      </c>
      <c r="MN258" s="931">
        <f t="shared" si="253"/>
        <v>0</v>
      </c>
      <c r="MO258" s="931">
        <f t="shared" si="253"/>
        <v>0</v>
      </c>
      <c r="MP258" s="931">
        <f t="shared" si="253"/>
        <v>0</v>
      </c>
      <c r="MQ258" s="931">
        <f t="shared" si="253"/>
        <v>0</v>
      </c>
      <c r="MR258" s="931">
        <f t="shared" si="253"/>
        <v>0</v>
      </c>
      <c r="MS258" s="931">
        <f t="shared" si="253"/>
        <v>0</v>
      </c>
      <c r="MT258" s="931">
        <f t="shared" si="253"/>
        <v>0</v>
      </c>
      <c r="MU258" s="931">
        <f t="shared" si="253"/>
        <v>0</v>
      </c>
      <c r="MV258" s="931">
        <f t="shared" si="253"/>
        <v>0</v>
      </c>
      <c r="MW258" s="931">
        <f t="shared" si="253"/>
        <v>0</v>
      </c>
      <c r="MX258" s="931">
        <f t="shared" si="253"/>
        <v>0</v>
      </c>
      <c r="MY258" s="931">
        <f t="shared" si="253"/>
        <v>0</v>
      </c>
      <c r="MZ258" s="931">
        <f t="shared" si="253"/>
        <v>0</v>
      </c>
      <c r="NA258" s="931">
        <f t="shared" si="253"/>
        <v>0</v>
      </c>
      <c r="NB258" s="931">
        <f t="shared" si="253"/>
        <v>0</v>
      </c>
      <c r="NC258" s="931">
        <f t="shared" si="253"/>
        <v>0</v>
      </c>
      <c r="ND258" s="931">
        <f t="shared" si="253"/>
        <v>0</v>
      </c>
      <c r="NE258" s="931">
        <f t="shared" si="253"/>
        <v>0</v>
      </c>
      <c r="NF258" s="931">
        <f t="shared" si="253"/>
        <v>0</v>
      </c>
      <c r="NG258" s="931">
        <f t="shared" si="253"/>
        <v>0</v>
      </c>
      <c r="NH258" s="931">
        <f t="shared" si="253"/>
        <v>0</v>
      </c>
      <c r="NI258" s="931">
        <f t="shared" si="253"/>
        <v>0</v>
      </c>
      <c r="NJ258" s="931">
        <f t="shared" si="253"/>
        <v>0</v>
      </c>
      <c r="NK258" s="931">
        <f t="shared" si="253"/>
        <v>0</v>
      </c>
      <c r="NL258" s="931">
        <f t="shared" si="253"/>
        <v>0</v>
      </c>
      <c r="NM258" s="931">
        <f t="shared" si="253"/>
        <v>0</v>
      </c>
      <c r="NN258" s="931">
        <f t="shared" si="253"/>
        <v>0</v>
      </c>
      <c r="NO258" s="931">
        <f t="shared" si="253"/>
        <v>0</v>
      </c>
      <c r="NP258" s="931">
        <f t="shared" si="253"/>
        <v>0</v>
      </c>
      <c r="NQ258" s="931">
        <f t="shared" si="253"/>
        <v>0</v>
      </c>
      <c r="NR258" s="931">
        <f t="shared" si="253"/>
        <v>0</v>
      </c>
      <c r="NS258" s="931">
        <f t="shared" si="253"/>
        <v>0</v>
      </c>
      <c r="NT258" s="931">
        <f t="shared" si="253"/>
        <v>0</v>
      </c>
      <c r="NU258" s="931">
        <f t="shared" si="253"/>
        <v>0</v>
      </c>
      <c r="NV258" s="931">
        <f t="shared" si="253"/>
        <v>0</v>
      </c>
      <c r="NW258" s="931">
        <f t="shared" si="253"/>
        <v>0</v>
      </c>
      <c r="NX258" s="931">
        <f t="shared" si="253"/>
        <v>0</v>
      </c>
      <c r="NY258" s="931">
        <f t="shared" si="253"/>
        <v>0</v>
      </c>
      <c r="NZ258" s="931">
        <f t="shared" si="253"/>
        <v>0</v>
      </c>
      <c r="OA258" s="931">
        <f t="shared" si="253"/>
        <v>0</v>
      </c>
      <c r="OB258" s="931">
        <f t="shared" si="253"/>
        <v>0</v>
      </c>
      <c r="OC258" s="931">
        <f t="shared" si="253"/>
        <v>0</v>
      </c>
      <c r="OD258" s="931">
        <f t="shared" si="253"/>
        <v>0</v>
      </c>
      <c r="OE258" s="931">
        <f t="shared" si="253"/>
        <v>0</v>
      </c>
      <c r="OF258" s="931">
        <f t="shared" ref="OF258:QQ258" si="254">OF257</f>
        <v>0</v>
      </c>
      <c r="OG258" s="931">
        <f t="shared" si="254"/>
        <v>0</v>
      </c>
      <c r="OH258" s="931">
        <f t="shared" si="254"/>
        <v>0</v>
      </c>
      <c r="OI258" s="931">
        <f t="shared" si="254"/>
        <v>0</v>
      </c>
      <c r="OJ258" s="931">
        <f t="shared" si="254"/>
        <v>0</v>
      </c>
      <c r="OK258" s="931">
        <f t="shared" si="254"/>
        <v>0</v>
      </c>
      <c r="OL258" s="931">
        <f t="shared" si="254"/>
        <v>0</v>
      </c>
      <c r="OM258" s="931">
        <f t="shared" si="254"/>
        <v>0</v>
      </c>
      <c r="ON258" s="931">
        <f t="shared" si="254"/>
        <v>0</v>
      </c>
      <c r="OO258" s="931">
        <f t="shared" si="254"/>
        <v>0</v>
      </c>
      <c r="OP258" s="931">
        <f t="shared" si="254"/>
        <v>0</v>
      </c>
      <c r="OQ258" s="931">
        <f t="shared" si="254"/>
        <v>0</v>
      </c>
      <c r="OR258" s="931">
        <f t="shared" si="254"/>
        <v>0</v>
      </c>
      <c r="OS258" s="931">
        <f t="shared" si="254"/>
        <v>0</v>
      </c>
      <c r="OT258" s="931">
        <f t="shared" si="254"/>
        <v>0</v>
      </c>
      <c r="OU258" s="931">
        <f t="shared" si="254"/>
        <v>0</v>
      </c>
      <c r="OV258" s="931">
        <f t="shared" si="254"/>
        <v>0</v>
      </c>
      <c r="OW258" s="931">
        <f t="shared" si="254"/>
        <v>0</v>
      </c>
      <c r="OX258" s="931">
        <f t="shared" si="254"/>
        <v>0</v>
      </c>
      <c r="OY258" s="931">
        <f t="shared" si="254"/>
        <v>0</v>
      </c>
      <c r="OZ258" s="931">
        <f t="shared" si="254"/>
        <v>0</v>
      </c>
      <c r="PA258" s="931">
        <f t="shared" si="254"/>
        <v>0</v>
      </c>
      <c r="PB258" s="931">
        <f t="shared" si="254"/>
        <v>0</v>
      </c>
      <c r="PC258" s="931">
        <f t="shared" si="254"/>
        <v>0</v>
      </c>
      <c r="PD258" s="931">
        <f t="shared" si="254"/>
        <v>0</v>
      </c>
      <c r="PE258" s="931">
        <f t="shared" si="254"/>
        <v>0</v>
      </c>
      <c r="PF258" s="931">
        <f t="shared" si="254"/>
        <v>0</v>
      </c>
      <c r="PG258" s="931">
        <f t="shared" si="254"/>
        <v>0</v>
      </c>
      <c r="PH258" s="931">
        <f t="shared" si="254"/>
        <v>0</v>
      </c>
      <c r="PI258" s="931">
        <f t="shared" si="254"/>
        <v>0</v>
      </c>
      <c r="PJ258" s="931">
        <f t="shared" si="254"/>
        <v>0</v>
      </c>
      <c r="PK258" s="931">
        <f t="shared" si="254"/>
        <v>0</v>
      </c>
      <c r="PL258" s="931">
        <f t="shared" si="254"/>
        <v>0</v>
      </c>
      <c r="PM258" s="931">
        <f t="shared" si="254"/>
        <v>0</v>
      </c>
      <c r="PN258" s="931">
        <f t="shared" si="254"/>
        <v>0</v>
      </c>
      <c r="PO258" s="931">
        <f t="shared" si="254"/>
        <v>0</v>
      </c>
      <c r="PP258" s="931">
        <f t="shared" si="254"/>
        <v>0</v>
      </c>
      <c r="PQ258" s="931">
        <f t="shared" si="254"/>
        <v>0</v>
      </c>
      <c r="PR258" s="931">
        <f t="shared" si="254"/>
        <v>0</v>
      </c>
      <c r="PS258" s="931">
        <f t="shared" si="254"/>
        <v>0</v>
      </c>
      <c r="PT258" s="931">
        <f t="shared" si="254"/>
        <v>0</v>
      </c>
      <c r="PU258" s="931">
        <f t="shared" si="254"/>
        <v>0</v>
      </c>
      <c r="PV258" s="931">
        <f t="shared" si="254"/>
        <v>0</v>
      </c>
      <c r="PW258" s="931">
        <f t="shared" si="254"/>
        <v>0</v>
      </c>
      <c r="PX258" s="931">
        <f t="shared" si="254"/>
        <v>0</v>
      </c>
      <c r="PY258" s="931">
        <f t="shared" si="254"/>
        <v>0</v>
      </c>
      <c r="PZ258" s="931">
        <f t="shared" si="254"/>
        <v>0</v>
      </c>
      <c r="QA258" s="931">
        <f t="shared" si="254"/>
        <v>0</v>
      </c>
      <c r="QB258" s="931">
        <f t="shared" si="254"/>
        <v>0</v>
      </c>
      <c r="QC258" s="931">
        <f t="shared" si="254"/>
        <v>0</v>
      </c>
      <c r="QD258" s="931">
        <f t="shared" si="254"/>
        <v>0</v>
      </c>
      <c r="QE258" s="931">
        <f t="shared" si="254"/>
        <v>0</v>
      </c>
      <c r="QF258" s="931">
        <f t="shared" si="254"/>
        <v>0</v>
      </c>
      <c r="QG258" s="931">
        <f t="shared" si="254"/>
        <v>0</v>
      </c>
      <c r="QH258" s="931">
        <f t="shared" si="254"/>
        <v>0</v>
      </c>
      <c r="QI258" s="931">
        <f t="shared" si="254"/>
        <v>0</v>
      </c>
      <c r="QJ258" s="931">
        <f t="shared" si="254"/>
        <v>0</v>
      </c>
      <c r="QK258" s="931">
        <f t="shared" si="254"/>
        <v>0</v>
      </c>
      <c r="QL258" s="931">
        <f t="shared" si="254"/>
        <v>0</v>
      </c>
      <c r="QM258" s="931">
        <f t="shared" si="254"/>
        <v>0</v>
      </c>
      <c r="QN258" s="931">
        <f t="shared" si="254"/>
        <v>0</v>
      </c>
      <c r="QO258" s="931">
        <f t="shared" si="254"/>
        <v>0</v>
      </c>
      <c r="QP258" s="931">
        <f t="shared" si="254"/>
        <v>0</v>
      </c>
      <c r="QQ258" s="931">
        <f t="shared" si="254"/>
        <v>0</v>
      </c>
      <c r="QR258" s="931">
        <f t="shared" ref="QR258:SI258" si="255">QR257</f>
        <v>0</v>
      </c>
      <c r="QS258" s="931">
        <f t="shared" si="255"/>
        <v>0</v>
      </c>
      <c r="QT258" s="931">
        <f t="shared" si="255"/>
        <v>0</v>
      </c>
      <c r="QU258" s="931">
        <f t="shared" si="255"/>
        <v>0</v>
      </c>
      <c r="QV258" s="931">
        <f t="shared" si="255"/>
        <v>0</v>
      </c>
      <c r="QW258" s="931">
        <f t="shared" si="255"/>
        <v>0</v>
      </c>
      <c r="QX258" s="931">
        <f t="shared" si="255"/>
        <v>0</v>
      </c>
      <c r="QY258" s="931">
        <f t="shared" si="255"/>
        <v>0</v>
      </c>
      <c r="QZ258" s="931">
        <f t="shared" si="255"/>
        <v>0</v>
      </c>
      <c r="RA258" s="931">
        <f t="shared" si="255"/>
        <v>0</v>
      </c>
      <c r="RB258" s="931">
        <f t="shared" si="255"/>
        <v>0</v>
      </c>
      <c r="RC258" s="931">
        <f t="shared" si="255"/>
        <v>0</v>
      </c>
      <c r="RD258" s="931">
        <f t="shared" si="255"/>
        <v>0</v>
      </c>
      <c r="RE258" s="931">
        <f t="shared" si="255"/>
        <v>0</v>
      </c>
      <c r="RF258" s="931">
        <f t="shared" si="255"/>
        <v>0</v>
      </c>
      <c r="RG258" s="931">
        <f t="shared" si="255"/>
        <v>0</v>
      </c>
      <c r="RH258" s="931">
        <f t="shared" si="255"/>
        <v>0</v>
      </c>
      <c r="RI258" s="931">
        <f t="shared" si="255"/>
        <v>0</v>
      </c>
      <c r="RJ258" s="931">
        <f t="shared" si="255"/>
        <v>0</v>
      </c>
      <c r="RK258" s="931">
        <f t="shared" si="255"/>
        <v>0</v>
      </c>
      <c r="RL258" s="931">
        <f t="shared" si="255"/>
        <v>0</v>
      </c>
      <c r="RM258" s="931">
        <f t="shared" si="255"/>
        <v>0</v>
      </c>
      <c r="RN258" s="931">
        <f t="shared" si="255"/>
        <v>0</v>
      </c>
      <c r="RO258" s="931">
        <f t="shared" si="255"/>
        <v>0</v>
      </c>
      <c r="RP258" s="931">
        <f t="shared" si="255"/>
        <v>0</v>
      </c>
      <c r="RQ258" s="931">
        <f t="shared" si="255"/>
        <v>0</v>
      </c>
      <c r="RR258" s="931">
        <f t="shared" si="255"/>
        <v>0</v>
      </c>
      <c r="RS258" s="931">
        <f t="shared" si="255"/>
        <v>0</v>
      </c>
      <c r="RT258" s="931">
        <f t="shared" si="255"/>
        <v>0</v>
      </c>
      <c r="RU258" s="931">
        <f t="shared" si="255"/>
        <v>0</v>
      </c>
      <c r="RV258" s="931">
        <f t="shared" si="255"/>
        <v>0</v>
      </c>
      <c r="RW258" s="931">
        <f t="shared" si="255"/>
        <v>0</v>
      </c>
      <c r="RX258" s="931">
        <f t="shared" si="255"/>
        <v>0</v>
      </c>
      <c r="RY258" s="931">
        <f t="shared" si="255"/>
        <v>0</v>
      </c>
      <c r="RZ258" s="931">
        <f t="shared" si="255"/>
        <v>0</v>
      </c>
      <c r="SA258" s="931">
        <f t="shared" si="255"/>
        <v>0</v>
      </c>
      <c r="SB258" s="931">
        <f t="shared" si="255"/>
        <v>0</v>
      </c>
      <c r="SC258" s="931">
        <f t="shared" si="255"/>
        <v>0</v>
      </c>
      <c r="SD258" s="931">
        <f t="shared" si="255"/>
        <v>0</v>
      </c>
      <c r="SE258" s="931">
        <f t="shared" si="255"/>
        <v>0</v>
      </c>
      <c r="SF258" s="931">
        <f t="shared" si="255"/>
        <v>0</v>
      </c>
      <c r="SG258" s="931">
        <f t="shared" si="255"/>
        <v>0</v>
      </c>
      <c r="SH258" s="931">
        <f t="shared" si="255"/>
        <v>0</v>
      </c>
      <c r="SI258" s="931">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928</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920</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921</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922</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615</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616</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617</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748</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749</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750</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751</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752</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753</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754</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916</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917</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919</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918</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920</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923</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924</v>
      </c>
      <c r="J279" s="570"/>
      <c r="K279" s="930">
        <f>K276</f>
        <v>0</v>
      </c>
      <c r="L279" s="930">
        <f t="shared" ref="L279:BW281" si="260">L276</f>
        <v>0</v>
      </c>
      <c r="M279" s="930">
        <f t="shared" si="260"/>
        <v>0</v>
      </c>
      <c r="N279" s="930">
        <f t="shared" si="260"/>
        <v>0</v>
      </c>
      <c r="O279" s="930">
        <f t="shared" si="260"/>
        <v>0</v>
      </c>
      <c r="P279" s="930">
        <f t="shared" si="260"/>
        <v>0</v>
      </c>
      <c r="Q279" s="930">
        <f t="shared" si="260"/>
        <v>0</v>
      </c>
      <c r="R279" s="930">
        <f t="shared" si="260"/>
        <v>0</v>
      </c>
      <c r="S279" s="930">
        <f t="shared" si="260"/>
        <v>0</v>
      </c>
      <c r="T279" s="930">
        <f t="shared" si="260"/>
        <v>0</v>
      </c>
      <c r="U279" s="930">
        <f t="shared" si="260"/>
        <v>0</v>
      </c>
      <c r="V279" s="930">
        <f t="shared" si="260"/>
        <v>0</v>
      </c>
      <c r="W279" s="930">
        <f t="shared" si="260"/>
        <v>0</v>
      </c>
      <c r="X279" s="930">
        <f t="shared" si="260"/>
        <v>0</v>
      </c>
      <c r="Y279" s="930">
        <f t="shared" si="260"/>
        <v>0</v>
      </c>
      <c r="Z279" s="930">
        <f t="shared" si="260"/>
        <v>0</v>
      </c>
      <c r="AA279" s="930">
        <f t="shared" si="260"/>
        <v>0</v>
      </c>
      <c r="AB279" s="930">
        <f t="shared" si="260"/>
        <v>0</v>
      </c>
      <c r="AC279" s="930">
        <f t="shared" si="260"/>
        <v>0</v>
      </c>
      <c r="AD279" s="930">
        <f t="shared" si="260"/>
        <v>0</v>
      </c>
      <c r="AE279" s="930">
        <f t="shared" si="260"/>
        <v>0</v>
      </c>
      <c r="AF279" s="930">
        <f t="shared" si="260"/>
        <v>0</v>
      </c>
      <c r="AG279" s="930">
        <f t="shared" si="260"/>
        <v>0</v>
      </c>
      <c r="AH279" s="930">
        <f t="shared" si="260"/>
        <v>0</v>
      </c>
      <c r="AI279" s="930">
        <f t="shared" si="260"/>
        <v>0</v>
      </c>
      <c r="AJ279" s="930">
        <f t="shared" si="260"/>
        <v>0</v>
      </c>
      <c r="AK279" s="930">
        <f t="shared" si="260"/>
        <v>0</v>
      </c>
      <c r="AL279" s="930">
        <f t="shared" si="260"/>
        <v>0</v>
      </c>
      <c r="AM279" s="930">
        <f t="shared" si="260"/>
        <v>0</v>
      </c>
      <c r="AN279" s="930">
        <f t="shared" si="260"/>
        <v>0</v>
      </c>
      <c r="AO279" s="930">
        <f t="shared" si="260"/>
        <v>0</v>
      </c>
      <c r="AP279" s="930">
        <f t="shared" si="260"/>
        <v>0</v>
      </c>
      <c r="AQ279" s="930">
        <f t="shared" si="260"/>
        <v>0</v>
      </c>
      <c r="AR279" s="930">
        <f t="shared" si="260"/>
        <v>0</v>
      </c>
      <c r="AS279" s="930">
        <f t="shared" si="260"/>
        <v>0</v>
      </c>
      <c r="AT279" s="930">
        <f t="shared" si="260"/>
        <v>0</v>
      </c>
      <c r="AU279" s="930">
        <f t="shared" si="260"/>
        <v>0</v>
      </c>
      <c r="AV279" s="930">
        <f t="shared" si="260"/>
        <v>0</v>
      </c>
      <c r="AW279" s="930">
        <f t="shared" si="260"/>
        <v>0</v>
      </c>
      <c r="AX279" s="930">
        <f t="shared" si="260"/>
        <v>0</v>
      </c>
      <c r="AY279" s="930">
        <f t="shared" si="260"/>
        <v>0</v>
      </c>
      <c r="AZ279" s="930">
        <f t="shared" si="260"/>
        <v>0</v>
      </c>
      <c r="BA279" s="930">
        <f t="shared" si="260"/>
        <v>0</v>
      </c>
      <c r="BB279" s="930">
        <f t="shared" si="260"/>
        <v>0</v>
      </c>
      <c r="BC279" s="930">
        <f t="shared" si="260"/>
        <v>0</v>
      </c>
      <c r="BD279" s="930">
        <f t="shared" si="260"/>
        <v>0</v>
      </c>
      <c r="BE279" s="930">
        <f t="shared" si="260"/>
        <v>0</v>
      </c>
      <c r="BF279" s="930">
        <f t="shared" si="260"/>
        <v>0</v>
      </c>
      <c r="BG279" s="930">
        <f t="shared" si="260"/>
        <v>0</v>
      </c>
      <c r="BH279" s="930">
        <f t="shared" si="260"/>
        <v>0</v>
      </c>
      <c r="BI279" s="930">
        <f t="shared" si="260"/>
        <v>0</v>
      </c>
      <c r="BJ279" s="930">
        <f t="shared" si="260"/>
        <v>0</v>
      </c>
      <c r="BK279" s="930">
        <f t="shared" si="260"/>
        <v>0</v>
      </c>
      <c r="BL279" s="930">
        <f t="shared" si="260"/>
        <v>0</v>
      </c>
      <c r="BM279" s="930">
        <f t="shared" si="260"/>
        <v>0</v>
      </c>
      <c r="BN279" s="930">
        <f t="shared" si="260"/>
        <v>0</v>
      </c>
      <c r="BO279" s="930">
        <f t="shared" si="260"/>
        <v>0</v>
      </c>
      <c r="BP279" s="930">
        <f t="shared" si="260"/>
        <v>0</v>
      </c>
      <c r="BQ279" s="930">
        <f t="shared" si="260"/>
        <v>0</v>
      </c>
      <c r="BR279" s="930">
        <f t="shared" si="260"/>
        <v>0</v>
      </c>
      <c r="BS279" s="930">
        <f t="shared" si="260"/>
        <v>0</v>
      </c>
      <c r="BT279" s="930">
        <f t="shared" si="260"/>
        <v>0</v>
      </c>
      <c r="BU279" s="930">
        <f t="shared" si="260"/>
        <v>0</v>
      </c>
      <c r="BV279" s="930">
        <f t="shared" si="260"/>
        <v>0</v>
      </c>
      <c r="BW279" s="930">
        <f t="shared" si="260"/>
        <v>0</v>
      </c>
      <c r="BX279" s="930">
        <f t="shared" ref="BX279:EI281" si="261">BX276</f>
        <v>0</v>
      </c>
      <c r="BY279" s="930">
        <f t="shared" si="261"/>
        <v>0</v>
      </c>
      <c r="BZ279" s="930">
        <f t="shared" si="261"/>
        <v>0</v>
      </c>
      <c r="CA279" s="930">
        <f t="shared" si="261"/>
        <v>0</v>
      </c>
      <c r="CB279" s="930">
        <f t="shared" si="261"/>
        <v>0</v>
      </c>
      <c r="CC279" s="930">
        <f t="shared" si="261"/>
        <v>0</v>
      </c>
      <c r="CD279" s="930">
        <f t="shared" si="261"/>
        <v>0</v>
      </c>
      <c r="CE279" s="930">
        <f t="shared" si="261"/>
        <v>0</v>
      </c>
      <c r="CF279" s="930">
        <f t="shared" si="261"/>
        <v>0</v>
      </c>
      <c r="CG279" s="930">
        <f t="shared" si="261"/>
        <v>0</v>
      </c>
      <c r="CH279" s="930">
        <f t="shared" si="261"/>
        <v>0</v>
      </c>
      <c r="CI279" s="930">
        <f t="shared" si="261"/>
        <v>0</v>
      </c>
      <c r="CJ279" s="930">
        <f t="shared" si="261"/>
        <v>0</v>
      </c>
      <c r="CK279" s="930">
        <f t="shared" si="261"/>
        <v>0</v>
      </c>
      <c r="CL279" s="930">
        <f t="shared" si="261"/>
        <v>0</v>
      </c>
      <c r="CM279" s="930">
        <f t="shared" si="261"/>
        <v>0</v>
      </c>
      <c r="CN279" s="930">
        <f t="shared" si="261"/>
        <v>0</v>
      </c>
      <c r="CO279" s="930">
        <f t="shared" si="261"/>
        <v>0</v>
      </c>
      <c r="CP279" s="930">
        <f t="shared" si="261"/>
        <v>0</v>
      </c>
      <c r="CQ279" s="930">
        <f t="shared" si="261"/>
        <v>0</v>
      </c>
      <c r="CR279" s="930">
        <f t="shared" si="261"/>
        <v>0</v>
      </c>
      <c r="CS279" s="930">
        <f t="shared" si="261"/>
        <v>0</v>
      </c>
      <c r="CT279" s="930">
        <f t="shared" si="261"/>
        <v>0</v>
      </c>
      <c r="CU279" s="930">
        <f t="shared" si="261"/>
        <v>0</v>
      </c>
      <c r="CV279" s="930">
        <f t="shared" si="261"/>
        <v>0</v>
      </c>
      <c r="CW279" s="930">
        <f t="shared" si="261"/>
        <v>0</v>
      </c>
      <c r="CX279" s="930">
        <f t="shared" si="261"/>
        <v>0</v>
      </c>
      <c r="CY279" s="930">
        <f t="shared" si="261"/>
        <v>0</v>
      </c>
      <c r="CZ279" s="930">
        <f t="shared" si="261"/>
        <v>0</v>
      </c>
      <c r="DA279" s="930">
        <f t="shared" si="261"/>
        <v>0</v>
      </c>
      <c r="DB279" s="930">
        <f t="shared" si="261"/>
        <v>0</v>
      </c>
      <c r="DC279" s="930">
        <f t="shared" si="261"/>
        <v>0</v>
      </c>
      <c r="DD279" s="930">
        <f t="shared" si="261"/>
        <v>0</v>
      </c>
      <c r="DE279" s="930">
        <f t="shared" si="261"/>
        <v>0</v>
      </c>
      <c r="DF279" s="930">
        <f t="shared" si="261"/>
        <v>0</v>
      </c>
      <c r="DG279" s="930">
        <f t="shared" si="261"/>
        <v>0</v>
      </c>
      <c r="DH279" s="930">
        <f t="shared" si="261"/>
        <v>0</v>
      </c>
      <c r="DI279" s="930">
        <f t="shared" si="261"/>
        <v>0</v>
      </c>
      <c r="DJ279" s="930">
        <f t="shared" si="261"/>
        <v>0</v>
      </c>
      <c r="DK279" s="930">
        <f t="shared" si="261"/>
        <v>0</v>
      </c>
      <c r="DL279" s="930">
        <f t="shared" si="261"/>
        <v>0</v>
      </c>
      <c r="DM279" s="930">
        <f t="shared" si="261"/>
        <v>0</v>
      </c>
      <c r="DN279" s="930">
        <f t="shared" si="261"/>
        <v>0</v>
      </c>
      <c r="DO279" s="930">
        <f t="shared" si="261"/>
        <v>0</v>
      </c>
      <c r="DP279" s="930">
        <f t="shared" si="261"/>
        <v>0</v>
      </c>
      <c r="DQ279" s="930">
        <f t="shared" si="261"/>
        <v>0</v>
      </c>
      <c r="DR279" s="930">
        <f t="shared" si="261"/>
        <v>0</v>
      </c>
      <c r="DS279" s="930">
        <f t="shared" si="261"/>
        <v>0</v>
      </c>
      <c r="DT279" s="930">
        <f t="shared" si="261"/>
        <v>0</v>
      </c>
      <c r="DU279" s="930">
        <f t="shared" si="261"/>
        <v>0</v>
      </c>
      <c r="DV279" s="930">
        <f t="shared" si="261"/>
        <v>0</v>
      </c>
      <c r="DW279" s="930">
        <f t="shared" si="261"/>
        <v>0</v>
      </c>
      <c r="DX279" s="930">
        <f t="shared" si="261"/>
        <v>0</v>
      </c>
      <c r="DY279" s="930">
        <f t="shared" si="261"/>
        <v>0</v>
      </c>
      <c r="DZ279" s="930">
        <f t="shared" si="261"/>
        <v>0</v>
      </c>
      <c r="EA279" s="930">
        <f t="shared" si="261"/>
        <v>0</v>
      </c>
      <c r="EB279" s="930">
        <f t="shared" si="261"/>
        <v>0</v>
      </c>
      <c r="EC279" s="930">
        <f t="shared" si="261"/>
        <v>0</v>
      </c>
      <c r="ED279" s="930">
        <f t="shared" si="261"/>
        <v>0</v>
      </c>
      <c r="EE279" s="930">
        <f t="shared" si="261"/>
        <v>0</v>
      </c>
      <c r="EF279" s="930">
        <f t="shared" si="261"/>
        <v>0</v>
      </c>
      <c r="EG279" s="930">
        <f t="shared" si="261"/>
        <v>0</v>
      </c>
      <c r="EH279" s="930">
        <f t="shared" si="261"/>
        <v>0</v>
      </c>
      <c r="EI279" s="930">
        <f t="shared" si="261"/>
        <v>0</v>
      </c>
      <c r="EJ279" s="930">
        <f t="shared" ref="EJ279:GU281" si="262">EJ276</f>
        <v>0</v>
      </c>
      <c r="EK279" s="930">
        <f t="shared" si="262"/>
        <v>0</v>
      </c>
      <c r="EL279" s="930">
        <f t="shared" si="262"/>
        <v>0</v>
      </c>
      <c r="EM279" s="930">
        <f t="shared" si="262"/>
        <v>0</v>
      </c>
      <c r="EN279" s="930">
        <f t="shared" si="262"/>
        <v>0</v>
      </c>
      <c r="EO279" s="930">
        <f t="shared" si="262"/>
        <v>0</v>
      </c>
      <c r="EP279" s="930">
        <f t="shared" si="262"/>
        <v>0</v>
      </c>
      <c r="EQ279" s="930">
        <f t="shared" si="262"/>
        <v>0</v>
      </c>
      <c r="ER279" s="930">
        <f t="shared" si="262"/>
        <v>0</v>
      </c>
      <c r="ES279" s="930">
        <f t="shared" si="262"/>
        <v>0</v>
      </c>
      <c r="ET279" s="930">
        <f t="shared" si="262"/>
        <v>0</v>
      </c>
      <c r="EU279" s="930">
        <f t="shared" si="262"/>
        <v>0</v>
      </c>
      <c r="EV279" s="930">
        <f t="shared" si="262"/>
        <v>0</v>
      </c>
      <c r="EW279" s="930">
        <f t="shared" si="262"/>
        <v>0</v>
      </c>
      <c r="EX279" s="930">
        <f t="shared" si="262"/>
        <v>0</v>
      </c>
      <c r="EY279" s="930">
        <f t="shared" si="262"/>
        <v>0</v>
      </c>
      <c r="EZ279" s="930">
        <f t="shared" si="262"/>
        <v>0</v>
      </c>
      <c r="FA279" s="930">
        <f t="shared" si="262"/>
        <v>0</v>
      </c>
      <c r="FB279" s="930">
        <f t="shared" si="262"/>
        <v>0</v>
      </c>
      <c r="FC279" s="930">
        <f t="shared" si="262"/>
        <v>0</v>
      </c>
      <c r="FD279" s="930">
        <f t="shared" si="262"/>
        <v>0</v>
      </c>
      <c r="FE279" s="930">
        <f t="shared" si="262"/>
        <v>0</v>
      </c>
      <c r="FF279" s="930">
        <f t="shared" si="262"/>
        <v>0</v>
      </c>
      <c r="FG279" s="930">
        <f t="shared" si="262"/>
        <v>0</v>
      </c>
      <c r="FH279" s="930">
        <f t="shared" si="262"/>
        <v>0</v>
      </c>
      <c r="FI279" s="930">
        <f t="shared" si="262"/>
        <v>0</v>
      </c>
      <c r="FJ279" s="930">
        <f t="shared" si="262"/>
        <v>0</v>
      </c>
      <c r="FK279" s="930">
        <f t="shared" si="262"/>
        <v>0</v>
      </c>
      <c r="FL279" s="930">
        <f t="shared" si="262"/>
        <v>0</v>
      </c>
      <c r="FM279" s="930">
        <f t="shared" si="262"/>
        <v>0</v>
      </c>
      <c r="FN279" s="930">
        <f t="shared" si="262"/>
        <v>0</v>
      </c>
      <c r="FO279" s="930">
        <f t="shared" si="262"/>
        <v>0</v>
      </c>
      <c r="FP279" s="930">
        <f t="shared" si="262"/>
        <v>0</v>
      </c>
      <c r="FQ279" s="930">
        <f t="shared" si="262"/>
        <v>0</v>
      </c>
      <c r="FR279" s="930">
        <f t="shared" si="262"/>
        <v>0</v>
      </c>
      <c r="FS279" s="930">
        <f t="shared" si="262"/>
        <v>0</v>
      </c>
      <c r="FT279" s="930">
        <f t="shared" si="262"/>
        <v>0</v>
      </c>
      <c r="FU279" s="930">
        <f t="shared" si="262"/>
        <v>0</v>
      </c>
      <c r="FV279" s="930">
        <f t="shared" si="262"/>
        <v>0</v>
      </c>
      <c r="FW279" s="930">
        <f t="shared" si="262"/>
        <v>0</v>
      </c>
      <c r="FX279" s="930">
        <f t="shared" si="262"/>
        <v>0</v>
      </c>
      <c r="FY279" s="930">
        <f t="shared" si="262"/>
        <v>0</v>
      </c>
      <c r="FZ279" s="930">
        <f t="shared" si="262"/>
        <v>0</v>
      </c>
      <c r="GA279" s="930">
        <f t="shared" si="262"/>
        <v>0</v>
      </c>
      <c r="GB279" s="930">
        <f t="shared" si="262"/>
        <v>0</v>
      </c>
      <c r="GC279" s="930">
        <f t="shared" si="262"/>
        <v>0</v>
      </c>
      <c r="GD279" s="930">
        <f t="shared" si="262"/>
        <v>0</v>
      </c>
      <c r="GE279" s="930">
        <f t="shared" si="262"/>
        <v>0</v>
      </c>
      <c r="GF279" s="930">
        <f t="shared" si="262"/>
        <v>0</v>
      </c>
      <c r="GG279" s="930">
        <f t="shared" si="262"/>
        <v>0</v>
      </c>
      <c r="GH279" s="930">
        <f t="shared" si="262"/>
        <v>0</v>
      </c>
      <c r="GI279" s="930">
        <f t="shared" si="262"/>
        <v>0</v>
      </c>
      <c r="GJ279" s="930">
        <f t="shared" si="262"/>
        <v>0</v>
      </c>
      <c r="GK279" s="930">
        <f t="shared" si="262"/>
        <v>0</v>
      </c>
      <c r="GL279" s="930">
        <f t="shared" si="262"/>
        <v>0</v>
      </c>
      <c r="GM279" s="930">
        <f t="shared" si="262"/>
        <v>0</v>
      </c>
      <c r="GN279" s="930">
        <f t="shared" si="262"/>
        <v>0</v>
      </c>
      <c r="GO279" s="930">
        <f t="shared" si="262"/>
        <v>0</v>
      </c>
      <c r="GP279" s="930">
        <f t="shared" si="262"/>
        <v>0</v>
      </c>
      <c r="GQ279" s="930">
        <f t="shared" si="262"/>
        <v>0</v>
      </c>
      <c r="GR279" s="930">
        <f t="shared" si="262"/>
        <v>0</v>
      </c>
      <c r="GS279" s="930">
        <f t="shared" si="262"/>
        <v>0</v>
      </c>
      <c r="GT279" s="930">
        <f t="shared" si="262"/>
        <v>0</v>
      </c>
      <c r="GU279" s="930">
        <f t="shared" si="262"/>
        <v>0</v>
      </c>
      <c r="GV279" s="930">
        <f t="shared" ref="GV279:JG281" si="263">GV276</f>
        <v>0</v>
      </c>
      <c r="GW279" s="930">
        <f t="shared" si="263"/>
        <v>0</v>
      </c>
      <c r="GX279" s="930">
        <f t="shared" si="263"/>
        <v>0</v>
      </c>
      <c r="GY279" s="930">
        <f t="shared" si="263"/>
        <v>0</v>
      </c>
      <c r="GZ279" s="930">
        <f t="shared" si="263"/>
        <v>0</v>
      </c>
      <c r="HA279" s="930">
        <f t="shared" si="263"/>
        <v>0</v>
      </c>
      <c r="HB279" s="930">
        <f t="shared" si="263"/>
        <v>0</v>
      </c>
      <c r="HC279" s="930">
        <f t="shared" si="263"/>
        <v>0</v>
      </c>
      <c r="HD279" s="930">
        <f t="shared" si="263"/>
        <v>0</v>
      </c>
      <c r="HE279" s="930">
        <f t="shared" si="263"/>
        <v>0</v>
      </c>
      <c r="HF279" s="930">
        <f t="shared" si="263"/>
        <v>0</v>
      </c>
      <c r="HG279" s="930">
        <f t="shared" si="263"/>
        <v>0</v>
      </c>
      <c r="HH279" s="930">
        <f t="shared" si="263"/>
        <v>0</v>
      </c>
      <c r="HI279" s="930">
        <f t="shared" si="263"/>
        <v>0</v>
      </c>
      <c r="HJ279" s="930">
        <f t="shared" si="263"/>
        <v>0</v>
      </c>
      <c r="HK279" s="930">
        <f t="shared" si="263"/>
        <v>0</v>
      </c>
      <c r="HL279" s="930">
        <f t="shared" si="263"/>
        <v>0</v>
      </c>
      <c r="HM279" s="930">
        <f t="shared" si="263"/>
        <v>0</v>
      </c>
      <c r="HN279" s="930">
        <f t="shared" si="263"/>
        <v>0</v>
      </c>
      <c r="HO279" s="930">
        <f t="shared" si="263"/>
        <v>0</v>
      </c>
      <c r="HP279" s="930">
        <f t="shared" si="263"/>
        <v>0</v>
      </c>
      <c r="HQ279" s="930">
        <f t="shared" si="263"/>
        <v>0</v>
      </c>
      <c r="HR279" s="930">
        <f t="shared" si="263"/>
        <v>0</v>
      </c>
      <c r="HS279" s="930">
        <f t="shared" si="263"/>
        <v>0</v>
      </c>
      <c r="HT279" s="930">
        <f t="shared" si="263"/>
        <v>0</v>
      </c>
      <c r="HU279" s="930">
        <f t="shared" si="263"/>
        <v>0</v>
      </c>
      <c r="HV279" s="930">
        <f t="shared" si="263"/>
        <v>0</v>
      </c>
      <c r="HW279" s="930">
        <f t="shared" si="263"/>
        <v>0</v>
      </c>
      <c r="HX279" s="930">
        <f t="shared" si="263"/>
        <v>0</v>
      </c>
      <c r="HY279" s="930">
        <f t="shared" si="263"/>
        <v>0</v>
      </c>
      <c r="HZ279" s="930">
        <f t="shared" si="263"/>
        <v>0</v>
      </c>
      <c r="IA279" s="930">
        <f t="shared" si="263"/>
        <v>0</v>
      </c>
      <c r="IB279" s="930">
        <f t="shared" si="263"/>
        <v>0</v>
      </c>
      <c r="IC279" s="930">
        <f t="shared" si="263"/>
        <v>0</v>
      </c>
      <c r="ID279" s="930">
        <f t="shared" si="263"/>
        <v>0</v>
      </c>
      <c r="IE279" s="930">
        <f t="shared" si="263"/>
        <v>0</v>
      </c>
      <c r="IF279" s="930">
        <f t="shared" si="263"/>
        <v>0</v>
      </c>
      <c r="IG279" s="930">
        <f t="shared" si="263"/>
        <v>0</v>
      </c>
      <c r="IH279" s="930">
        <f t="shared" si="263"/>
        <v>0</v>
      </c>
      <c r="II279" s="930">
        <f t="shared" si="263"/>
        <v>0</v>
      </c>
      <c r="IJ279" s="930">
        <f t="shared" si="263"/>
        <v>0</v>
      </c>
      <c r="IK279" s="930">
        <f t="shared" si="263"/>
        <v>0</v>
      </c>
      <c r="IL279" s="930">
        <f t="shared" si="263"/>
        <v>0</v>
      </c>
      <c r="IM279" s="930">
        <f t="shared" si="263"/>
        <v>0</v>
      </c>
      <c r="IN279" s="930">
        <f t="shared" si="263"/>
        <v>0</v>
      </c>
      <c r="IO279" s="930">
        <f t="shared" si="263"/>
        <v>0</v>
      </c>
      <c r="IP279" s="930">
        <f t="shared" si="263"/>
        <v>0</v>
      </c>
      <c r="IQ279" s="930">
        <f t="shared" si="263"/>
        <v>0</v>
      </c>
      <c r="IR279" s="930">
        <f t="shared" si="263"/>
        <v>0</v>
      </c>
      <c r="IS279" s="930">
        <f t="shared" si="263"/>
        <v>0</v>
      </c>
      <c r="IT279" s="930">
        <f t="shared" si="263"/>
        <v>0</v>
      </c>
      <c r="IU279" s="930">
        <f t="shared" si="263"/>
        <v>0</v>
      </c>
      <c r="IV279" s="930">
        <f t="shared" si="263"/>
        <v>0</v>
      </c>
      <c r="IW279" s="930">
        <f t="shared" si="263"/>
        <v>0</v>
      </c>
      <c r="IX279" s="930">
        <f t="shared" si="263"/>
        <v>0</v>
      </c>
      <c r="IY279" s="930">
        <f t="shared" si="263"/>
        <v>0</v>
      </c>
      <c r="IZ279" s="930">
        <f t="shared" si="263"/>
        <v>0</v>
      </c>
      <c r="JA279" s="930">
        <f t="shared" si="263"/>
        <v>0</v>
      </c>
      <c r="JB279" s="930">
        <f t="shared" si="263"/>
        <v>0</v>
      </c>
      <c r="JC279" s="930">
        <f t="shared" si="263"/>
        <v>0</v>
      </c>
      <c r="JD279" s="930">
        <f t="shared" si="263"/>
        <v>0</v>
      </c>
      <c r="JE279" s="930">
        <f t="shared" si="263"/>
        <v>0</v>
      </c>
      <c r="JF279" s="930">
        <f t="shared" si="263"/>
        <v>0</v>
      </c>
      <c r="JG279" s="930">
        <f t="shared" si="263"/>
        <v>0</v>
      </c>
      <c r="JH279" s="930">
        <f t="shared" ref="JH279:LS281" si="264">JH276</f>
        <v>0</v>
      </c>
      <c r="JI279" s="930">
        <f t="shared" si="264"/>
        <v>0</v>
      </c>
      <c r="JJ279" s="930">
        <f t="shared" si="264"/>
        <v>0</v>
      </c>
      <c r="JK279" s="930">
        <f t="shared" si="264"/>
        <v>0</v>
      </c>
      <c r="JL279" s="930">
        <f t="shared" si="264"/>
        <v>0</v>
      </c>
      <c r="JM279" s="930">
        <f t="shared" si="264"/>
        <v>0</v>
      </c>
      <c r="JN279" s="930">
        <f t="shared" si="264"/>
        <v>0</v>
      </c>
      <c r="JO279" s="930">
        <f t="shared" si="264"/>
        <v>0</v>
      </c>
      <c r="JP279" s="930">
        <f t="shared" si="264"/>
        <v>0</v>
      </c>
      <c r="JQ279" s="930">
        <f t="shared" si="264"/>
        <v>0</v>
      </c>
      <c r="JR279" s="930">
        <f t="shared" si="264"/>
        <v>0</v>
      </c>
      <c r="JS279" s="930">
        <f t="shared" si="264"/>
        <v>0</v>
      </c>
      <c r="JT279" s="930">
        <f t="shared" si="264"/>
        <v>0</v>
      </c>
      <c r="JU279" s="930">
        <f t="shared" si="264"/>
        <v>0</v>
      </c>
      <c r="JV279" s="930">
        <f t="shared" si="264"/>
        <v>0</v>
      </c>
      <c r="JW279" s="930">
        <f t="shared" si="264"/>
        <v>0</v>
      </c>
      <c r="JX279" s="930">
        <f t="shared" si="264"/>
        <v>0</v>
      </c>
      <c r="JY279" s="930">
        <f t="shared" si="264"/>
        <v>0</v>
      </c>
      <c r="JZ279" s="930">
        <f t="shared" si="264"/>
        <v>0</v>
      </c>
      <c r="KA279" s="930">
        <f t="shared" si="264"/>
        <v>0</v>
      </c>
      <c r="KB279" s="930">
        <f t="shared" si="264"/>
        <v>0</v>
      </c>
      <c r="KC279" s="930">
        <f t="shared" si="264"/>
        <v>0</v>
      </c>
      <c r="KD279" s="930">
        <f t="shared" si="264"/>
        <v>0</v>
      </c>
      <c r="KE279" s="930">
        <f t="shared" si="264"/>
        <v>0</v>
      </c>
      <c r="KF279" s="930">
        <f t="shared" si="264"/>
        <v>0</v>
      </c>
      <c r="KG279" s="930">
        <f t="shared" si="264"/>
        <v>0</v>
      </c>
      <c r="KH279" s="930">
        <f t="shared" si="264"/>
        <v>0</v>
      </c>
      <c r="KI279" s="930">
        <f t="shared" si="264"/>
        <v>0</v>
      </c>
      <c r="KJ279" s="930">
        <f t="shared" si="264"/>
        <v>0</v>
      </c>
      <c r="KK279" s="930">
        <f t="shared" si="264"/>
        <v>0</v>
      </c>
      <c r="KL279" s="930">
        <f t="shared" si="264"/>
        <v>0</v>
      </c>
      <c r="KM279" s="930">
        <f t="shared" si="264"/>
        <v>0</v>
      </c>
      <c r="KN279" s="930">
        <f t="shared" si="264"/>
        <v>0</v>
      </c>
      <c r="KO279" s="930">
        <f t="shared" si="264"/>
        <v>0</v>
      </c>
      <c r="KP279" s="930">
        <f t="shared" si="264"/>
        <v>0</v>
      </c>
      <c r="KQ279" s="930">
        <f t="shared" si="264"/>
        <v>0</v>
      </c>
      <c r="KR279" s="930">
        <f t="shared" si="264"/>
        <v>0</v>
      </c>
      <c r="KS279" s="930">
        <f t="shared" si="264"/>
        <v>0</v>
      </c>
      <c r="KT279" s="930">
        <f t="shared" si="264"/>
        <v>0</v>
      </c>
      <c r="KU279" s="930">
        <f t="shared" si="264"/>
        <v>0</v>
      </c>
      <c r="KV279" s="930">
        <f t="shared" si="264"/>
        <v>0</v>
      </c>
      <c r="KW279" s="930">
        <f t="shared" si="264"/>
        <v>0</v>
      </c>
      <c r="KX279" s="930">
        <f t="shared" si="264"/>
        <v>0</v>
      </c>
      <c r="KY279" s="930">
        <f t="shared" si="264"/>
        <v>0</v>
      </c>
      <c r="KZ279" s="930">
        <f t="shared" si="264"/>
        <v>0</v>
      </c>
      <c r="LA279" s="930">
        <f t="shared" si="264"/>
        <v>0</v>
      </c>
      <c r="LB279" s="930">
        <f t="shared" si="264"/>
        <v>0</v>
      </c>
      <c r="LC279" s="930">
        <f t="shared" si="264"/>
        <v>0</v>
      </c>
      <c r="LD279" s="930">
        <f t="shared" si="264"/>
        <v>0</v>
      </c>
      <c r="LE279" s="930">
        <f t="shared" si="264"/>
        <v>0</v>
      </c>
      <c r="LF279" s="930">
        <f t="shared" si="264"/>
        <v>0</v>
      </c>
      <c r="LG279" s="930">
        <f t="shared" si="264"/>
        <v>0</v>
      </c>
      <c r="LH279" s="930">
        <f t="shared" si="264"/>
        <v>0</v>
      </c>
      <c r="LI279" s="930">
        <f t="shared" si="264"/>
        <v>0</v>
      </c>
      <c r="LJ279" s="930">
        <f t="shared" si="264"/>
        <v>0</v>
      </c>
      <c r="LK279" s="930">
        <f t="shared" si="264"/>
        <v>0</v>
      </c>
      <c r="LL279" s="930">
        <f t="shared" si="264"/>
        <v>0</v>
      </c>
      <c r="LM279" s="930">
        <f t="shared" si="264"/>
        <v>0</v>
      </c>
      <c r="LN279" s="930">
        <f t="shared" si="264"/>
        <v>0</v>
      </c>
      <c r="LO279" s="930">
        <f t="shared" si="264"/>
        <v>0</v>
      </c>
      <c r="LP279" s="930">
        <f t="shared" si="264"/>
        <v>0</v>
      </c>
      <c r="LQ279" s="930">
        <f t="shared" si="264"/>
        <v>0</v>
      </c>
      <c r="LR279" s="930">
        <f t="shared" si="264"/>
        <v>0</v>
      </c>
      <c r="LS279" s="930">
        <f t="shared" si="264"/>
        <v>0</v>
      </c>
      <c r="LT279" s="930">
        <f t="shared" ref="LT279:OE281" si="265">LT276</f>
        <v>0</v>
      </c>
      <c r="LU279" s="930">
        <f t="shared" si="265"/>
        <v>0</v>
      </c>
      <c r="LV279" s="930">
        <f t="shared" si="265"/>
        <v>0</v>
      </c>
      <c r="LW279" s="930">
        <f t="shared" si="265"/>
        <v>0</v>
      </c>
      <c r="LX279" s="930">
        <f t="shared" si="265"/>
        <v>0</v>
      </c>
      <c r="LY279" s="930">
        <f t="shared" si="265"/>
        <v>0</v>
      </c>
      <c r="LZ279" s="930">
        <f t="shared" si="265"/>
        <v>0</v>
      </c>
      <c r="MA279" s="930">
        <f t="shared" si="265"/>
        <v>0</v>
      </c>
      <c r="MB279" s="930">
        <f t="shared" si="265"/>
        <v>0</v>
      </c>
      <c r="MC279" s="930">
        <f t="shared" si="265"/>
        <v>0</v>
      </c>
      <c r="MD279" s="930">
        <f t="shared" si="265"/>
        <v>0</v>
      </c>
      <c r="ME279" s="930">
        <f t="shared" si="265"/>
        <v>0</v>
      </c>
      <c r="MF279" s="930">
        <f t="shared" si="265"/>
        <v>0</v>
      </c>
      <c r="MG279" s="930">
        <f t="shared" si="265"/>
        <v>0</v>
      </c>
      <c r="MH279" s="930">
        <f t="shared" si="265"/>
        <v>0</v>
      </c>
      <c r="MI279" s="930">
        <f t="shared" si="265"/>
        <v>0</v>
      </c>
      <c r="MJ279" s="930">
        <f t="shared" si="265"/>
        <v>0</v>
      </c>
      <c r="MK279" s="930">
        <f t="shared" si="265"/>
        <v>0</v>
      </c>
      <c r="ML279" s="930">
        <f t="shared" si="265"/>
        <v>0</v>
      </c>
      <c r="MM279" s="930">
        <f t="shared" si="265"/>
        <v>0</v>
      </c>
      <c r="MN279" s="930">
        <f t="shared" si="265"/>
        <v>0</v>
      </c>
      <c r="MO279" s="930">
        <f t="shared" si="265"/>
        <v>0</v>
      </c>
      <c r="MP279" s="930">
        <f t="shared" si="265"/>
        <v>0</v>
      </c>
      <c r="MQ279" s="930">
        <f t="shared" si="265"/>
        <v>0</v>
      </c>
      <c r="MR279" s="930">
        <f t="shared" si="265"/>
        <v>0</v>
      </c>
      <c r="MS279" s="930">
        <f t="shared" si="265"/>
        <v>0</v>
      </c>
      <c r="MT279" s="930">
        <f t="shared" si="265"/>
        <v>0</v>
      </c>
      <c r="MU279" s="930">
        <f t="shared" si="265"/>
        <v>0</v>
      </c>
      <c r="MV279" s="930">
        <f t="shared" si="265"/>
        <v>0</v>
      </c>
      <c r="MW279" s="930">
        <f t="shared" si="265"/>
        <v>0</v>
      </c>
      <c r="MX279" s="930">
        <f t="shared" si="265"/>
        <v>0</v>
      </c>
      <c r="MY279" s="930">
        <f t="shared" si="265"/>
        <v>0</v>
      </c>
      <c r="MZ279" s="930">
        <f t="shared" si="265"/>
        <v>0</v>
      </c>
      <c r="NA279" s="930">
        <f t="shared" si="265"/>
        <v>0</v>
      </c>
      <c r="NB279" s="930">
        <f t="shared" si="265"/>
        <v>0</v>
      </c>
      <c r="NC279" s="930">
        <f t="shared" si="265"/>
        <v>0</v>
      </c>
      <c r="ND279" s="930">
        <f t="shared" si="265"/>
        <v>0</v>
      </c>
      <c r="NE279" s="930">
        <f t="shared" si="265"/>
        <v>0</v>
      </c>
      <c r="NF279" s="930">
        <f t="shared" si="265"/>
        <v>0</v>
      </c>
      <c r="NG279" s="930">
        <f t="shared" si="265"/>
        <v>0</v>
      </c>
      <c r="NH279" s="930">
        <f t="shared" si="265"/>
        <v>0</v>
      </c>
      <c r="NI279" s="930">
        <f t="shared" si="265"/>
        <v>0</v>
      </c>
      <c r="NJ279" s="930">
        <f t="shared" si="265"/>
        <v>0</v>
      </c>
      <c r="NK279" s="930">
        <f t="shared" si="265"/>
        <v>0</v>
      </c>
      <c r="NL279" s="930">
        <f t="shared" si="265"/>
        <v>0</v>
      </c>
      <c r="NM279" s="930">
        <f t="shared" si="265"/>
        <v>0</v>
      </c>
      <c r="NN279" s="930">
        <f t="shared" si="265"/>
        <v>0</v>
      </c>
      <c r="NO279" s="930">
        <f t="shared" si="265"/>
        <v>0</v>
      </c>
      <c r="NP279" s="930">
        <f t="shared" si="265"/>
        <v>0</v>
      </c>
      <c r="NQ279" s="930">
        <f t="shared" si="265"/>
        <v>0</v>
      </c>
      <c r="NR279" s="930">
        <f t="shared" si="265"/>
        <v>0</v>
      </c>
      <c r="NS279" s="930">
        <f t="shared" si="265"/>
        <v>0</v>
      </c>
      <c r="NT279" s="930">
        <f t="shared" si="265"/>
        <v>0</v>
      </c>
      <c r="NU279" s="930">
        <f t="shared" si="265"/>
        <v>0</v>
      </c>
      <c r="NV279" s="930">
        <f t="shared" si="265"/>
        <v>0</v>
      </c>
      <c r="NW279" s="930">
        <f t="shared" si="265"/>
        <v>0</v>
      </c>
      <c r="NX279" s="930">
        <f t="shared" si="265"/>
        <v>0</v>
      </c>
      <c r="NY279" s="930">
        <f t="shared" si="265"/>
        <v>0</v>
      </c>
      <c r="NZ279" s="930">
        <f t="shared" si="265"/>
        <v>0</v>
      </c>
      <c r="OA279" s="930">
        <f t="shared" si="265"/>
        <v>0</v>
      </c>
      <c r="OB279" s="930">
        <f t="shared" si="265"/>
        <v>0</v>
      </c>
      <c r="OC279" s="930">
        <f t="shared" si="265"/>
        <v>0</v>
      </c>
      <c r="OD279" s="930">
        <f t="shared" si="265"/>
        <v>0</v>
      </c>
      <c r="OE279" s="930">
        <f t="shared" si="265"/>
        <v>0</v>
      </c>
      <c r="OF279" s="930">
        <f t="shared" ref="OF279:QQ281" si="266">OF276</f>
        <v>0</v>
      </c>
      <c r="OG279" s="930">
        <f t="shared" si="266"/>
        <v>0</v>
      </c>
      <c r="OH279" s="930">
        <f t="shared" si="266"/>
        <v>0</v>
      </c>
      <c r="OI279" s="930">
        <f t="shared" si="266"/>
        <v>0</v>
      </c>
      <c r="OJ279" s="930">
        <f t="shared" si="266"/>
        <v>0</v>
      </c>
      <c r="OK279" s="930">
        <f t="shared" si="266"/>
        <v>0</v>
      </c>
      <c r="OL279" s="930">
        <f t="shared" si="266"/>
        <v>0</v>
      </c>
      <c r="OM279" s="930">
        <f t="shared" si="266"/>
        <v>0</v>
      </c>
      <c r="ON279" s="930">
        <f t="shared" si="266"/>
        <v>0</v>
      </c>
      <c r="OO279" s="930">
        <f t="shared" si="266"/>
        <v>0</v>
      </c>
      <c r="OP279" s="930">
        <f t="shared" si="266"/>
        <v>0</v>
      </c>
      <c r="OQ279" s="930">
        <f t="shared" si="266"/>
        <v>0</v>
      </c>
      <c r="OR279" s="930">
        <f t="shared" si="266"/>
        <v>0</v>
      </c>
      <c r="OS279" s="930">
        <f t="shared" si="266"/>
        <v>0</v>
      </c>
      <c r="OT279" s="930">
        <f t="shared" si="266"/>
        <v>0</v>
      </c>
      <c r="OU279" s="930">
        <f t="shared" si="266"/>
        <v>0</v>
      </c>
      <c r="OV279" s="930">
        <f t="shared" si="266"/>
        <v>0</v>
      </c>
      <c r="OW279" s="930">
        <f t="shared" si="266"/>
        <v>0</v>
      </c>
      <c r="OX279" s="930">
        <f t="shared" si="266"/>
        <v>0</v>
      </c>
      <c r="OY279" s="930">
        <f t="shared" si="266"/>
        <v>0</v>
      </c>
      <c r="OZ279" s="930">
        <f t="shared" si="266"/>
        <v>0</v>
      </c>
      <c r="PA279" s="930">
        <f t="shared" si="266"/>
        <v>0</v>
      </c>
      <c r="PB279" s="930">
        <f t="shared" si="266"/>
        <v>0</v>
      </c>
      <c r="PC279" s="930">
        <f t="shared" si="266"/>
        <v>0</v>
      </c>
      <c r="PD279" s="930">
        <f t="shared" si="266"/>
        <v>0</v>
      </c>
      <c r="PE279" s="930">
        <f t="shared" si="266"/>
        <v>0</v>
      </c>
      <c r="PF279" s="930">
        <f t="shared" si="266"/>
        <v>0</v>
      </c>
      <c r="PG279" s="930">
        <f t="shared" si="266"/>
        <v>0</v>
      </c>
      <c r="PH279" s="930">
        <f t="shared" si="266"/>
        <v>0</v>
      </c>
      <c r="PI279" s="930">
        <f t="shared" si="266"/>
        <v>0</v>
      </c>
      <c r="PJ279" s="930">
        <f t="shared" si="266"/>
        <v>0</v>
      </c>
      <c r="PK279" s="930">
        <f t="shared" si="266"/>
        <v>0</v>
      </c>
      <c r="PL279" s="930">
        <f t="shared" si="266"/>
        <v>0</v>
      </c>
      <c r="PM279" s="930">
        <f t="shared" si="266"/>
        <v>0</v>
      </c>
      <c r="PN279" s="930">
        <f t="shared" si="266"/>
        <v>0</v>
      </c>
      <c r="PO279" s="930">
        <f t="shared" si="266"/>
        <v>0</v>
      </c>
      <c r="PP279" s="930">
        <f t="shared" si="266"/>
        <v>0</v>
      </c>
      <c r="PQ279" s="930">
        <f t="shared" si="266"/>
        <v>0</v>
      </c>
      <c r="PR279" s="930">
        <f t="shared" si="266"/>
        <v>0</v>
      </c>
      <c r="PS279" s="930">
        <f t="shared" si="266"/>
        <v>0</v>
      </c>
      <c r="PT279" s="930">
        <f t="shared" si="266"/>
        <v>0</v>
      </c>
      <c r="PU279" s="930">
        <f t="shared" si="266"/>
        <v>0</v>
      </c>
      <c r="PV279" s="930">
        <f t="shared" si="266"/>
        <v>0</v>
      </c>
      <c r="PW279" s="930">
        <f t="shared" si="266"/>
        <v>0</v>
      </c>
      <c r="PX279" s="930">
        <f t="shared" si="266"/>
        <v>0</v>
      </c>
      <c r="PY279" s="930">
        <f t="shared" si="266"/>
        <v>0</v>
      </c>
      <c r="PZ279" s="930">
        <f t="shared" si="266"/>
        <v>0</v>
      </c>
      <c r="QA279" s="930">
        <f t="shared" si="266"/>
        <v>0</v>
      </c>
      <c r="QB279" s="930">
        <f t="shared" si="266"/>
        <v>0</v>
      </c>
      <c r="QC279" s="930">
        <f t="shared" si="266"/>
        <v>0</v>
      </c>
      <c r="QD279" s="930">
        <f t="shared" si="266"/>
        <v>0</v>
      </c>
      <c r="QE279" s="930">
        <f t="shared" si="266"/>
        <v>0</v>
      </c>
      <c r="QF279" s="930">
        <f t="shared" si="266"/>
        <v>0</v>
      </c>
      <c r="QG279" s="930">
        <f t="shared" si="266"/>
        <v>0</v>
      </c>
      <c r="QH279" s="930">
        <f t="shared" si="266"/>
        <v>0</v>
      </c>
      <c r="QI279" s="930">
        <f t="shared" si="266"/>
        <v>0</v>
      </c>
      <c r="QJ279" s="930">
        <f t="shared" si="266"/>
        <v>0</v>
      </c>
      <c r="QK279" s="930">
        <f t="shared" si="266"/>
        <v>0</v>
      </c>
      <c r="QL279" s="930">
        <f t="shared" si="266"/>
        <v>0</v>
      </c>
      <c r="QM279" s="930">
        <f t="shared" si="266"/>
        <v>0</v>
      </c>
      <c r="QN279" s="930">
        <f t="shared" si="266"/>
        <v>0</v>
      </c>
      <c r="QO279" s="930">
        <f t="shared" si="266"/>
        <v>0</v>
      </c>
      <c r="QP279" s="930">
        <f t="shared" si="266"/>
        <v>0</v>
      </c>
      <c r="QQ279" s="930">
        <f t="shared" si="266"/>
        <v>0</v>
      </c>
      <c r="QR279" s="930">
        <f t="shared" ref="QR279:SI281" si="267">QR276</f>
        <v>0</v>
      </c>
      <c r="QS279" s="930">
        <f t="shared" si="267"/>
        <v>0</v>
      </c>
      <c r="QT279" s="930">
        <f t="shared" si="267"/>
        <v>0</v>
      </c>
      <c r="QU279" s="930">
        <f t="shared" si="267"/>
        <v>0</v>
      </c>
      <c r="QV279" s="930">
        <f t="shared" si="267"/>
        <v>0</v>
      </c>
      <c r="QW279" s="930">
        <f t="shared" si="267"/>
        <v>0</v>
      </c>
      <c r="QX279" s="930">
        <f t="shared" si="267"/>
        <v>0</v>
      </c>
      <c r="QY279" s="930">
        <f t="shared" si="267"/>
        <v>0</v>
      </c>
      <c r="QZ279" s="930">
        <f t="shared" si="267"/>
        <v>0</v>
      </c>
      <c r="RA279" s="930">
        <f t="shared" si="267"/>
        <v>0</v>
      </c>
      <c r="RB279" s="930">
        <f t="shared" si="267"/>
        <v>0</v>
      </c>
      <c r="RC279" s="930">
        <f t="shared" si="267"/>
        <v>0</v>
      </c>
      <c r="RD279" s="930">
        <f t="shared" si="267"/>
        <v>0</v>
      </c>
      <c r="RE279" s="930">
        <f t="shared" si="267"/>
        <v>0</v>
      </c>
      <c r="RF279" s="930">
        <f t="shared" si="267"/>
        <v>0</v>
      </c>
      <c r="RG279" s="930">
        <f t="shared" si="267"/>
        <v>0</v>
      </c>
      <c r="RH279" s="930">
        <f t="shared" si="267"/>
        <v>0</v>
      </c>
      <c r="RI279" s="930">
        <f t="shared" si="267"/>
        <v>0</v>
      </c>
      <c r="RJ279" s="930">
        <f t="shared" si="267"/>
        <v>0</v>
      </c>
      <c r="RK279" s="930">
        <f t="shared" si="267"/>
        <v>0</v>
      </c>
      <c r="RL279" s="930">
        <f t="shared" si="267"/>
        <v>0</v>
      </c>
      <c r="RM279" s="930">
        <f t="shared" si="267"/>
        <v>0</v>
      </c>
      <c r="RN279" s="930">
        <f t="shared" si="267"/>
        <v>0</v>
      </c>
      <c r="RO279" s="930">
        <f t="shared" si="267"/>
        <v>0</v>
      </c>
      <c r="RP279" s="930">
        <f t="shared" si="267"/>
        <v>0</v>
      </c>
      <c r="RQ279" s="930">
        <f t="shared" si="267"/>
        <v>0</v>
      </c>
      <c r="RR279" s="930">
        <f t="shared" si="267"/>
        <v>0</v>
      </c>
      <c r="RS279" s="930">
        <f t="shared" si="267"/>
        <v>0</v>
      </c>
      <c r="RT279" s="930">
        <f t="shared" si="267"/>
        <v>0</v>
      </c>
      <c r="RU279" s="930">
        <f t="shared" si="267"/>
        <v>0</v>
      </c>
      <c r="RV279" s="930">
        <f t="shared" si="267"/>
        <v>0</v>
      </c>
      <c r="RW279" s="930">
        <f t="shared" si="267"/>
        <v>0</v>
      </c>
      <c r="RX279" s="930">
        <f t="shared" si="267"/>
        <v>0</v>
      </c>
      <c r="RY279" s="930">
        <f t="shared" si="267"/>
        <v>0</v>
      </c>
      <c r="RZ279" s="930">
        <f t="shared" si="267"/>
        <v>0</v>
      </c>
      <c r="SA279" s="930">
        <f t="shared" si="267"/>
        <v>0</v>
      </c>
      <c r="SB279" s="930">
        <f t="shared" si="267"/>
        <v>0</v>
      </c>
      <c r="SC279" s="930">
        <f t="shared" si="267"/>
        <v>0</v>
      </c>
      <c r="SD279" s="930">
        <f t="shared" si="267"/>
        <v>0</v>
      </c>
      <c r="SE279" s="930">
        <f t="shared" si="267"/>
        <v>0</v>
      </c>
      <c r="SF279" s="930">
        <f t="shared" si="267"/>
        <v>0</v>
      </c>
      <c r="SG279" s="930">
        <f t="shared" si="267"/>
        <v>0</v>
      </c>
      <c r="SH279" s="930">
        <f t="shared" si="267"/>
        <v>0</v>
      </c>
      <c r="SI279" s="930">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920</v>
      </c>
      <c r="J280" s="570"/>
      <c r="K280" s="930">
        <f t="shared" ref="K280:Z281" si="268">K277</f>
        <v>0</v>
      </c>
      <c r="L280" s="930">
        <f t="shared" si="268"/>
        <v>0</v>
      </c>
      <c r="M280" s="930">
        <f t="shared" si="268"/>
        <v>0</v>
      </c>
      <c r="N280" s="930">
        <f t="shared" si="268"/>
        <v>0</v>
      </c>
      <c r="O280" s="930">
        <f t="shared" si="268"/>
        <v>0</v>
      </c>
      <c r="P280" s="930">
        <f t="shared" si="268"/>
        <v>0</v>
      </c>
      <c r="Q280" s="930">
        <f t="shared" si="268"/>
        <v>0</v>
      </c>
      <c r="R280" s="930">
        <f t="shared" si="268"/>
        <v>0</v>
      </c>
      <c r="S280" s="930">
        <f t="shared" si="268"/>
        <v>0</v>
      </c>
      <c r="T280" s="930">
        <f t="shared" si="268"/>
        <v>0</v>
      </c>
      <c r="U280" s="930">
        <f t="shared" si="268"/>
        <v>0</v>
      </c>
      <c r="V280" s="930">
        <f t="shared" si="268"/>
        <v>0</v>
      </c>
      <c r="W280" s="930">
        <f t="shared" si="268"/>
        <v>0</v>
      </c>
      <c r="X280" s="930">
        <f t="shared" si="268"/>
        <v>0</v>
      </c>
      <c r="Y280" s="930">
        <f t="shared" si="268"/>
        <v>0</v>
      </c>
      <c r="Z280" s="930">
        <f t="shared" si="268"/>
        <v>0</v>
      </c>
      <c r="AA280" s="930">
        <f t="shared" si="260"/>
        <v>0</v>
      </c>
      <c r="AB280" s="930">
        <f t="shared" si="260"/>
        <v>0</v>
      </c>
      <c r="AC280" s="930">
        <f t="shared" si="260"/>
        <v>0</v>
      </c>
      <c r="AD280" s="930">
        <f t="shared" si="260"/>
        <v>0</v>
      </c>
      <c r="AE280" s="930">
        <f t="shared" si="260"/>
        <v>0</v>
      </c>
      <c r="AF280" s="930">
        <f t="shared" si="260"/>
        <v>0</v>
      </c>
      <c r="AG280" s="930">
        <f t="shared" si="260"/>
        <v>0</v>
      </c>
      <c r="AH280" s="930">
        <f t="shared" si="260"/>
        <v>0</v>
      </c>
      <c r="AI280" s="930">
        <f t="shared" si="260"/>
        <v>0</v>
      </c>
      <c r="AJ280" s="930">
        <f t="shared" si="260"/>
        <v>0</v>
      </c>
      <c r="AK280" s="930">
        <f t="shared" si="260"/>
        <v>0</v>
      </c>
      <c r="AL280" s="930">
        <f t="shared" si="260"/>
        <v>0</v>
      </c>
      <c r="AM280" s="930">
        <f t="shared" si="260"/>
        <v>0</v>
      </c>
      <c r="AN280" s="930">
        <f t="shared" si="260"/>
        <v>0</v>
      </c>
      <c r="AO280" s="930">
        <f t="shared" si="260"/>
        <v>0</v>
      </c>
      <c r="AP280" s="930">
        <f t="shared" si="260"/>
        <v>0</v>
      </c>
      <c r="AQ280" s="930">
        <f t="shared" si="260"/>
        <v>0</v>
      </c>
      <c r="AR280" s="930">
        <f t="shared" si="260"/>
        <v>0</v>
      </c>
      <c r="AS280" s="930">
        <f t="shared" si="260"/>
        <v>0</v>
      </c>
      <c r="AT280" s="930">
        <f t="shared" si="260"/>
        <v>0</v>
      </c>
      <c r="AU280" s="930">
        <f t="shared" si="260"/>
        <v>0</v>
      </c>
      <c r="AV280" s="930">
        <f t="shared" si="260"/>
        <v>0</v>
      </c>
      <c r="AW280" s="930">
        <f t="shared" si="260"/>
        <v>0</v>
      </c>
      <c r="AX280" s="930">
        <f t="shared" si="260"/>
        <v>0</v>
      </c>
      <c r="AY280" s="930">
        <f t="shared" si="260"/>
        <v>0</v>
      </c>
      <c r="AZ280" s="930">
        <f t="shared" si="260"/>
        <v>0</v>
      </c>
      <c r="BA280" s="930">
        <f t="shared" si="260"/>
        <v>0</v>
      </c>
      <c r="BB280" s="930">
        <f t="shared" si="260"/>
        <v>0</v>
      </c>
      <c r="BC280" s="930">
        <f t="shared" si="260"/>
        <v>0</v>
      </c>
      <c r="BD280" s="930">
        <f t="shared" si="260"/>
        <v>0</v>
      </c>
      <c r="BE280" s="930">
        <f t="shared" si="260"/>
        <v>0</v>
      </c>
      <c r="BF280" s="930">
        <f t="shared" si="260"/>
        <v>0</v>
      </c>
      <c r="BG280" s="930">
        <f t="shared" si="260"/>
        <v>0</v>
      </c>
      <c r="BH280" s="930">
        <f t="shared" si="260"/>
        <v>0</v>
      </c>
      <c r="BI280" s="930">
        <f t="shared" si="260"/>
        <v>0</v>
      </c>
      <c r="BJ280" s="930">
        <f t="shared" si="260"/>
        <v>0</v>
      </c>
      <c r="BK280" s="930">
        <f t="shared" si="260"/>
        <v>0</v>
      </c>
      <c r="BL280" s="930">
        <f t="shared" si="260"/>
        <v>0</v>
      </c>
      <c r="BM280" s="930">
        <f t="shared" si="260"/>
        <v>0</v>
      </c>
      <c r="BN280" s="930">
        <f t="shared" si="260"/>
        <v>0</v>
      </c>
      <c r="BO280" s="930">
        <f t="shared" si="260"/>
        <v>0</v>
      </c>
      <c r="BP280" s="930">
        <f t="shared" si="260"/>
        <v>0</v>
      </c>
      <c r="BQ280" s="930">
        <f t="shared" si="260"/>
        <v>0</v>
      </c>
      <c r="BR280" s="930">
        <f t="shared" si="260"/>
        <v>0</v>
      </c>
      <c r="BS280" s="930">
        <f t="shared" si="260"/>
        <v>0</v>
      </c>
      <c r="BT280" s="930">
        <f t="shared" si="260"/>
        <v>0</v>
      </c>
      <c r="BU280" s="930">
        <f t="shared" si="260"/>
        <v>0</v>
      </c>
      <c r="BV280" s="930">
        <f t="shared" si="260"/>
        <v>0</v>
      </c>
      <c r="BW280" s="930">
        <f t="shared" si="260"/>
        <v>0</v>
      </c>
      <c r="BX280" s="930">
        <f t="shared" si="261"/>
        <v>0</v>
      </c>
      <c r="BY280" s="930">
        <f t="shared" si="261"/>
        <v>0</v>
      </c>
      <c r="BZ280" s="930">
        <f t="shared" si="261"/>
        <v>0</v>
      </c>
      <c r="CA280" s="930">
        <f t="shared" si="261"/>
        <v>0</v>
      </c>
      <c r="CB280" s="930">
        <f t="shared" si="261"/>
        <v>0</v>
      </c>
      <c r="CC280" s="930">
        <f t="shared" si="261"/>
        <v>0</v>
      </c>
      <c r="CD280" s="930">
        <f t="shared" si="261"/>
        <v>0</v>
      </c>
      <c r="CE280" s="930">
        <f t="shared" si="261"/>
        <v>0</v>
      </c>
      <c r="CF280" s="930">
        <f t="shared" si="261"/>
        <v>0</v>
      </c>
      <c r="CG280" s="930">
        <f t="shared" si="261"/>
        <v>0</v>
      </c>
      <c r="CH280" s="930">
        <f t="shared" si="261"/>
        <v>0</v>
      </c>
      <c r="CI280" s="930">
        <f t="shared" si="261"/>
        <v>0</v>
      </c>
      <c r="CJ280" s="930">
        <f t="shared" si="261"/>
        <v>0</v>
      </c>
      <c r="CK280" s="930">
        <f t="shared" si="261"/>
        <v>0</v>
      </c>
      <c r="CL280" s="930">
        <f t="shared" si="261"/>
        <v>0</v>
      </c>
      <c r="CM280" s="930">
        <f t="shared" si="261"/>
        <v>0</v>
      </c>
      <c r="CN280" s="930">
        <f t="shared" si="261"/>
        <v>0</v>
      </c>
      <c r="CO280" s="930">
        <f t="shared" si="261"/>
        <v>0</v>
      </c>
      <c r="CP280" s="930">
        <f t="shared" si="261"/>
        <v>0</v>
      </c>
      <c r="CQ280" s="930">
        <f t="shared" si="261"/>
        <v>0</v>
      </c>
      <c r="CR280" s="930">
        <f t="shared" si="261"/>
        <v>0</v>
      </c>
      <c r="CS280" s="930">
        <f t="shared" si="261"/>
        <v>0</v>
      </c>
      <c r="CT280" s="930">
        <f t="shared" si="261"/>
        <v>0</v>
      </c>
      <c r="CU280" s="930">
        <f t="shared" si="261"/>
        <v>0</v>
      </c>
      <c r="CV280" s="930">
        <f t="shared" si="261"/>
        <v>0</v>
      </c>
      <c r="CW280" s="930">
        <f t="shared" si="261"/>
        <v>0</v>
      </c>
      <c r="CX280" s="930">
        <f t="shared" si="261"/>
        <v>0</v>
      </c>
      <c r="CY280" s="930">
        <f t="shared" si="261"/>
        <v>0</v>
      </c>
      <c r="CZ280" s="930">
        <f t="shared" si="261"/>
        <v>0</v>
      </c>
      <c r="DA280" s="930">
        <f t="shared" si="261"/>
        <v>0</v>
      </c>
      <c r="DB280" s="930">
        <f t="shared" si="261"/>
        <v>0</v>
      </c>
      <c r="DC280" s="930">
        <f t="shared" si="261"/>
        <v>0</v>
      </c>
      <c r="DD280" s="930">
        <f t="shared" si="261"/>
        <v>0</v>
      </c>
      <c r="DE280" s="930">
        <f t="shared" si="261"/>
        <v>0</v>
      </c>
      <c r="DF280" s="930">
        <f t="shared" si="261"/>
        <v>0</v>
      </c>
      <c r="DG280" s="930">
        <f t="shared" si="261"/>
        <v>0</v>
      </c>
      <c r="DH280" s="930">
        <f t="shared" si="261"/>
        <v>0</v>
      </c>
      <c r="DI280" s="930">
        <f t="shared" si="261"/>
        <v>0</v>
      </c>
      <c r="DJ280" s="930">
        <f t="shared" si="261"/>
        <v>0</v>
      </c>
      <c r="DK280" s="930">
        <f t="shared" si="261"/>
        <v>0</v>
      </c>
      <c r="DL280" s="930">
        <f t="shared" si="261"/>
        <v>0</v>
      </c>
      <c r="DM280" s="930">
        <f t="shared" si="261"/>
        <v>0</v>
      </c>
      <c r="DN280" s="930">
        <f t="shared" si="261"/>
        <v>0</v>
      </c>
      <c r="DO280" s="930">
        <f t="shared" si="261"/>
        <v>0</v>
      </c>
      <c r="DP280" s="930">
        <f t="shared" si="261"/>
        <v>0</v>
      </c>
      <c r="DQ280" s="930">
        <f t="shared" si="261"/>
        <v>0</v>
      </c>
      <c r="DR280" s="930">
        <f t="shared" si="261"/>
        <v>0</v>
      </c>
      <c r="DS280" s="930">
        <f t="shared" si="261"/>
        <v>0</v>
      </c>
      <c r="DT280" s="930">
        <f t="shared" si="261"/>
        <v>0</v>
      </c>
      <c r="DU280" s="930">
        <f t="shared" si="261"/>
        <v>0</v>
      </c>
      <c r="DV280" s="930">
        <f t="shared" si="261"/>
        <v>0</v>
      </c>
      <c r="DW280" s="930">
        <f t="shared" si="261"/>
        <v>0</v>
      </c>
      <c r="DX280" s="930">
        <f t="shared" si="261"/>
        <v>0</v>
      </c>
      <c r="DY280" s="930">
        <f t="shared" si="261"/>
        <v>0</v>
      </c>
      <c r="DZ280" s="930">
        <f t="shared" si="261"/>
        <v>0</v>
      </c>
      <c r="EA280" s="930">
        <f t="shared" si="261"/>
        <v>0</v>
      </c>
      <c r="EB280" s="930">
        <f t="shared" si="261"/>
        <v>0</v>
      </c>
      <c r="EC280" s="930">
        <f t="shared" si="261"/>
        <v>0</v>
      </c>
      <c r="ED280" s="930">
        <f t="shared" si="261"/>
        <v>0</v>
      </c>
      <c r="EE280" s="930">
        <f t="shared" si="261"/>
        <v>0</v>
      </c>
      <c r="EF280" s="930">
        <f t="shared" si="261"/>
        <v>0</v>
      </c>
      <c r="EG280" s="930">
        <f t="shared" si="261"/>
        <v>0</v>
      </c>
      <c r="EH280" s="930">
        <f t="shared" si="261"/>
        <v>0</v>
      </c>
      <c r="EI280" s="930">
        <f t="shared" si="261"/>
        <v>0</v>
      </c>
      <c r="EJ280" s="930">
        <f t="shared" si="262"/>
        <v>0</v>
      </c>
      <c r="EK280" s="930">
        <f t="shared" si="262"/>
        <v>0</v>
      </c>
      <c r="EL280" s="930">
        <f t="shared" si="262"/>
        <v>0</v>
      </c>
      <c r="EM280" s="930">
        <f t="shared" si="262"/>
        <v>0</v>
      </c>
      <c r="EN280" s="930">
        <f t="shared" si="262"/>
        <v>0</v>
      </c>
      <c r="EO280" s="930">
        <f t="shared" si="262"/>
        <v>0</v>
      </c>
      <c r="EP280" s="930">
        <f t="shared" si="262"/>
        <v>0</v>
      </c>
      <c r="EQ280" s="930">
        <f t="shared" si="262"/>
        <v>0</v>
      </c>
      <c r="ER280" s="930">
        <f t="shared" si="262"/>
        <v>0</v>
      </c>
      <c r="ES280" s="930">
        <f t="shared" si="262"/>
        <v>0</v>
      </c>
      <c r="ET280" s="930">
        <f t="shared" si="262"/>
        <v>0</v>
      </c>
      <c r="EU280" s="930">
        <f t="shared" si="262"/>
        <v>0</v>
      </c>
      <c r="EV280" s="930">
        <f t="shared" si="262"/>
        <v>0</v>
      </c>
      <c r="EW280" s="930">
        <f t="shared" si="262"/>
        <v>0</v>
      </c>
      <c r="EX280" s="930">
        <f t="shared" si="262"/>
        <v>0</v>
      </c>
      <c r="EY280" s="930">
        <f t="shared" si="262"/>
        <v>0</v>
      </c>
      <c r="EZ280" s="930">
        <f t="shared" si="262"/>
        <v>0</v>
      </c>
      <c r="FA280" s="930">
        <f t="shared" si="262"/>
        <v>0</v>
      </c>
      <c r="FB280" s="930">
        <f t="shared" si="262"/>
        <v>0</v>
      </c>
      <c r="FC280" s="930">
        <f t="shared" si="262"/>
        <v>0</v>
      </c>
      <c r="FD280" s="930">
        <f t="shared" si="262"/>
        <v>0</v>
      </c>
      <c r="FE280" s="930">
        <f t="shared" si="262"/>
        <v>0</v>
      </c>
      <c r="FF280" s="930">
        <f t="shared" si="262"/>
        <v>0</v>
      </c>
      <c r="FG280" s="930">
        <f t="shared" si="262"/>
        <v>0</v>
      </c>
      <c r="FH280" s="930">
        <f t="shared" si="262"/>
        <v>0</v>
      </c>
      <c r="FI280" s="930">
        <f t="shared" si="262"/>
        <v>0</v>
      </c>
      <c r="FJ280" s="930">
        <f t="shared" si="262"/>
        <v>0</v>
      </c>
      <c r="FK280" s="930">
        <f t="shared" si="262"/>
        <v>0</v>
      </c>
      <c r="FL280" s="930">
        <f t="shared" si="262"/>
        <v>0</v>
      </c>
      <c r="FM280" s="930">
        <f t="shared" si="262"/>
        <v>0</v>
      </c>
      <c r="FN280" s="930">
        <f t="shared" si="262"/>
        <v>0</v>
      </c>
      <c r="FO280" s="930">
        <f t="shared" si="262"/>
        <v>0</v>
      </c>
      <c r="FP280" s="930">
        <f t="shared" si="262"/>
        <v>0</v>
      </c>
      <c r="FQ280" s="930">
        <f t="shared" si="262"/>
        <v>0</v>
      </c>
      <c r="FR280" s="930">
        <f t="shared" si="262"/>
        <v>0</v>
      </c>
      <c r="FS280" s="930">
        <f t="shared" si="262"/>
        <v>0</v>
      </c>
      <c r="FT280" s="930">
        <f t="shared" si="262"/>
        <v>0</v>
      </c>
      <c r="FU280" s="930">
        <f t="shared" si="262"/>
        <v>0</v>
      </c>
      <c r="FV280" s="930">
        <f t="shared" si="262"/>
        <v>0</v>
      </c>
      <c r="FW280" s="930">
        <f t="shared" si="262"/>
        <v>0</v>
      </c>
      <c r="FX280" s="930">
        <f t="shared" si="262"/>
        <v>0</v>
      </c>
      <c r="FY280" s="930">
        <f t="shared" si="262"/>
        <v>0</v>
      </c>
      <c r="FZ280" s="930">
        <f t="shared" si="262"/>
        <v>0</v>
      </c>
      <c r="GA280" s="930">
        <f t="shared" si="262"/>
        <v>0</v>
      </c>
      <c r="GB280" s="930">
        <f t="shared" si="262"/>
        <v>0</v>
      </c>
      <c r="GC280" s="930">
        <f t="shared" si="262"/>
        <v>0</v>
      </c>
      <c r="GD280" s="930">
        <f t="shared" si="262"/>
        <v>0</v>
      </c>
      <c r="GE280" s="930">
        <f t="shared" si="262"/>
        <v>0</v>
      </c>
      <c r="GF280" s="930">
        <f t="shared" si="262"/>
        <v>0</v>
      </c>
      <c r="GG280" s="930">
        <f t="shared" si="262"/>
        <v>0</v>
      </c>
      <c r="GH280" s="930">
        <f t="shared" si="262"/>
        <v>0</v>
      </c>
      <c r="GI280" s="930">
        <f t="shared" si="262"/>
        <v>0</v>
      </c>
      <c r="GJ280" s="930">
        <f t="shared" si="262"/>
        <v>0</v>
      </c>
      <c r="GK280" s="930">
        <f t="shared" si="262"/>
        <v>0</v>
      </c>
      <c r="GL280" s="930">
        <f t="shared" si="262"/>
        <v>0</v>
      </c>
      <c r="GM280" s="930">
        <f t="shared" si="262"/>
        <v>0</v>
      </c>
      <c r="GN280" s="930">
        <f t="shared" si="262"/>
        <v>0</v>
      </c>
      <c r="GO280" s="930">
        <f t="shared" si="262"/>
        <v>0</v>
      </c>
      <c r="GP280" s="930">
        <f t="shared" si="262"/>
        <v>0</v>
      </c>
      <c r="GQ280" s="930">
        <f t="shared" si="262"/>
        <v>0</v>
      </c>
      <c r="GR280" s="930">
        <f t="shared" si="262"/>
        <v>0</v>
      </c>
      <c r="GS280" s="930">
        <f t="shared" si="262"/>
        <v>0</v>
      </c>
      <c r="GT280" s="930">
        <f t="shared" si="262"/>
        <v>0</v>
      </c>
      <c r="GU280" s="930">
        <f t="shared" si="262"/>
        <v>0</v>
      </c>
      <c r="GV280" s="930">
        <f t="shared" si="263"/>
        <v>0</v>
      </c>
      <c r="GW280" s="930">
        <f t="shared" si="263"/>
        <v>0</v>
      </c>
      <c r="GX280" s="930">
        <f t="shared" si="263"/>
        <v>0</v>
      </c>
      <c r="GY280" s="930">
        <f t="shared" si="263"/>
        <v>0</v>
      </c>
      <c r="GZ280" s="930">
        <f t="shared" si="263"/>
        <v>0</v>
      </c>
      <c r="HA280" s="930">
        <f t="shared" si="263"/>
        <v>0</v>
      </c>
      <c r="HB280" s="930">
        <f t="shared" si="263"/>
        <v>0</v>
      </c>
      <c r="HC280" s="930">
        <f t="shared" si="263"/>
        <v>0</v>
      </c>
      <c r="HD280" s="930">
        <f t="shared" si="263"/>
        <v>0</v>
      </c>
      <c r="HE280" s="930">
        <f t="shared" si="263"/>
        <v>0</v>
      </c>
      <c r="HF280" s="930">
        <f t="shared" si="263"/>
        <v>0</v>
      </c>
      <c r="HG280" s="930">
        <f t="shared" si="263"/>
        <v>0</v>
      </c>
      <c r="HH280" s="930">
        <f t="shared" si="263"/>
        <v>0</v>
      </c>
      <c r="HI280" s="930">
        <f t="shared" si="263"/>
        <v>0</v>
      </c>
      <c r="HJ280" s="930">
        <f t="shared" si="263"/>
        <v>0</v>
      </c>
      <c r="HK280" s="930">
        <f t="shared" si="263"/>
        <v>0</v>
      </c>
      <c r="HL280" s="930">
        <f t="shared" si="263"/>
        <v>0</v>
      </c>
      <c r="HM280" s="930">
        <f t="shared" si="263"/>
        <v>0</v>
      </c>
      <c r="HN280" s="930">
        <f t="shared" si="263"/>
        <v>0</v>
      </c>
      <c r="HO280" s="930">
        <f t="shared" si="263"/>
        <v>0</v>
      </c>
      <c r="HP280" s="930">
        <f t="shared" si="263"/>
        <v>0</v>
      </c>
      <c r="HQ280" s="930">
        <f t="shared" si="263"/>
        <v>0</v>
      </c>
      <c r="HR280" s="930">
        <f t="shared" si="263"/>
        <v>0</v>
      </c>
      <c r="HS280" s="930">
        <f t="shared" si="263"/>
        <v>0</v>
      </c>
      <c r="HT280" s="930">
        <f t="shared" si="263"/>
        <v>0</v>
      </c>
      <c r="HU280" s="930">
        <f t="shared" si="263"/>
        <v>0</v>
      </c>
      <c r="HV280" s="930">
        <f t="shared" si="263"/>
        <v>0</v>
      </c>
      <c r="HW280" s="930">
        <f t="shared" si="263"/>
        <v>0</v>
      </c>
      <c r="HX280" s="930">
        <f t="shared" si="263"/>
        <v>0</v>
      </c>
      <c r="HY280" s="930">
        <f t="shared" si="263"/>
        <v>0</v>
      </c>
      <c r="HZ280" s="930">
        <f t="shared" si="263"/>
        <v>0</v>
      </c>
      <c r="IA280" s="930">
        <f t="shared" si="263"/>
        <v>0</v>
      </c>
      <c r="IB280" s="930">
        <f t="shared" si="263"/>
        <v>0</v>
      </c>
      <c r="IC280" s="930">
        <f t="shared" si="263"/>
        <v>0</v>
      </c>
      <c r="ID280" s="930">
        <f t="shared" si="263"/>
        <v>0</v>
      </c>
      <c r="IE280" s="930">
        <f t="shared" si="263"/>
        <v>0</v>
      </c>
      <c r="IF280" s="930">
        <f t="shared" si="263"/>
        <v>0</v>
      </c>
      <c r="IG280" s="930">
        <f t="shared" si="263"/>
        <v>0</v>
      </c>
      <c r="IH280" s="930">
        <f t="shared" si="263"/>
        <v>0</v>
      </c>
      <c r="II280" s="930">
        <f t="shared" si="263"/>
        <v>0</v>
      </c>
      <c r="IJ280" s="930">
        <f t="shared" si="263"/>
        <v>0</v>
      </c>
      <c r="IK280" s="930">
        <f t="shared" si="263"/>
        <v>0</v>
      </c>
      <c r="IL280" s="930">
        <f t="shared" si="263"/>
        <v>0</v>
      </c>
      <c r="IM280" s="930">
        <f t="shared" si="263"/>
        <v>0</v>
      </c>
      <c r="IN280" s="930">
        <f t="shared" si="263"/>
        <v>0</v>
      </c>
      <c r="IO280" s="930">
        <f t="shared" si="263"/>
        <v>0</v>
      </c>
      <c r="IP280" s="930">
        <f t="shared" si="263"/>
        <v>0</v>
      </c>
      <c r="IQ280" s="930">
        <f t="shared" si="263"/>
        <v>0</v>
      </c>
      <c r="IR280" s="930">
        <f t="shared" si="263"/>
        <v>0</v>
      </c>
      <c r="IS280" s="930">
        <f t="shared" si="263"/>
        <v>0</v>
      </c>
      <c r="IT280" s="930">
        <f t="shared" si="263"/>
        <v>0</v>
      </c>
      <c r="IU280" s="930">
        <f t="shared" si="263"/>
        <v>0</v>
      </c>
      <c r="IV280" s="930">
        <f t="shared" si="263"/>
        <v>0</v>
      </c>
      <c r="IW280" s="930">
        <f t="shared" si="263"/>
        <v>0</v>
      </c>
      <c r="IX280" s="930">
        <f t="shared" si="263"/>
        <v>0</v>
      </c>
      <c r="IY280" s="930">
        <f t="shared" si="263"/>
        <v>0</v>
      </c>
      <c r="IZ280" s="930">
        <f t="shared" si="263"/>
        <v>0</v>
      </c>
      <c r="JA280" s="930">
        <f t="shared" si="263"/>
        <v>0</v>
      </c>
      <c r="JB280" s="930">
        <f t="shared" si="263"/>
        <v>0</v>
      </c>
      <c r="JC280" s="930">
        <f t="shared" si="263"/>
        <v>0</v>
      </c>
      <c r="JD280" s="930">
        <f t="shared" si="263"/>
        <v>0</v>
      </c>
      <c r="JE280" s="930">
        <f t="shared" si="263"/>
        <v>0</v>
      </c>
      <c r="JF280" s="930">
        <f t="shared" si="263"/>
        <v>0</v>
      </c>
      <c r="JG280" s="930">
        <f t="shared" si="263"/>
        <v>0</v>
      </c>
      <c r="JH280" s="930">
        <f t="shared" si="264"/>
        <v>0</v>
      </c>
      <c r="JI280" s="930">
        <f t="shared" si="264"/>
        <v>0</v>
      </c>
      <c r="JJ280" s="930">
        <f t="shared" si="264"/>
        <v>0</v>
      </c>
      <c r="JK280" s="930">
        <f t="shared" si="264"/>
        <v>0</v>
      </c>
      <c r="JL280" s="930">
        <f t="shared" si="264"/>
        <v>0</v>
      </c>
      <c r="JM280" s="930">
        <f t="shared" si="264"/>
        <v>0</v>
      </c>
      <c r="JN280" s="930">
        <f t="shared" si="264"/>
        <v>0</v>
      </c>
      <c r="JO280" s="930">
        <f t="shared" si="264"/>
        <v>0</v>
      </c>
      <c r="JP280" s="930">
        <f t="shared" si="264"/>
        <v>0</v>
      </c>
      <c r="JQ280" s="930">
        <f t="shared" si="264"/>
        <v>0</v>
      </c>
      <c r="JR280" s="930">
        <f t="shared" si="264"/>
        <v>0</v>
      </c>
      <c r="JS280" s="930">
        <f t="shared" si="264"/>
        <v>0</v>
      </c>
      <c r="JT280" s="930">
        <f t="shared" si="264"/>
        <v>0</v>
      </c>
      <c r="JU280" s="930">
        <f t="shared" si="264"/>
        <v>0</v>
      </c>
      <c r="JV280" s="930">
        <f t="shared" si="264"/>
        <v>0</v>
      </c>
      <c r="JW280" s="930">
        <f t="shared" si="264"/>
        <v>0</v>
      </c>
      <c r="JX280" s="930">
        <f t="shared" si="264"/>
        <v>0</v>
      </c>
      <c r="JY280" s="930">
        <f t="shared" si="264"/>
        <v>0</v>
      </c>
      <c r="JZ280" s="930">
        <f t="shared" si="264"/>
        <v>0</v>
      </c>
      <c r="KA280" s="930">
        <f t="shared" si="264"/>
        <v>0</v>
      </c>
      <c r="KB280" s="930">
        <f t="shared" si="264"/>
        <v>0</v>
      </c>
      <c r="KC280" s="930">
        <f t="shared" si="264"/>
        <v>0</v>
      </c>
      <c r="KD280" s="930">
        <f t="shared" si="264"/>
        <v>0</v>
      </c>
      <c r="KE280" s="930">
        <f t="shared" si="264"/>
        <v>0</v>
      </c>
      <c r="KF280" s="930">
        <f t="shared" si="264"/>
        <v>0</v>
      </c>
      <c r="KG280" s="930">
        <f t="shared" si="264"/>
        <v>0</v>
      </c>
      <c r="KH280" s="930">
        <f t="shared" si="264"/>
        <v>0</v>
      </c>
      <c r="KI280" s="930">
        <f t="shared" si="264"/>
        <v>0</v>
      </c>
      <c r="KJ280" s="930">
        <f t="shared" si="264"/>
        <v>0</v>
      </c>
      <c r="KK280" s="930">
        <f t="shared" si="264"/>
        <v>0</v>
      </c>
      <c r="KL280" s="930">
        <f t="shared" si="264"/>
        <v>0</v>
      </c>
      <c r="KM280" s="930">
        <f t="shared" si="264"/>
        <v>0</v>
      </c>
      <c r="KN280" s="930">
        <f t="shared" si="264"/>
        <v>0</v>
      </c>
      <c r="KO280" s="930">
        <f t="shared" si="264"/>
        <v>0</v>
      </c>
      <c r="KP280" s="930">
        <f t="shared" si="264"/>
        <v>0</v>
      </c>
      <c r="KQ280" s="930">
        <f t="shared" si="264"/>
        <v>0</v>
      </c>
      <c r="KR280" s="930">
        <f t="shared" si="264"/>
        <v>0</v>
      </c>
      <c r="KS280" s="930">
        <f t="shared" si="264"/>
        <v>0</v>
      </c>
      <c r="KT280" s="930">
        <f t="shared" si="264"/>
        <v>0</v>
      </c>
      <c r="KU280" s="930">
        <f t="shared" si="264"/>
        <v>0</v>
      </c>
      <c r="KV280" s="930">
        <f t="shared" si="264"/>
        <v>0</v>
      </c>
      <c r="KW280" s="930">
        <f t="shared" si="264"/>
        <v>0</v>
      </c>
      <c r="KX280" s="930">
        <f t="shared" si="264"/>
        <v>0</v>
      </c>
      <c r="KY280" s="930">
        <f t="shared" si="264"/>
        <v>0</v>
      </c>
      <c r="KZ280" s="930">
        <f t="shared" si="264"/>
        <v>0</v>
      </c>
      <c r="LA280" s="930">
        <f t="shared" si="264"/>
        <v>0</v>
      </c>
      <c r="LB280" s="930">
        <f t="shared" si="264"/>
        <v>0</v>
      </c>
      <c r="LC280" s="930">
        <f t="shared" si="264"/>
        <v>0</v>
      </c>
      <c r="LD280" s="930">
        <f t="shared" si="264"/>
        <v>0</v>
      </c>
      <c r="LE280" s="930">
        <f t="shared" si="264"/>
        <v>0</v>
      </c>
      <c r="LF280" s="930">
        <f t="shared" si="264"/>
        <v>0</v>
      </c>
      <c r="LG280" s="930">
        <f t="shared" si="264"/>
        <v>0</v>
      </c>
      <c r="LH280" s="930">
        <f t="shared" si="264"/>
        <v>0</v>
      </c>
      <c r="LI280" s="930">
        <f t="shared" si="264"/>
        <v>0</v>
      </c>
      <c r="LJ280" s="930">
        <f t="shared" si="264"/>
        <v>0</v>
      </c>
      <c r="LK280" s="930">
        <f t="shared" si="264"/>
        <v>0</v>
      </c>
      <c r="LL280" s="930">
        <f t="shared" si="264"/>
        <v>0</v>
      </c>
      <c r="LM280" s="930">
        <f t="shared" si="264"/>
        <v>0</v>
      </c>
      <c r="LN280" s="930">
        <f t="shared" si="264"/>
        <v>0</v>
      </c>
      <c r="LO280" s="930">
        <f t="shared" si="264"/>
        <v>0</v>
      </c>
      <c r="LP280" s="930">
        <f t="shared" si="264"/>
        <v>0</v>
      </c>
      <c r="LQ280" s="930">
        <f t="shared" si="264"/>
        <v>0</v>
      </c>
      <c r="LR280" s="930">
        <f t="shared" si="264"/>
        <v>0</v>
      </c>
      <c r="LS280" s="930">
        <f t="shared" si="264"/>
        <v>0</v>
      </c>
      <c r="LT280" s="930">
        <f t="shared" si="265"/>
        <v>0</v>
      </c>
      <c r="LU280" s="930">
        <f t="shared" si="265"/>
        <v>0</v>
      </c>
      <c r="LV280" s="930">
        <f t="shared" si="265"/>
        <v>0</v>
      </c>
      <c r="LW280" s="930">
        <f t="shared" si="265"/>
        <v>0</v>
      </c>
      <c r="LX280" s="930">
        <f t="shared" si="265"/>
        <v>0</v>
      </c>
      <c r="LY280" s="930">
        <f t="shared" si="265"/>
        <v>0</v>
      </c>
      <c r="LZ280" s="930">
        <f t="shared" si="265"/>
        <v>0</v>
      </c>
      <c r="MA280" s="930">
        <f t="shared" si="265"/>
        <v>0</v>
      </c>
      <c r="MB280" s="930">
        <f t="shared" si="265"/>
        <v>0</v>
      </c>
      <c r="MC280" s="930">
        <f t="shared" si="265"/>
        <v>0</v>
      </c>
      <c r="MD280" s="930">
        <f t="shared" si="265"/>
        <v>0</v>
      </c>
      <c r="ME280" s="930">
        <f t="shared" si="265"/>
        <v>0</v>
      </c>
      <c r="MF280" s="930">
        <f t="shared" si="265"/>
        <v>0</v>
      </c>
      <c r="MG280" s="930">
        <f t="shared" si="265"/>
        <v>0</v>
      </c>
      <c r="MH280" s="930">
        <f t="shared" si="265"/>
        <v>0</v>
      </c>
      <c r="MI280" s="930">
        <f t="shared" si="265"/>
        <v>0</v>
      </c>
      <c r="MJ280" s="930">
        <f t="shared" si="265"/>
        <v>0</v>
      </c>
      <c r="MK280" s="930">
        <f t="shared" si="265"/>
        <v>0</v>
      </c>
      <c r="ML280" s="930">
        <f t="shared" si="265"/>
        <v>0</v>
      </c>
      <c r="MM280" s="930">
        <f t="shared" si="265"/>
        <v>0</v>
      </c>
      <c r="MN280" s="930">
        <f t="shared" si="265"/>
        <v>0</v>
      </c>
      <c r="MO280" s="930">
        <f t="shared" si="265"/>
        <v>0</v>
      </c>
      <c r="MP280" s="930">
        <f t="shared" si="265"/>
        <v>0</v>
      </c>
      <c r="MQ280" s="930">
        <f t="shared" si="265"/>
        <v>0</v>
      </c>
      <c r="MR280" s="930">
        <f t="shared" si="265"/>
        <v>0</v>
      </c>
      <c r="MS280" s="930">
        <f t="shared" si="265"/>
        <v>0</v>
      </c>
      <c r="MT280" s="930">
        <f t="shared" si="265"/>
        <v>0</v>
      </c>
      <c r="MU280" s="930">
        <f t="shared" si="265"/>
        <v>0</v>
      </c>
      <c r="MV280" s="930">
        <f t="shared" si="265"/>
        <v>0</v>
      </c>
      <c r="MW280" s="930">
        <f t="shared" si="265"/>
        <v>0</v>
      </c>
      <c r="MX280" s="930">
        <f t="shared" si="265"/>
        <v>0</v>
      </c>
      <c r="MY280" s="930">
        <f t="shared" si="265"/>
        <v>0</v>
      </c>
      <c r="MZ280" s="930">
        <f t="shared" si="265"/>
        <v>0</v>
      </c>
      <c r="NA280" s="930">
        <f t="shared" si="265"/>
        <v>0</v>
      </c>
      <c r="NB280" s="930">
        <f t="shared" si="265"/>
        <v>0</v>
      </c>
      <c r="NC280" s="930">
        <f t="shared" si="265"/>
        <v>0</v>
      </c>
      <c r="ND280" s="930">
        <f t="shared" si="265"/>
        <v>0</v>
      </c>
      <c r="NE280" s="930">
        <f t="shared" si="265"/>
        <v>0</v>
      </c>
      <c r="NF280" s="930">
        <f t="shared" si="265"/>
        <v>0</v>
      </c>
      <c r="NG280" s="930">
        <f t="shared" si="265"/>
        <v>0</v>
      </c>
      <c r="NH280" s="930">
        <f t="shared" si="265"/>
        <v>0</v>
      </c>
      <c r="NI280" s="930">
        <f t="shared" si="265"/>
        <v>0</v>
      </c>
      <c r="NJ280" s="930">
        <f t="shared" si="265"/>
        <v>0</v>
      </c>
      <c r="NK280" s="930">
        <f t="shared" si="265"/>
        <v>0</v>
      </c>
      <c r="NL280" s="930">
        <f t="shared" si="265"/>
        <v>0</v>
      </c>
      <c r="NM280" s="930">
        <f t="shared" si="265"/>
        <v>0</v>
      </c>
      <c r="NN280" s="930">
        <f t="shared" si="265"/>
        <v>0</v>
      </c>
      <c r="NO280" s="930">
        <f t="shared" si="265"/>
        <v>0</v>
      </c>
      <c r="NP280" s="930">
        <f t="shared" si="265"/>
        <v>0</v>
      </c>
      <c r="NQ280" s="930">
        <f t="shared" si="265"/>
        <v>0</v>
      </c>
      <c r="NR280" s="930">
        <f t="shared" si="265"/>
        <v>0</v>
      </c>
      <c r="NS280" s="930">
        <f t="shared" si="265"/>
        <v>0</v>
      </c>
      <c r="NT280" s="930">
        <f t="shared" si="265"/>
        <v>0</v>
      </c>
      <c r="NU280" s="930">
        <f t="shared" si="265"/>
        <v>0</v>
      </c>
      <c r="NV280" s="930">
        <f t="shared" si="265"/>
        <v>0</v>
      </c>
      <c r="NW280" s="930">
        <f t="shared" si="265"/>
        <v>0</v>
      </c>
      <c r="NX280" s="930">
        <f t="shared" si="265"/>
        <v>0</v>
      </c>
      <c r="NY280" s="930">
        <f t="shared" si="265"/>
        <v>0</v>
      </c>
      <c r="NZ280" s="930">
        <f t="shared" si="265"/>
        <v>0</v>
      </c>
      <c r="OA280" s="930">
        <f t="shared" si="265"/>
        <v>0</v>
      </c>
      <c r="OB280" s="930">
        <f t="shared" si="265"/>
        <v>0</v>
      </c>
      <c r="OC280" s="930">
        <f t="shared" si="265"/>
        <v>0</v>
      </c>
      <c r="OD280" s="930">
        <f t="shared" si="265"/>
        <v>0</v>
      </c>
      <c r="OE280" s="930">
        <f t="shared" si="265"/>
        <v>0</v>
      </c>
      <c r="OF280" s="930">
        <f t="shared" si="266"/>
        <v>0</v>
      </c>
      <c r="OG280" s="930">
        <f t="shared" si="266"/>
        <v>0</v>
      </c>
      <c r="OH280" s="930">
        <f t="shared" si="266"/>
        <v>0</v>
      </c>
      <c r="OI280" s="930">
        <f t="shared" si="266"/>
        <v>0</v>
      </c>
      <c r="OJ280" s="930">
        <f t="shared" si="266"/>
        <v>0</v>
      </c>
      <c r="OK280" s="930">
        <f t="shared" si="266"/>
        <v>0</v>
      </c>
      <c r="OL280" s="930">
        <f t="shared" si="266"/>
        <v>0</v>
      </c>
      <c r="OM280" s="930">
        <f t="shared" si="266"/>
        <v>0</v>
      </c>
      <c r="ON280" s="930">
        <f t="shared" si="266"/>
        <v>0</v>
      </c>
      <c r="OO280" s="930">
        <f t="shared" si="266"/>
        <v>0</v>
      </c>
      <c r="OP280" s="930">
        <f t="shared" si="266"/>
        <v>0</v>
      </c>
      <c r="OQ280" s="930">
        <f t="shared" si="266"/>
        <v>0</v>
      </c>
      <c r="OR280" s="930">
        <f t="shared" si="266"/>
        <v>0</v>
      </c>
      <c r="OS280" s="930">
        <f t="shared" si="266"/>
        <v>0</v>
      </c>
      <c r="OT280" s="930">
        <f t="shared" si="266"/>
        <v>0</v>
      </c>
      <c r="OU280" s="930">
        <f t="shared" si="266"/>
        <v>0</v>
      </c>
      <c r="OV280" s="930">
        <f t="shared" si="266"/>
        <v>0</v>
      </c>
      <c r="OW280" s="930">
        <f t="shared" si="266"/>
        <v>0</v>
      </c>
      <c r="OX280" s="930">
        <f t="shared" si="266"/>
        <v>0</v>
      </c>
      <c r="OY280" s="930">
        <f t="shared" si="266"/>
        <v>0</v>
      </c>
      <c r="OZ280" s="930">
        <f t="shared" si="266"/>
        <v>0</v>
      </c>
      <c r="PA280" s="930">
        <f t="shared" si="266"/>
        <v>0</v>
      </c>
      <c r="PB280" s="930">
        <f t="shared" si="266"/>
        <v>0</v>
      </c>
      <c r="PC280" s="930">
        <f t="shared" si="266"/>
        <v>0</v>
      </c>
      <c r="PD280" s="930">
        <f t="shared" si="266"/>
        <v>0</v>
      </c>
      <c r="PE280" s="930">
        <f t="shared" si="266"/>
        <v>0</v>
      </c>
      <c r="PF280" s="930">
        <f t="shared" si="266"/>
        <v>0</v>
      </c>
      <c r="PG280" s="930">
        <f t="shared" si="266"/>
        <v>0</v>
      </c>
      <c r="PH280" s="930">
        <f t="shared" si="266"/>
        <v>0</v>
      </c>
      <c r="PI280" s="930">
        <f t="shared" si="266"/>
        <v>0</v>
      </c>
      <c r="PJ280" s="930">
        <f t="shared" si="266"/>
        <v>0</v>
      </c>
      <c r="PK280" s="930">
        <f t="shared" si="266"/>
        <v>0</v>
      </c>
      <c r="PL280" s="930">
        <f t="shared" si="266"/>
        <v>0</v>
      </c>
      <c r="PM280" s="930">
        <f t="shared" si="266"/>
        <v>0</v>
      </c>
      <c r="PN280" s="930">
        <f t="shared" si="266"/>
        <v>0</v>
      </c>
      <c r="PO280" s="930">
        <f t="shared" si="266"/>
        <v>0</v>
      </c>
      <c r="PP280" s="930">
        <f t="shared" si="266"/>
        <v>0</v>
      </c>
      <c r="PQ280" s="930">
        <f t="shared" si="266"/>
        <v>0</v>
      </c>
      <c r="PR280" s="930">
        <f t="shared" si="266"/>
        <v>0</v>
      </c>
      <c r="PS280" s="930">
        <f t="shared" si="266"/>
        <v>0</v>
      </c>
      <c r="PT280" s="930">
        <f t="shared" si="266"/>
        <v>0</v>
      </c>
      <c r="PU280" s="930">
        <f t="shared" si="266"/>
        <v>0</v>
      </c>
      <c r="PV280" s="930">
        <f t="shared" si="266"/>
        <v>0</v>
      </c>
      <c r="PW280" s="930">
        <f t="shared" si="266"/>
        <v>0</v>
      </c>
      <c r="PX280" s="930">
        <f t="shared" si="266"/>
        <v>0</v>
      </c>
      <c r="PY280" s="930">
        <f t="shared" si="266"/>
        <v>0</v>
      </c>
      <c r="PZ280" s="930">
        <f t="shared" si="266"/>
        <v>0</v>
      </c>
      <c r="QA280" s="930">
        <f t="shared" si="266"/>
        <v>0</v>
      </c>
      <c r="QB280" s="930">
        <f t="shared" si="266"/>
        <v>0</v>
      </c>
      <c r="QC280" s="930">
        <f t="shared" si="266"/>
        <v>0</v>
      </c>
      <c r="QD280" s="930">
        <f t="shared" si="266"/>
        <v>0</v>
      </c>
      <c r="QE280" s="930">
        <f t="shared" si="266"/>
        <v>0</v>
      </c>
      <c r="QF280" s="930">
        <f t="shared" si="266"/>
        <v>0</v>
      </c>
      <c r="QG280" s="930">
        <f t="shared" si="266"/>
        <v>0</v>
      </c>
      <c r="QH280" s="930">
        <f t="shared" si="266"/>
        <v>0</v>
      </c>
      <c r="QI280" s="930">
        <f t="shared" si="266"/>
        <v>0</v>
      </c>
      <c r="QJ280" s="930">
        <f t="shared" si="266"/>
        <v>0</v>
      </c>
      <c r="QK280" s="930">
        <f t="shared" si="266"/>
        <v>0</v>
      </c>
      <c r="QL280" s="930">
        <f t="shared" si="266"/>
        <v>0</v>
      </c>
      <c r="QM280" s="930">
        <f t="shared" si="266"/>
        <v>0</v>
      </c>
      <c r="QN280" s="930">
        <f t="shared" si="266"/>
        <v>0</v>
      </c>
      <c r="QO280" s="930">
        <f t="shared" si="266"/>
        <v>0</v>
      </c>
      <c r="QP280" s="930">
        <f t="shared" si="266"/>
        <v>0</v>
      </c>
      <c r="QQ280" s="930">
        <f t="shared" si="266"/>
        <v>0</v>
      </c>
      <c r="QR280" s="930">
        <f t="shared" si="267"/>
        <v>0</v>
      </c>
      <c r="QS280" s="930">
        <f t="shared" si="267"/>
        <v>0</v>
      </c>
      <c r="QT280" s="930">
        <f t="shared" si="267"/>
        <v>0</v>
      </c>
      <c r="QU280" s="930">
        <f t="shared" si="267"/>
        <v>0</v>
      </c>
      <c r="QV280" s="930">
        <f t="shared" si="267"/>
        <v>0</v>
      </c>
      <c r="QW280" s="930">
        <f t="shared" si="267"/>
        <v>0</v>
      </c>
      <c r="QX280" s="930">
        <f t="shared" si="267"/>
        <v>0</v>
      </c>
      <c r="QY280" s="930">
        <f t="shared" si="267"/>
        <v>0</v>
      </c>
      <c r="QZ280" s="930">
        <f t="shared" si="267"/>
        <v>0</v>
      </c>
      <c r="RA280" s="930">
        <f t="shared" si="267"/>
        <v>0</v>
      </c>
      <c r="RB280" s="930">
        <f t="shared" si="267"/>
        <v>0</v>
      </c>
      <c r="RC280" s="930">
        <f t="shared" si="267"/>
        <v>0</v>
      </c>
      <c r="RD280" s="930">
        <f t="shared" si="267"/>
        <v>0</v>
      </c>
      <c r="RE280" s="930">
        <f t="shared" si="267"/>
        <v>0</v>
      </c>
      <c r="RF280" s="930">
        <f t="shared" si="267"/>
        <v>0</v>
      </c>
      <c r="RG280" s="930">
        <f t="shared" si="267"/>
        <v>0</v>
      </c>
      <c r="RH280" s="930">
        <f t="shared" si="267"/>
        <v>0</v>
      </c>
      <c r="RI280" s="930">
        <f t="shared" si="267"/>
        <v>0</v>
      </c>
      <c r="RJ280" s="930">
        <f t="shared" si="267"/>
        <v>0</v>
      </c>
      <c r="RK280" s="930">
        <f t="shared" si="267"/>
        <v>0</v>
      </c>
      <c r="RL280" s="930">
        <f t="shared" si="267"/>
        <v>0</v>
      </c>
      <c r="RM280" s="930">
        <f t="shared" si="267"/>
        <v>0</v>
      </c>
      <c r="RN280" s="930">
        <f t="shared" si="267"/>
        <v>0</v>
      </c>
      <c r="RO280" s="930">
        <f t="shared" si="267"/>
        <v>0</v>
      </c>
      <c r="RP280" s="930">
        <f t="shared" si="267"/>
        <v>0</v>
      </c>
      <c r="RQ280" s="930">
        <f t="shared" si="267"/>
        <v>0</v>
      </c>
      <c r="RR280" s="930">
        <f t="shared" si="267"/>
        <v>0</v>
      </c>
      <c r="RS280" s="930">
        <f t="shared" si="267"/>
        <v>0</v>
      </c>
      <c r="RT280" s="930">
        <f t="shared" si="267"/>
        <v>0</v>
      </c>
      <c r="RU280" s="930">
        <f t="shared" si="267"/>
        <v>0</v>
      </c>
      <c r="RV280" s="930">
        <f t="shared" si="267"/>
        <v>0</v>
      </c>
      <c r="RW280" s="930">
        <f t="shared" si="267"/>
        <v>0</v>
      </c>
      <c r="RX280" s="930">
        <f t="shared" si="267"/>
        <v>0</v>
      </c>
      <c r="RY280" s="930">
        <f t="shared" si="267"/>
        <v>0</v>
      </c>
      <c r="RZ280" s="930">
        <f t="shared" si="267"/>
        <v>0</v>
      </c>
      <c r="SA280" s="930">
        <f t="shared" si="267"/>
        <v>0</v>
      </c>
      <c r="SB280" s="930">
        <f t="shared" si="267"/>
        <v>0</v>
      </c>
      <c r="SC280" s="930">
        <f t="shared" si="267"/>
        <v>0</v>
      </c>
      <c r="SD280" s="930">
        <f t="shared" si="267"/>
        <v>0</v>
      </c>
      <c r="SE280" s="930">
        <f t="shared" si="267"/>
        <v>0</v>
      </c>
      <c r="SF280" s="930">
        <f t="shared" si="267"/>
        <v>0</v>
      </c>
      <c r="SG280" s="930">
        <f t="shared" si="267"/>
        <v>0</v>
      </c>
      <c r="SH280" s="930">
        <f t="shared" si="267"/>
        <v>0</v>
      </c>
      <c r="SI280" s="930">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921</v>
      </c>
      <c r="J281" s="570"/>
      <c r="K281" s="930">
        <f t="shared" si="268"/>
        <v>0</v>
      </c>
      <c r="L281" s="930">
        <f t="shared" si="268"/>
        <v>0</v>
      </c>
      <c r="M281" s="930">
        <f t="shared" si="268"/>
        <v>0</v>
      </c>
      <c r="N281" s="930">
        <f t="shared" si="268"/>
        <v>0</v>
      </c>
      <c r="O281" s="930">
        <f t="shared" si="268"/>
        <v>0</v>
      </c>
      <c r="P281" s="930">
        <f t="shared" si="268"/>
        <v>0</v>
      </c>
      <c r="Q281" s="930">
        <f t="shared" si="268"/>
        <v>0</v>
      </c>
      <c r="R281" s="930">
        <f t="shared" si="268"/>
        <v>0</v>
      </c>
      <c r="S281" s="930">
        <f t="shared" si="268"/>
        <v>0</v>
      </c>
      <c r="T281" s="930">
        <f t="shared" si="268"/>
        <v>0</v>
      </c>
      <c r="U281" s="930">
        <f t="shared" si="268"/>
        <v>0</v>
      </c>
      <c r="V281" s="930">
        <f t="shared" si="268"/>
        <v>0</v>
      </c>
      <c r="W281" s="930">
        <f t="shared" si="268"/>
        <v>0</v>
      </c>
      <c r="X281" s="930">
        <f t="shared" si="268"/>
        <v>0</v>
      </c>
      <c r="Y281" s="930">
        <f t="shared" si="268"/>
        <v>0</v>
      </c>
      <c r="Z281" s="930">
        <f t="shared" si="268"/>
        <v>0</v>
      </c>
      <c r="AA281" s="930">
        <f t="shared" si="260"/>
        <v>0</v>
      </c>
      <c r="AB281" s="930">
        <f t="shared" si="260"/>
        <v>0</v>
      </c>
      <c r="AC281" s="930">
        <f t="shared" si="260"/>
        <v>0</v>
      </c>
      <c r="AD281" s="930">
        <f t="shared" si="260"/>
        <v>0</v>
      </c>
      <c r="AE281" s="930">
        <f t="shared" si="260"/>
        <v>0</v>
      </c>
      <c r="AF281" s="930">
        <f t="shared" si="260"/>
        <v>0</v>
      </c>
      <c r="AG281" s="930">
        <f t="shared" si="260"/>
        <v>0</v>
      </c>
      <c r="AH281" s="930">
        <f t="shared" si="260"/>
        <v>0</v>
      </c>
      <c r="AI281" s="930">
        <f t="shared" si="260"/>
        <v>0</v>
      </c>
      <c r="AJ281" s="930">
        <f t="shared" si="260"/>
        <v>0</v>
      </c>
      <c r="AK281" s="930">
        <f t="shared" si="260"/>
        <v>0</v>
      </c>
      <c r="AL281" s="930">
        <f t="shared" si="260"/>
        <v>0</v>
      </c>
      <c r="AM281" s="930">
        <f t="shared" si="260"/>
        <v>0</v>
      </c>
      <c r="AN281" s="930">
        <f t="shared" si="260"/>
        <v>0</v>
      </c>
      <c r="AO281" s="930">
        <f t="shared" si="260"/>
        <v>0</v>
      </c>
      <c r="AP281" s="930">
        <f t="shared" si="260"/>
        <v>0</v>
      </c>
      <c r="AQ281" s="930">
        <f t="shared" si="260"/>
        <v>0</v>
      </c>
      <c r="AR281" s="930">
        <f t="shared" si="260"/>
        <v>0</v>
      </c>
      <c r="AS281" s="930">
        <f t="shared" si="260"/>
        <v>0</v>
      </c>
      <c r="AT281" s="930">
        <f t="shared" si="260"/>
        <v>0</v>
      </c>
      <c r="AU281" s="930">
        <f t="shared" si="260"/>
        <v>0</v>
      </c>
      <c r="AV281" s="930">
        <f t="shared" si="260"/>
        <v>0</v>
      </c>
      <c r="AW281" s="930">
        <f t="shared" si="260"/>
        <v>0</v>
      </c>
      <c r="AX281" s="930">
        <f t="shared" si="260"/>
        <v>0</v>
      </c>
      <c r="AY281" s="930">
        <f t="shared" si="260"/>
        <v>0</v>
      </c>
      <c r="AZ281" s="930">
        <f t="shared" si="260"/>
        <v>0</v>
      </c>
      <c r="BA281" s="930">
        <f t="shared" si="260"/>
        <v>0</v>
      </c>
      <c r="BB281" s="930">
        <f t="shared" si="260"/>
        <v>0</v>
      </c>
      <c r="BC281" s="930">
        <f t="shared" si="260"/>
        <v>0</v>
      </c>
      <c r="BD281" s="930">
        <f t="shared" si="260"/>
        <v>0</v>
      </c>
      <c r="BE281" s="930">
        <f t="shared" si="260"/>
        <v>0</v>
      </c>
      <c r="BF281" s="930">
        <f t="shared" si="260"/>
        <v>0</v>
      </c>
      <c r="BG281" s="930">
        <f t="shared" si="260"/>
        <v>0</v>
      </c>
      <c r="BH281" s="930">
        <f t="shared" si="260"/>
        <v>0</v>
      </c>
      <c r="BI281" s="930">
        <f t="shared" si="260"/>
        <v>0</v>
      </c>
      <c r="BJ281" s="930">
        <f t="shared" si="260"/>
        <v>0</v>
      </c>
      <c r="BK281" s="930">
        <f t="shared" si="260"/>
        <v>0</v>
      </c>
      <c r="BL281" s="930">
        <f t="shared" si="260"/>
        <v>0</v>
      </c>
      <c r="BM281" s="930">
        <f t="shared" si="260"/>
        <v>0</v>
      </c>
      <c r="BN281" s="930">
        <f t="shared" si="260"/>
        <v>0</v>
      </c>
      <c r="BO281" s="930">
        <f t="shared" si="260"/>
        <v>0</v>
      </c>
      <c r="BP281" s="930">
        <f t="shared" si="260"/>
        <v>0</v>
      </c>
      <c r="BQ281" s="930">
        <f t="shared" si="260"/>
        <v>0</v>
      </c>
      <c r="BR281" s="930">
        <f t="shared" si="260"/>
        <v>0</v>
      </c>
      <c r="BS281" s="930">
        <f t="shared" si="260"/>
        <v>0</v>
      </c>
      <c r="BT281" s="930">
        <f t="shared" si="260"/>
        <v>0</v>
      </c>
      <c r="BU281" s="930">
        <f t="shared" si="260"/>
        <v>0</v>
      </c>
      <c r="BV281" s="930">
        <f t="shared" si="260"/>
        <v>0</v>
      </c>
      <c r="BW281" s="930">
        <f t="shared" si="260"/>
        <v>0</v>
      </c>
      <c r="BX281" s="930">
        <f t="shared" si="261"/>
        <v>0</v>
      </c>
      <c r="BY281" s="930">
        <f t="shared" si="261"/>
        <v>0</v>
      </c>
      <c r="BZ281" s="930">
        <f t="shared" si="261"/>
        <v>0</v>
      </c>
      <c r="CA281" s="930">
        <f t="shared" si="261"/>
        <v>0</v>
      </c>
      <c r="CB281" s="930">
        <f t="shared" si="261"/>
        <v>0</v>
      </c>
      <c r="CC281" s="930">
        <f t="shared" si="261"/>
        <v>0</v>
      </c>
      <c r="CD281" s="930">
        <f t="shared" si="261"/>
        <v>0</v>
      </c>
      <c r="CE281" s="930">
        <f t="shared" si="261"/>
        <v>0</v>
      </c>
      <c r="CF281" s="930">
        <f t="shared" si="261"/>
        <v>0</v>
      </c>
      <c r="CG281" s="930">
        <f t="shared" si="261"/>
        <v>0</v>
      </c>
      <c r="CH281" s="930">
        <f t="shared" si="261"/>
        <v>0</v>
      </c>
      <c r="CI281" s="930">
        <f t="shared" si="261"/>
        <v>0</v>
      </c>
      <c r="CJ281" s="930">
        <f t="shared" si="261"/>
        <v>0</v>
      </c>
      <c r="CK281" s="930">
        <f t="shared" si="261"/>
        <v>0</v>
      </c>
      <c r="CL281" s="930">
        <f t="shared" si="261"/>
        <v>0</v>
      </c>
      <c r="CM281" s="930">
        <f t="shared" si="261"/>
        <v>0</v>
      </c>
      <c r="CN281" s="930">
        <f t="shared" si="261"/>
        <v>0</v>
      </c>
      <c r="CO281" s="930">
        <f t="shared" si="261"/>
        <v>0</v>
      </c>
      <c r="CP281" s="930">
        <f t="shared" si="261"/>
        <v>0</v>
      </c>
      <c r="CQ281" s="930">
        <f t="shared" si="261"/>
        <v>0</v>
      </c>
      <c r="CR281" s="930">
        <f t="shared" si="261"/>
        <v>0</v>
      </c>
      <c r="CS281" s="930">
        <f t="shared" si="261"/>
        <v>0</v>
      </c>
      <c r="CT281" s="930">
        <f t="shared" si="261"/>
        <v>0</v>
      </c>
      <c r="CU281" s="930">
        <f t="shared" si="261"/>
        <v>0</v>
      </c>
      <c r="CV281" s="930">
        <f t="shared" si="261"/>
        <v>0</v>
      </c>
      <c r="CW281" s="930">
        <f t="shared" si="261"/>
        <v>0</v>
      </c>
      <c r="CX281" s="930">
        <f t="shared" si="261"/>
        <v>0</v>
      </c>
      <c r="CY281" s="930">
        <f t="shared" si="261"/>
        <v>0</v>
      </c>
      <c r="CZ281" s="930">
        <f t="shared" si="261"/>
        <v>0</v>
      </c>
      <c r="DA281" s="930">
        <f t="shared" si="261"/>
        <v>0</v>
      </c>
      <c r="DB281" s="930">
        <f t="shared" si="261"/>
        <v>0</v>
      </c>
      <c r="DC281" s="930">
        <f t="shared" si="261"/>
        <v>0</v>
      </c>
      <c r="DD281" s="930">
        <f t="shared" si="261"/>
        <v>0</v>
      </c>
      <c r="DE281" s="930">
        <f t="shared" si="261"/>
        <v>0</v>
      </c>
      <c r="DF281" s="930">
        <f t="shared" si="261"/>
        <v>0</v>
      </c>
      <c r="DG281" s="930">
        <f t="shared" si="261"/>
        <v>0</v>
      </c>
      <c r="DH281" s="930">
        <f t="shared" si="261"/>
        <v>0</v>
      </c>
      <c r="DI281" s="930">
        <f t="shared" si="261"/>
        <v>0</v>
      </c>
      <c r="DJ281" s="930">
        <f t="shared" si="261"/>
        <v>0</v>
      </c>
      <c r="DK281" s="930">
        <f t="shared" si="261"/>
        <v>0</v>
      </c>
      <c r="DL281" s="930">
        <f t="shared" si="261"/>
        <v>0</v>
      </c>
      <c r="DM281" s="930">
        <f t="shared" si="261"/>
        <v>0</v>
      </c>
      <c r="DN281" s="930">
        <f t="shared" si="261"/>
        <v>0</v>
      </c>
      <c r="DO281" s="930">
        <f t="shared" si="261"/>
        <v>0</v>
      </c>
      <c r="DP281" s="930">
        <f t="shared" si="261"/>
        <v>0</v>
      </c>
      <c r="DQ281" s="930">
        <f t="shared" si="261"/>
        <v>0</v>
      </c>
      <c r="DR281" s="930">
        <f t="shared" si="261"/>
        <v>0</v>
      </c>
      <c r="DS281" s="930">
        <f t="shared" si="261"/>
        <v>0</v>
      </c>
      <c r="DT281" s="930">
        <f t="shared" si="261"/>
        <v>0</v>
      </c>
      <c r="DU281" s="930">
        <f t="shared" si="261"/>
        <v>0</v>
      </c>
      <c r="DV281" s="930">
        <f t="shared" si="261"/>
        <v>0</v>
      </c>
      <c r="DW281" s="930">
        <f t="shared" si="261"/>
        <v>0</v>
      </c>
      <c r="DX281" s="930">
        <f t="shared" si="261"/>
        <v>0</v>
      </c>
      <c r="DY281" s="930">
        <f t="shared" si="261"/>
        <v>0</v>
      </c>
      <c r="DZ281" s="930">
        <f t="shared" si="261"/>
        <v>0</v>
      </c>
      <c r="EA281" s="930">
        <f t="shared" si="261"/>
        <v>0</v>
      </c>
      <c r="EB281" s="930">
        <f t="shared" si="261"/>
        <v>0</v>
      </c>
      <c r="EC281" s="930">
        <f t="shared" si="261"/>
        <v>0</v>
      </c>
      <c r="ED281" s="930">
        <f t="shared" si="261"/>
        <v>0</v>
      </c>
      <c r="EE281" s="930">
        <f t="shared" si="261"/>
        <v>0</v>
      </c>
      <c r="EF281" s="930">
        <f t="shared" si="261"/>
        <v>0</v>
      </c>
      <c r="EG281" s="930">
        <f t="shared" si="261"/>
        <v>0</v>
      </c>
      <c r="EH281" s="930">
        <f t="shared" si="261"/>
        <v>0</v>
      </c>
      <c r="EI281" s="930">
        <f t="shared" si="261"/>
        <v>0</v>
      </c>
      <c r="EJ281" s="930">
        <f t="shared" si="262"/>
        <v>0</v>
      </c>
      <c r="EK281" s="930">
        <f t="shared" si="262"/>
        <v>0</v>
      </c>
      <c r="EL281" s="930">
        <f t="shared" si="262"/>
        <v>0</v>
      </c>
      <c r="EM281" s="930">
        <f t="shared" si="262"/>
        <v>0</v>
      </c>
      <c r="EN281" s="930">
        <f t="shared" si="262"/>
        <v>0</v>
      </c>
      <c r="EO281" s="930">
        <f t="shared" si="262"/>
        <v>0</v>
      </c>
      <c r="EP281" s="930">
        <f t="shared" si="262"/>
        <v>0</v>
      </c>
      <c r="EQ281" s="930">
        <f t="shared" si="262"/>
        <v>0</v>
      </c>
      <c r="ER281" s="930">
        <f t="shared" si="262"/>
        <v>0</v>
      </c>
      <c r="ES281" s="930">
        <f t="shared" si="262"/>
        <v>0</v>
      </c>
      <c r="ET281" s="930">
        <f t="shared" si="262"/>
        <v>0</v>
      </c>
      <c r="EU281" s="930">
        <f t="shared" si="262"/>
        <v>0</v>
      </c>
      <c r="EV281" s="930">
        <f t="shared" si="262"/>
        <v>0</v>
      </c>
      <c r="EW281" s="930">
        <f t="shared" si="262"/>
        <v>0</v>
      </c>
      <c r="EX281" s="930">
        <f t="shared" si="262"/>
        <v>0</v>
      </c>
      <c r="EY281" s="930">
        <f t="shared" si="262"/>
        <v>0</v>
      </c>
      <c r="EZ281" s="930">
        <f t="shared" si="262"/>
        <v>0</v>
      </c>
      <c r="FA281" s="930">
        <f t="shared" si="262"/>
        <v>0</v>
      </c>
      <c r="FB281" s="930">
        <f t="shared" si="262"/>
        <v>0</v>
      </c>
      <c r="FC281" s="930">
        <f t="shared" si="262"/>
        <v>0</v>
      </c>
      <c r="FD281" s="930">
        <f t="shared" si="262"/>
        <v>0</v>
      </c>
      <c r="FE281" s="930">
        <f t="shared" si="262"/>
        <v>0</v>
      </c>
      <c r="FF281" s="930">
        <f t="shared" si="262"/>
        <v>0</v>
      </c>
      <c r="FG281" s="930">
        <f t="shared" si="262"/>
        <v>0</v>
      </c>
      <c r="FH281" s="930">
        <f t="shared" si="262"/>
        <v>0</v>
      </c>
      <c r="FI281" s="930">
        <f t="shared" si="262"/>
        <v>0</v>
      </c>
      <c r="FJ281" s="930">
        <f t="shared" si="262"/>
        <v>0</v>
      </c>
      <c r="FK281" s="930">
        <f t="shared" si="262"/>
        <v>0</v>
      </c>
      <c r="FL281" s="930">
        <f t="shared" si="262"/>
        <v>0</v>
      </c>
      <c r="FM281" s="930">
        <f t="shared" si="262"/>
        <v>0</v>
      </c>
      <c r="FN281" s="930">
        <f t="shared" si="262"/>
        <v>0</v>
      </c>
      <c r="FO281" s="930">
        <f t="shared" si="262"/>
        <v>0</v>
      </c>
      <c r="FP281" s="930">
        <f t="shared" si="262"/>
        <v>0</v>
      </c>
      <c r="FQ281" s="930">
        <f t="shared" si="262"/>
        <v>0</v>
      </c>
      <c r="FR281" s="930">
        <f t="shared" si="262"/>
        <v>0</v>
      </c>
      <c r="FS281" s="930">
        <f t="shared" si="262"/>
        <v>0</v>
      </c>
      <c r="FT281" s="930">
        <f t="shared" si="262"/>
        <v>0</v>
      </c>
      <c r="FU281" s="930">
        <f t="shared" si="262"/>
        <v>0</v>
      </c>
      <c r="FV281" s="930">
        <f t="shared" si="262"/>
        <v>0</v>
      </c>
      <c r="FW281" s="930">
        <f t="shared" si="262"/>
        <v>0</v>
      </c>
      <c r="FX281" s="930">
        <f t="shared" si="262"/>
        <v>0</v>
      </c>
      <c r="FY281" s="930">
        <f t="shared" si="262"/>
        <v>0</v>
      </c>
      <c r="FZ281" s="930">
        <f t="shared" si="262"/>
        <v>0</v>
      </c>
      <c r="GA281" s="930">
        <f t="shared" si="262"/>
        <v>0</v>
      </c>
      <c r="GB281" s="930">
        <f t="shared" si="262"/>
        <v>0</v>
      </c>
      <c r="GC281" s="930">
        <f t="shared" si="262"/>
        <v>0</v>
      </c>
      <c r="GD281" s="930">
        <f t="shared" si="262"/>
        <v>0</v>
      </c>
      <c r="GE281" s="930">
        <f t="shared" si="262"/>
        <v>0</v>
      </c>
      <c r="GF281" s="930">
        <f t="shared" si="262"/>
        <v>0</v>
      </c>
      <c r="GG281" s="930">
        <f t="shared" si="262"/>
        <v>0</v>
      </c>
      <c r="GH281" s="930">
        <f t="shared" si="262"/>
        <v>0</v>
      </c>
      <c r="GI281" s="930">
        <f t="shared" si="262"/>
        <v>0</v>
      </c>
      <c r="GJ281" s="930">
        <f t="shared" si="262"/>
        <v>0</v>
      </c>
      <c r="GK281" s="930">
        <f t="shared" si="262"/>
        <v>0</v>
      </c>
      <c r="GL281" s="930">
        <f t="shared" si="262"/>
        <v>0</v>
      </c>
      <c r="GM281" s="930">
        <f t="shared" si="262"/>
        <v>0</v>
      </c>
      <c r="GN281" s="930">
        <f t="shared" si="262"/>
        <v>0</v>
      </c>
      <c r="GO281" s="930">
        <f t="shared" si="262"/>
        <v>0</v>
      </c>
      <c r="GP281" s="930">
        <f t="shared" si="262"/>
        <v>0</v>
      </c>
      <c r="GQ281" s="930">
        <f t="shared" si="262"/>
        <v>0</v>
      </c>
      <c r="GR281" s="930">
        <f t="shared" si="262"/>
        <v>0</v>
      </c>
      <c r="GS281" s="930">
        <f t="shared" si="262"/>
        <v>0</v>
      </c>
      <c r="GT281" s="930">
        <f t="shared" si="262"/>
        <v>0</v>
      </c>
      <c r="GU281" s="930">
        <f t="shared" si="262"/>
        <v>0</v>
      </c>
      <c r="GV281" s="930">
        <f t="shared" si="263"/>
        <v>0</v>
      </c>
      <c r="GW281" s="930">
        <f t="shared" si="263"/>
        <v>0</v>
      </c>
      <c r="GX281" s="930">
        <f t="shared" si="263"/>
        <v>0</v>
      </c>
      <c r="GY281" s="930">
        <f t="shared" si="263"/>
        <v>0</v>
      </c>
      <c r="GZ281" s="930">
        <f t="shared" si="263"/>
        <v>0</v>
      </c>
      <c r="HA281" s="930">
        <f t="shared" si="263"/>
        <v>0</v>
      </c>
      <c r="HB281" s="930">
        <f t="shared" si="263"/>
        <v>0</v>
      </c>
      <c r="HC281" s="930">
        <f t="shared" si="263"/>
        <v>0</v>
      </c>
      <c r="HD281" s="930">
        <f t="shared" si="263"/>
        <v>0</v>
      </c>
      <c r="HE281" s="930">
        <f t="shared" si="263"/>
        <v>0</v>
      </c>
      <c r="HF281" s="930">
        <f t="shared" si="263"/>
        <v>0</v>
      </c>
      <c r="HG281" s="930">
        <f t="shared" si="263"/>
        <v>0</v>
      </c>
      <c r="HH281" s="930">
        <f t="shared" si="263"/>
        <v>0</v>
      </c>
      <c r="HI281" s="930">
        <f t="shared" si="263"/>
        <v>0</v>
      </c>
      <c r="HJ281" s="930">
        <f t="shared" si="263"/>
        <v>0</v>
      </c>
      <c r="HK281" s="930">
        <f t="shared" si="263"/>
        <v>0</v>
      </c>
      <c r="HL281" s="930">
        <f t="shared" si="263"/>
        <v>0</v>
      </c>
      <c r="HM281" s="930">
        <f t="shared" si="263"/>
        <v>0</v>
      </c>
      <c r="HN281" s="930">
        <f t="shared" si="263"/>
        <v>0</v>
      </c>
      <c r="HO281" s="930">
        <f t="shared" si="263"/>
        <v>0</v>
      </c>
      <c r="HP281" s="930">
        <f t="shared" si="263"/>
        <v>0</v>
      </c>
      <c r="HQ281" s="930">
        <f t="shared" si="263"/>
        <v>0</v>
      </c>
      <c r="HR281" s="930">
        <f t="shared" si="263"/>
        <v>0</v>
      </c>
      <c r="HS281" s="930">
        <f t="shared" si="263"/>
        <v>0</v>
      </c>
      <c r="HT281" s="930">
        <f t="shared" si="263"/>
        <v>0</v>
      </c>
      <c r="HU281" s="930">
        <f t="shared" si="263"/>
        <v>0</v>
      </c>
      <c r="HV281" s="930">
        <f t="shared" si="263"/>
        <v>0</v>
      </c>
      <c r="HW281" s="930">
        <f t="shared" si="263"/>
        <v>0</v>
      </c>
      <c r="HX281" s="930">
        <f t="shared" si="263"/>
        <v>0</v>
      </c>
      <c r="HY281" s="930">
        <f t="shared" si="263"/>
        <v>0</v>
      </c>
      <c r="HZ281" s="930">
        <f t="shared" si="263"/>
        <v>0</v>
      </c>
      <c r="IA281" s="930">
        <f t="shared" si="263"/>
        <v>0</v>
      </c>
      <c r="IB281" s="930">
        <f t="shared" si="263"/>
        <v>0</v>
      </c>
      <c r="IC281" s="930">
        <f t="shared" si="263"/>
        <v>0</v>
      </c>
      <c r="ID281" s="930">
        <f t="shared" si="263"/>
        <v>0</v>
      </c>
      <c r="IE281" s="930">
        <f t="shared" si="263"/>
        <v>0</v>
      </c>
      <c r="IF281" s="930">
        <f t="shared" si="263"/>
        <v>0</v>
      </c>
      <c r="IG281" s="930">
        <f t="shared" si="263"/>
        <v>0</v>
      </c>
      <c r="IH281" s="930">
        <f t="shared" si="263"/>
        <v>0</v>
      </c>
      <c r="II281" s="930">
        <f t="shared" si="263"/>
        <v>0</v>
      </c>
      <c r="IJ281" s="930">
        <f t="shared" si="263"/>
        <v>0</v>
      </c>
      <c r="IK281" s="930">
        <f t="shared" si="263"/>
        <v>0</v>
      </c>
      <c r="IL281" s="930">
        <f t="shared" si="263"/>
        <v>0</v>
      </c>
      <c r="IM281" s="930">
        <f t="shared" si="263"/>
        <v>0</v>
      </c>
      <c r="IN281" s="930">
        <f t="shared" si="263"/>
        <v>0</v>
      </c>
      <c r="IO281" s="930">
        <f t="shared" si="263"/>
        <v>0</v>
      </c>
      <c r="IP281" s="930">
        <f t="shared" si="263"/>
        <v>0</v>
      </c>
      <c r="IQ281" s="930">
        <f t="shared" si="263"/>
        <v>0</v>
      </c>
      <c r="IR281" s="930">
        <f t="shared" si="263"/>
        <v>0</v>
      </c>
      <c r="IS281" s="930">
        <f t="shared" si="263"/>
        <v>0</v>
      </c>
      <c r="IT281" s="930">
        <f t="shared" si="263"/>
        <v>0</v>
      </c>
      <c r="IU281" s="930">
        <f t="shared" si="263"/>
        <v>0</v>
      </c>
      <c r="IV281" s="930">
        <f t="shared" si="263"/>
        <v>0</v>
      </c>
      <c r="IW281" s="930">
        <f t="shared" si="263"/>
        <v>0</v>
      </c>
      <c r="IX281" s="930">
        <f t="shared" si="263"/>
        <v>0</v>
      </c>
      <c r="IY281" s="930">
        <f t="shared" si="263"/>
        <v>0</v>
      </c>
      <c r="IZ281" s="930">
        <f t="shared" si="263"/>
        <v>0</v>
      </c>
      <c r="JA281" s="930">
        <f t="shared" si="263"/>
        <v>0</v>
      </c>
      <c r="JB281" s="930">
        <f t="shared" si="263"/>
        <v>0</v>
      </c>
      <c r="JC281" s="930">
        <f t="shared" si="263"/>
        <v>0</v>
      </c>
      <c r="JD281" s="930">
        <f t="shared" si="263"/>
        <v>0</v>
      </c>
      <c r="JE281" s="930">
        <f t="shared" si="263"/>
        <v>0</v>
      </c>
      <c r="JF281" s="930">
        <f t="shared" si="263"/>
        <v>0</v>
      </c>
      <c r="JG281" s="930">
        <f t="shared" si="263"/>
        <v>0</v>
      </c>
      <c r="JH281" s="930">
        <f t="shared" si="264"/>
        <v>0</v>
      </c>
      <c r="JI281" s="930">
        <f t="shared" si="264"/>
        <v>0</v>
      </c>
      <c r="JJ281" s="930">
        <f t="shared" si="264"/>
        <v>0</v>
      </c>
      <c r="JK281" s="930">
        <f t="shared" si="264"/>
        <v>0</v>
      </c>
      <c r="JL281" s="930">
        <f t="shared" si="264"/>
        <v>0</v>
      </c>
      <c r="JM281" s="930">
        <f t="shared" si="264"/>
        <v>0</v>
      </c>
      <c r="JN281" s="930">
        <f t="shared" si="264"/>
        <v>0</v>
      </c>
      <c r="JO281" s="930">
        <f t="shared" si="264"/>
        <v>0</v>
      </c>
      <c r="JP281" s="930">
        <f t="shared" si="264"/>
        <v>0</v>
      </c>
      <c r="JQ281" s="930">
        <f t="shared" si="264"/>
        <v>0</v>
      </c>
      <c r="JR281" s="930">
        <f t="shared" si="264"/>
        <v>0</v>
      </c>
      <c r="JS281" s="930">
        <f t="shared" si="264"/>
        <v>0</v>
      </c>
      <c r="JT281" s="930">
        <f t="shared" si="264"/>
        <v>0</v>
      </c>
      <c r="JU281" s="930">
        <f t="shared" si="264"/>
        <v>0</v>
      </c>
      <c r="JV281" s="930">
        <f t="shared" si="264"/>
        <v>0</v>
      </c>
      <c r="JW281" s="930">
        <f t="shared" si="264"/>
        <v>0</v>
      </c>
      <c r="JX281" s="930">
        <f t="shared" si="264"/>
        <v>0</v>
      </c>
      <c r="JY281" s="930">
        <f t="shared" si="264"/>
        <v>0</v>
      </c>
      <c r="JZ281" s="930">
        <f t="shared" si="264"/>
        <v>0</v>
      </c>
      <c r="KA281" s="930">
        <f t="shared" si="264"/>
        <v>0</v>
      </c>
      <c r="KB281" s="930">
        <f t="shared" si="264"/>
        <v>0</v>
      </c>
      <c r="KC281" s="930">
        <f t="shared" si="264"/>
        <v>0</v>
      </c>
      <c r="KD281" s="930">
        <f t="shared" si="264"/>
        <v>0</v>
      </c>
      <c r="KE281" s="930">
        <f t="shared" si="264"/>
        <v>0</v>
      </c>
      <c r="KF281" s="930">
        <f t="shared" si="264"/>
        <v>0</v>
      </c>
      <c r="KG281" s="930">
        <f t="shared" si="264"/>
        <v>0</v>
      </c>
      <c r="KH281" s="930">
        <f t="shared" si="264"/>
        <v>0</v>
      </c>
      <c r="KI281" s="930">
        <f t="shared" si="264"/>
        <v>0</v>
      </c>
      <c r="KJ281" s="930">
        <f t="shared" si="264"/>
        <v>0</v>
      </c>
      <c r="KK281" s="930">
        <f t="shared" si="264"/>
        <v>0</v>
      </c>
      <c r="KL281" s="930">
        <f t="shared" si="264"/>
        <v>0</v>
      </c>
      <c r="KM281" s="930">
        <f t="shared" si="264"/>
        <v>0</v>
      </c>
      <c r="KN281" s="930">
        <f t="shared" si="264"/>
        <v>0</v>
      </c>
      <c r="KO281" s="930">
        <f t="shared" si="264"/>
        <v>0</v>
      </c>
      <c r="KP281" s="930">
        <f t="shared" si="264"/>
        <v>0</v>
      </c>
      <c r="KQ281" s="930">
        <f t="shared" si="264"/>
        <v>0</v>
      </c>
      <c r="KR281" s="930">
        <f t="shared" si="264"/>
        <v>0</v>
      </c>
      <c r="KS281" s="930">
        <f t="shared" si="264"/>
        <v>0</v>
      </c>
      <c r="KT281" s="930">
        <f t="shared" si="264"/>
        <v>0</v>
      </c>
      <c r="KU281" s="930">
        <f t="shared" si="264"/>
        <v>0</v>
      </c>
      <c r="KV281" s="930">
        <f t="shared" si="264"/>
        <v>0</v>
      </c>
      <c r="KW281" s="930">
        <f t="shared" si="264"/>
        <v>0</v>
      </c>
      <c r="KX281" s="930">
        <f t="shared" si="264"/>
        <v>0</v>
      </c>
      <c r="KY281" s="930">
        <f t="shared" si="264"/>
        <v>0</v>
      </c>
      <c r="KZ281" s="930">
        <f t="shared" si="264"/>
        <v>0</v>
      </c>
      <c r="LA281" s="930">
        <f t="shared" si="264"/>
        <v>0</v>
      </c>
      <c r="LB281" s="930">
        <f t="shared" si="264"/>
        <v>0</v>
      </c>
      <c r="LC281" s="930">
        <f t="shared" si="264"/>
        <v>0</v>
      </c>
      <c r="LD281" s="930">
        <f t="shared" si="264"/>
        <v>0</v>
      </c>
      <c r="LE281" s="930">
        <f t="shared" si="264"/>
        <v>0</v>
      </c>
      <c r="LF281" s="930">
        <f t="shared" si="264"/>
        <v>0</v>
      </c>
      <c r="LG281" s="930">
        <f t="shared" si="264"/>
        <v>0</v>
      </c>
      <c r="LH281" s="930">
        <f t="shared" si="264"/>
        <v>0</v>
      </c>
      <c r="LI281" s="930">
        <f t="shared" si="264"/>
        <v>0</v>
      </c>
      <c r="LJ281" s="930">
        <f t="shared" si="264"/>
        <v>0</v>
      </c>
      <c r="LK281" s="930">
        <f t="shared" si="264"/>
        <v>0</v>
      </c>
      <c r="LL281" s="930">
        <f t="shared" si="264"/>
        <v>0</v>
      </c>
      <c r="LM281" s="930">
        <f t="shared" si="264"/>
        <v>0</v>
      </c>
      <c r="LN281" s="930">
        <f t="shared" si="264"/>
        <v>0</v>
      </c>
      <c r="LO281" s="930">
        <f t="shared" si="264"/>
        <v>0</v>
      </c>
      <c r="LP281" s="930">
        <f t="shared" si="264"/>
        <v>0</v>
      </c>
      <c r="LQ281" s="930">
        <f t="shared" si="264"/>
        <v>0</v>
      </c>
      <c r="LR281" s="930">
        <f t="shared" si="264"/>
        <v>0</v>
      </c>
      <c r="LS281" s="930">
        <f t="shared" si="264"/>
        <v>0</v>
      </c>
      <c r="LT281" s="930">
        <f t="shared" si="265"/>
        <v>0</v>
      </c>
      <c r="LU281" s="930">
        <f t="shared" si="265"/>
        <v>0</v>
      </c>
      <c r="LV281" s="930">
        <f t="shared" si="265"/>
        <v>0</v>
      </c>
      <c r="LW281" s="930">
        <f t="shared" si="265"/>
        <v>0</v>
      </c>
      <c r="LX281" s="930">
        <f t="shared" si="265"/>
        <v>0</v>
      </c>
      <c r="LY281" s="930">
        <f t="shared" si="265"/>
        <v>0</v>
      </c>
      <c r="LZ281" s="930">
        <f t="shared" si="265"/>
        <v>0</v>
      </c>
      <c r="MA281" s="930">
        <f t="shared" si="265"/>
        <v>0</v>
      </c>
      <c r="MB281" s="930">
        <f t="shared" si="265"/>
        <v>0</v>
      </c>
      <c r="MC281" s="930">
        <f t="shared" si="265"/>
        <v>0</v>
      </c>
      <c r="MD281" s="930">
        <f t="shared" si="265"/>
        <v>0</v>
      </c>
      <c r="ME281" s="930">
        <f t="shared" si="265"/>
        <v>0</v>
      </c>
      <c r="MF281" s="930">
        <f t="shared" si="265"/>
        <v>0</v>
      </c>
      <c r="MG281" s="930">
        <f t="shared" si="265"/>
        <v>0</v>
      </c>
      <c r="MH281" s="930">
        <f t="shared" si="265"/>
        <v>0</v>
      </c>
      <c r="MI281" s="930">
        <f t="shared" si="265"/>
        <v>0</v>
      </c>
      <c r="MJ281" s="930">
        <f t="shared" si="265"/>
        <v>0</v>
      </c>
      <c r="MK281" s="930">
        <f t="shared" si="265"/>
        <v>0</v>
      </c>
      <c r="ML281" s="930">
        <f t="shared" si="265"/>
        <v>0</v>
      </c>
      <c r="MM281" s="930">
        <f t="shared" si="265"/>
        <v>0</v>
      </c>
      <c r="MN281" s="930">
        <f t="shared" si="265"/>
        <v>0</v>
      </c>
      <c r="MO281" s="930">
        <f t="shared" si="265"/>
        <v>0</v>
      </c>
      <c r="MP281" s="930">
        <f t="shared" si="265"/>
        <v>0</v>
      </c>
      <c r="MQ281" s="930">
        <f t="shared" si="265"/>
        <v>0</v>
      </c>
      <c r="MR281" s="930">
        <f t="shared" si="265"/>
        <v>0</v>
      </c>
      <c r="MS281" s="930">
        <f t="shared" si="265"/>
        <v>0</v>
      </c>
      <c r="MT281" s="930">
        <f t="shared" si="265"/>
        <v>0</v>
      </c>
      <c r="MU281" s="930">
        <f t="shared" si="265"/>
        <v>0</v>
      </c>
      <c r="MV281" s="930">
        <f t="shared" si="265"/>
        <v>0</v>
      </c>
      <c r="MW281" s="930">
        <f t="shared" si="265"/>
        <v>0</v>
      </c>
      <c r="MX281" s="930">
        <f t="shared" si="265"/>
        <v>0</v>
      </c>
      <c r="MY281" s="930">
        <f t="shared" si="265"/>
        <v>0</v>
      </c>
      <c r="MZ281" s="930">
        <f t="shared" si="265"/>
        <v>0</v>
      </c>
      <c r="NA281" s="930">
        <f t="shared" si="265"/>
        <v>0</v>
      </c>
      <c r="NB281" s="930">
        <f t="shared" si="265"/>
        <v>0</v>
      </c>
      <c r="NC281" s="930">
        <f t="shared" si="265"/>
        <v>0</v>
      </c>
      <c r="ND281" s="930">
        <f t="shared" si="265"/>
        <v>0</v>
      </c>
      <c r="NE281" s="930">
        <f t="shared" si="265"/>
        <v>0</v>
      </c>
      <c r="NF281" s="930">
        <f t="shared" si="265"/>
        <v>0</v>
      </c>
      <c r="NG281" s="930">
        <f t="shared" si="265"/>
        <v>0</v>
      </c>
      <c r="NH281" s="930">
        <f t="shared" si="265"/>
        <v>0</v>
      </c>
      <c r="NI281" s="930">
        <f t="shared" si="265"/>
        <v>0</v>
      </c>
      <c r="NJ281" s="930">
        <f t="shared" si="265"/>
        <v>0</v>
      </c>
      <c r="NK281" s="930">
        <f t="shared" si="265"/>
        <v>0</v>
      </c>
      <c r="NL281" s="930">
        <f t="shared" si="265"/>
        <v>0</v>
      </c>
      <c r="NM281" s="930">
        <f t="shared" si="265"/>
        <v>0</v>
      </c>
      <c r="NN281" s="930">
        <f t="shared" si="265"/>
        <v>0</v>
      </c>
      <c r="NO281" s="930">
        <f t="shared" si="265"/>
        <v>0</v>
      </c>
      <c r="NP281" s="930">
        <f t="shared" si="265"/>
        <v>0</v>
      </c>
      <c r="NQ281" s="930">
        <f t="shared" si="265"/>
        <v>0</v>
      </c>
      <c r="NR281" s="930">
        <f t="shared" si="265"/>
        <v>0</v>
      </c>
      <c r="NS281" s="930">
        <f t="shared" si="265"/>
        <v>0</v>
      </c>
      <c r="NT281" s="930">
        <f t="shared" si="265"/>
        <v>0</v>
      </c>
      <c r="NU281" s="930">
        <f t="shared" si="265"/>
        <v>0</v>
      </c>
      <c r="NV281" s="930">
        <f t="shared" si="265"/>
        <v>0</v>
      </c>
      <c r="NW281" s="930">
        <f t="shared" si="265"/>
        <v>0</v>
      </c>
      <c r="NX281" s="930">
        <f t="shared" si="265"/>
        <v>0</v>
      </c>
      <c r="NY281" s="930">
        <f t="shared" si="265"/>
        <v>0</v>
      </c>
      <c r="NZ281" s="930">
        <f t="shared" si="265"/>
        <v>0</v>
      </c>
      <c r="OA281" s="930">
        <f t="shared" si="265"/>
        <v>0</v>
      </c>
      <c r="OB281" s="930">
        <f t="shared" si="265"/>
        <v>0</v>
      </c>
      <c r="OC281" s="930">
        <f t="shared" si="265"/>
        <v>0</v>
      </c>
      <c r="OD281" s="930">
        <f t="shared" si="265"/>
        <v>0</v>
      </c>
      <c r="OE281" s="930">
        <f t="shared" si="265"/>
        <v>0</v>
      </c>
      <c r="OF281" s="930">
        <f t="shared" si="266"/>
        <v>0</v>
      </c>
      <c r="OG281" s="930">
        <f t="shared" si="266"/>
        <v>0</v>
      </c>
      <c r="OH281" s="930">
        <f t="shared" si="266"/>
        <v>0</v>
      </c>
      <c r="OI281" s="930">
        <f t="shared" si="266"/>
        <v>0</v>
      </c>
      <c r="OJ281" s="930">
        <f t="shared" si="266"/>
        <v>0</v>
      </c>
      <c r="OK281" s="930">
        <f t="shared" si="266"/>
        <v>0</v>
      </c>
      <c r="OL281" s="930">
        <f t="shared" si="266"/>
        <v>0</v>
      </c>
      <c r="OM281" s="930">
        <f t="shared" si="266"/>
        <v>0</v>
      </c>
      <c r="ON281" s="930">
        <f t="shared" si="266"/>
        <v>0</v>
      </c>
      <c r="OO281" s="930">
        <f t="shared" si="266"/>
        <v>0</v>
      </c>
      <c r="OP281" s="930">
        <f t="shared" si="266"/>
        <v>0</v>
      </c>
      <c r="OQ281" s="930">
        <f t="shared" si="266"/>
        <v>0</v>
      </c>
      <c r="OR281" s="930">
        <f t="shared" si="266"/>
        <v>0</v>
      </c>
      <c r="OS281" s="930">
        <f t="shared" si="266"/>
        <v>0</v>
      </c>
      <c r="OT281" s="930">
        <f t="shared" si="266"/>
        <v>0</v>
      </c>
      <c r="OU281" s="930">
        <f t="shared" si="266"/>
        <v>0</v>
      </c>
      <c r="OV281" s="930">
        <f t="shared" si="266"/>
        <v>0</v>
      </c>
      <c r="OW281" s="930">
        <f t="shared" si="266"/>
        <v>0</v>
      </c>
      <c r="OX281" s="930">
        <f t="shared" si="266"/>
        <v>0</v>
      </c>
      <c r="OY281" s="930">
        <f t="shared" si="266"/>
        <v>0</v>
      </c>
      <c r="OZ281" s="930">
        <f t="shared" si="266"/>
        <v>0</v>
      </c>
      <c r="PA281" s="930">
        <f t="shared" si="266"/>
        <v>0</v>
      </c>
      <c r="PB281" s="930">
        <f t="shared" si="266"/>
        <v>0</v>
      </c>
      <c r="PC281" s="930">
        <f t="shared" si="266"/>
        <v>0</v>
      </c>
      <c r="PD281" s="930">
        <f t="shared" si="266"/>
        <v>0</v>
      </c>
      <c r="PE281" s="930">
        <f t="shared" si="266"/>
        <v>0</v>
      </c>
      <c r="PF281" s="930">
        <f t="shared" si="266"/>
        <v>0</v>
      </c>
      <c r="PG281" s="930">
        <f t="shared" si="266"/>
        <v>0</v>
      </c>
      <c r="PH281" s="930">
        <f t="shared" si="266"/>
        <v>0</v>
      </c>
      <c r="PI281" s="930">
        <f t="shared" si="266"/>
        <v>0</v>
      </c>
      <c r="PJ281" s="930">
        <f t="shared" si="266"/>
        <v>0</v>
      </c>
      <c r="PK281" s="930">
        <f t="shared" si="266"/>
        <v>0</v>
      </c>
      <c r="PL281" s="930">
        <f t="shared" si="266"/>
        <v>0</v>
      </c>
      <c r="PM281" s="930">
        <f t="shared" si="266"/>
        <v>0</v>
      </c>
      <c r="PN281" s="930">
        <f t="shared" si="266"/>
        <v>0</v>
      </c>
      <c r="PO281" s="930">
        <f t="shared" si="266"/>
        <v>0</v>
      </c>
      <c r="PP281" s="930">
        <f t="shared" si="266"/>
        <v>0</v>
      </c>
      <c r="PQ281" s="930">
        <f t="shared" si="266"/>
        <v>0</v>
      </c>
      <c r="PR281" s="930">
        <f t="shared" si="266"/>
        <v>0</v>
      </c>
      <c r="PS281" s="930">
        <f t="shared" si="266"/>
        <v>0</v>
      </c>
      <c r="PT281" s="930">
        <f t="shared" si="266"/>
        <v>0</v>
      </c>
      <c r="PU281" s="930">
        <f t="shared" si="266"/>
        <v>0</v>
      </c>
      <c r="PV281" s="930">
        <f t="shared" si="266"/>
        <v>0</v>
      </c>
      <c r="PW281" s="930">
        <f t="shared" si="266"/>
        <v>0</v>
      </c>
      <c r="PX281" s="930">
        <f t="shared" si="266"/>
        <v>0</v>
      </c>
      <c r="PY281" s="930">
        <f t="shared" si="266"/>
        <v>0</v>
      </c>
      <c r="PZ281" s="930">
        <f t="shared" si="266"/>
        <v>0</v>
      </c>
      <c r="QA281" s="930">
        <f t="shared" si="266"/>
        <v>0</v>
      </c>
      <c r="QB281" s="930">
        <f t="shared" si="266"/>
        <v>0</v>
      </c>
      <c r="QC281" s="930">
        <f t="shared" si="266"/>
        <v>0</v>
      </c>
      <c r="QD281" s="930">
        <f t="shared" si="266"/>
        <v>0</v>
      </c>
      <c r="QE281" s="930">
        <f t="shared" si="266"/>
        <v>0</v>
      </c>
      <c r="QF281" s="930">
        <f t="shared" si="266"/>
        <v>0</v>
      </c>
      <c r="QG281" s="930">
        <f t="shared" si="266"/>
        <v>0</v>
      </c>
      <c r="QH281" s="930">
        <f t="shared" si="266"/>
        <v>0</v>
      </c>
      <c r="QI281" s="930">
        <f t="shared" si="266"/>
        <v>0</v>
      </c>
      <c r="QJ281" s="930">
        <f t="shared" si="266"/>
        <v>0</v>
      </c>
      <c r="QK281" s="930">
        <f t="shared" si="266"/>
        <v>0</v>
      </c>
      <c r="QL281" s="930">
        <f t="shared" si="266"/>
        <v>0</v>
      </c>
      <c r="QM281" s="930">
        <f t="shared" si="266"/>
        <v>0</v>
      </c>
      <c r="QN281" s="930">
        <f t="shared" si="266"/>
        <v>0</v>
      </c>
      <c r="QO281" s="930">
        <f t="shared" si="266"/>
        <v>0</v>
      </c>
      <c r="QP281" s="930">
        <f t="shared" si="266"/>
        <v>0</v>
      </c>
      <c r="QQ281" s="930">
        <f t="shared" si="266"/>
        <v>0</v>
      </c>
      <c r="QR281" s="930">
        <f t="shared" si="267"/>
        <v>0</v>
      </c>
      <c r="QS281" s="930">
        <f t="shared" si="267"/>
        <v>0</v>
      </c>
      <c r="QT281" s="930">
        <f t="shared" si="267"/>
        <v>0</v>
      </c>
      <c r="QU281" s="930">
        <f t="shared" si="267"/>
        <v>0</v>
      </c>
      <c r="QV281" s="930">
        <f t="shared" si="267"/>
        <v>0</v>
      </c>
      <c r="QW281" s="930">
        <f t="shared" si="267"/>
        <v>0</v>
      </c>
      <c r="QX281" s="930">
        <f t="shared" si="267"/>
        <v>0</v>
      </c>
      <c r="QY281" s="930">
        <f t="shared" si="267"/>
        <v>0</v>
      </c>
      <c r="QZ281" s="930">
        <f t="shared" si="267"/>
        <v>0</v>
      </c>
      <c r="RA281" s="930">
        <f t="shared" si="267"/>
        <v>0</v>
      </c>
      <c r="RB281" s="930">
        <f t="shared" si="267"/>
        <v>0</v>
      </c>
      <c r="RC281" s="930">
        <f t="shared" si="267"/>
        <v>0</v>
      </c>
      <c r="RD281" s="930">
        <f t="shared" si="267"/>
        <v>0</v>
      </c>
      <c r="RE281" s="930">
        <f t="shared" si="267"/>
        <v>0</v>
      </c>
      <c r="RF281" s="930">
        <f t="shared" si="267"/>
        <v>0</v>
      </c>
      <c r="RG281" s="930">
        <f t="shared" si="267"/>
        <v>0</v>
      </c>
      <c r="RH281" s="930">
        <f t="shared" si="267"/>
        <v>0</v>
      </c>
      <c r="RI281" s="930">
        <f t="shared" si="267"/>
        <v>0</v>
      </c>
      <c r="RJ281" s="930">
        <f t="shared" si="267"/>
        <v>0</v>
      </c>
      <c r="RK281" s="930">
        <f t="shared" si="267"/>
        <v>0</v>
      </c>
      <c r="RL281" s="930">
        <f t="shared" si="267"/>
        <v>0</v>
      </c>
      <c r="RM281" s="930">
        <f t="shared" si="267"/>
        <v>0</v>
      </c>
      <c r="RN281" s="930">
        <f t="shared" si="267"/>
        <v>0</v>
      </c>
      <c r="RO281" s="930">
        <f t="shared" si="267"/>
        <v>0</v>
      </c>
      <c r="RP281" s="930">
        <f t="shared" si="267"/>
        <v>0</v>
      </c>
      <c r="RQ281" s="930">
        <f t="shared" si="267"/>
        <v>0</v>
      </c>
      <c r="RR281" s="930">
        <f t="shared" si="267"/>
        <v>0</v>
      </c>
      <c r="RS281" s="930">
        <f t="shared" si="267"/>
        <v>0</v>
      </c>
      <c r="RT281" s="930">
        <f t="shared" si="267"/>
        <v>0</v>
      </c>
      <c r="RU281" s="930">
        <f t="shared" si="267"/>
        <v>0</v>
      </c>
      <c r="RV281" s="930">
        <f t="shared" si="267"/>
        <v>0</v>
      </c>
      <c r="RW281" s="930">
        <f t="shared" si="267"/>
        <v>0</v>
      </c>
      <c r="RX281" s="930">
        <f t="shared" si="267"/>
        <v>0</v>
      </c>
      <c r="RY281" s="930">
        <f t="shared" si="267"/>
        <v>0</v>
      </c>
      <c r="RZ281" s="930">
        <f t="shared" si="267"/>
        <v>0</v>
      </c>
      <c r="SA281" s="930">
        <f t="shared" si="267"/>
        <v>0</v>
      </c>
      <c r="SB281" s="930">
        <f t="shared" si="267"/>
        <v>0</v>
      </c>
      <c r="SC281" s="930">
        <f t="shared" si="267"/>
        <v>0</v>
      </c>
      <c r="SD281" s="930">
        <f t="shared" si="267"/>
        <v>0</v>
      </c>
      <c r="SE281" s="930">
        <f t="shared" si="267"/>
        <v>0</v>
      </c>
      <c r="SF281" s="930">
        <f t="shared" si="267"/>
        <v>0</v>
      </c>
      <c r="SG281" s="930">
        <f t="shared" si="267"/>
        <v>0</v>
      </c>
      <c r="SH281" s="930">
        <f t="shared" si="267"/>
        <v>0</v>
      </c>
      <c r="SI281" s="930">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922</v>
      </c>
      <c r="J282" s="570"/>
      <c r="K282" s="931">
        <f>K281</f>
        <v>0</v>
      </c>
      <c r="L282" s="931">
        <f t="shared" ref="L282:BW282" si="270">L281</f>
        <v>0</v>
      </c>
      <c r="M282" s="931">
        <f t="shared" si="270"/>
        <v>0</v>
      </c>
      <c r="N282" s="931">
        <f t="shared" si="270"/>
        <v>0</v>
      </c>
      <c r="O282" s="931">
        <f t="shared" si="270"/>
        <v>0</v>
      </c>
      <c r="P282" s="931">
        <f t="shared" si="270"/>
        <v>0</v>
      </c>
      <c r="Q282" s="931">
        <f t="shared" si="270"/>
        <v>0</v>
      </c>
      <c r="R282" s="931">
        <f t="shared" si="270"/>
        <v>0</v>
      </c>
      <c r="S282" s="931">
        <f t="shared" si="270"/>
        <v>0</v>
      </c>
      <c r="T282" s="931">
        <f t="shared" si="270"/>
        <v>0</v>
      </c>
      <c r="U282" s="931">
        <f t="shared" si="270"/>
        <v>0</v>
      </c>
      <c r="V282" s="931">
        <f t="shared" si="270"/>
        <v>0</v>
      </c>
      <c r="W282" s="931">
        <f t="shared" si="270"/>
        <v>0</v>
      </c>
      <c r="X282" s="931">
        <f t="shared" si="270"/>
        <v>0</v>
      </c>
      <c r="Y282" s="931">
        <f t="shared" si="270"/>
        <v>0</v>
      </c>
      <c r="Z282" s="931">
        <f t="shared" si="270"/>
        <v>0</v>
      </c>
      <c r="AA282" s="931">
        <f t="shared" si="270"/>
        <v>0</v>
      </c>
      <c r="AB282" s="931">
        <f t="shared" si="270"/>
        <v>0</v>
      </c>
      <c r="AC282" s="931">
        <f t="shared" si="270"/>
        <v>0</v>
      </c>
      <c r="AD282" s="931">
        <f t="shared" si="270"/>
        <v>0</v>
      </c>
      <c r="AE282" s="931">
        <f t="shared" si="270"/>
        <v>0</v>
      </c>
      <c r="AF282" s="931">
        <f t="shared" si="270"/>
        <v>0</v>
      </c>
      <c r="AG282" s="931">
        <f t="shared" si="270"/>
        <v>0</v>
      </c>
      <c r="AH282" s="931">
        <f t="shared" si="270"/>
        <v>0</v>
      </c>
      <c r="AI282" s="931">
        <f t="shared" si="270"/>
        <v>0</v>
      </c>
      <c r="AJ282" s="931">
        <f t="shared" si="270"/>
        <v>0</v>
      </c>
      <c r="AK282" s="931">
        <f t="shared" si="270"/>
        <v>0</v>
      </c>
      <c r="AL282" s="931">
        <f t="shared" si="270"/>
        <v>0</v>
      </c>
      <c r="AM282" s="931">
        <f t="shared" si="270"/>
        <v>0</v>
      </c>
      <c r="AN282" s="931">
        <f t="shared" si="270"/>
        <v>0</v>
      </c>
      <c r="AO282" s="931">
        <f t="shared" si="270"/>
        <v>0</v>
      </c>
      <c r="AP282" s="931">
        <f t="shared" si="270"/>
        <v>0</v>
      </c>
      <c r="AQ282" s="931">
        <f t="shared" si="270"/>
        <v>0</v>
      </c>
      <c r="AR282" s="931">
        <f t="shared" si="270"/>
        <v>0</v>
      </c>
      <c r="AS282" s="931">
        <f t="shared" si="270"/>
        <v>0</v>
      </c>
      <c r="AT282" s="931">
        <f t="shared" si="270"/>
        <v>0</v>
      </c>
      <c r="AU282" s="931">
        <f t="shared" si="270"/>
        <v>0</v>
      </c>
      <c r="AV282" s="931">
        <f t="shared" si="270"/>
        <v>0</v>
      </c>
      <c r="AW282" s="931">
        <f t="shared" si="270"/>
        <v>0</v>
      </c>
      <c r="AX282" s="931">
        <f t="shared" si="270"/>
        <v>0</v>
      </c>
      <c r="AY282" s="931">
        <f t="shared" si="270"/>
        <v>0</v>
      </c>
      <c r="AZ282" s="931">
        <f t="shared" si="270"/>
        <v>0</v>
      </c>
      <c r="BA282" s="931">
        <f t="shared" si="270"/>
        <v>0</v>
      </c>
      <c r="BB282" s="931">
        <f t="shared" si="270"/>
        <v>0</v>
      </c>
      <c r="BC282" s="931">
        <f t="shared" si="270"/>
        <v>0</v>
      </c>
      <c r="BD282" s="931">
        <f t="shared" si="270"/>
        <v>0</v>
      </c>
      <c r="BE282" s="931">
        <f t="shared" si="270"/>
        <v>0</v>
      </c>
      <c r="BF282" s="931">
        <f t="shared" si="270"/>
        <v>0</v>
      </c>
      <c r="BG282" s="931">
        <f t="shared" si="270"/>
        <v>0</v>
      </c>
      <c r="BH282" s="931">
        <f t="shared" si="270"/>
        <v>0</v>
      </c>
      <c r="BI282" s="931">
        <f t="shared" si="270"/>
        <v>0</v>
      </c>
      <c r="BJ282" s="931">
        <f t="shared" si="270"/>
        <v>0</v>
      </c>
      <c r="BK282" s="931">
        <f t="shared" si="270"/>
        <v>0</v>
      </c>
      <c r="BL282" s="931">
        <f t="shared" si="270"/>
        <v>0</v>
      </c>
      <c r="BM282" s="931">
        <f t="shared" si="270"/>
        <v>0</v>
      </c>
      <c r="BN282" s="931">
        <f t="shared" si="270"/>
        <v>0</v>
      </c>
      <c r="BO282" s="931">
        <f t="shared" si="270"/>
        <v>0</v>
      </c>
      <c r="BP282" s="931">
        <f t="shared" si="270"/>
        <v>0</v>
      </c>
      <c r="BQ282" s="931">
        <f t="shared" si="270"/>
        <v>0</v>
      </c>
      <c r="BR282" s="931">
        <f t="shared" si="270"/>
        <v>0</v>
      </c>
      <c r="BS282" s="931">
        <f t="shared" si="270"/>
        <v>0</v>
      </c>
      <c r="BT282" s="931">
        <f t="shared" si="270"/>
        <v>0</v>
      </c>
      <c r="BU282" s="931">
        <f t="shared" si="270"/>
        <v>0</v>
      </c>
      <c r="BV282" s="931">
        <f t="shared" si="270"/>
        <v>0</v>
      </c>
      <c r="BW282" s="931">
        <f t="shared" si="270"/>
        <v>0</v>
      </c>
      <c r="BX282" s="931">
        <f t="shared" ref="BX282:EI282" si="271">BX281</f>
        <v>0</v>
      </c>
      <c r="BY282" s="931">
        <f t="shared" si="271"/>
        <v>0</v>
      </c>
      <c r="BZ282" s="931">
        <f t="shared" si="271"/>
        <v>0</v>
      </c>
      <c r="CA282" s="931">
        <f t="shared" si="271"/>
        <v>0</v>
      </c>
      <c r="CB282" s="931">
        <f t="shared" si="271"/>
        <v>0</v>
      </c>
      <c r="CC282" s="931">
        <f t="shared" si="271"/>
        <v>0</v>
      </c>
      <c r="CD282" s="931">
        <f t="shared" si="271"/>
        <v>0</v>
      </c>
      <c r="CE282" s="931">
        <f t="shared" si="271"/>
        <v>0</v>
      </c>
      <c r="CF282" s="931">
        <f t="shared" si="271"/>
        <v>0</v>
      </c>
      <c r="CG282" s="931">
        <f t="shared" si="271"/>
        <v>0</v>
      </c>
      <c r="CH282" s="931">
        <f t="shared" si="271"/>
        <v>0</v>
      </c>
      <c r="CI282" s="931">
        <f t="shared" si="271"/>
        <v>0</v>
      </c>
      <c r="CJ282" s="931">
        <f t="shared" si="271"/>
        <v>0</v>
      </c>
      <c r="CK282" s="931">
        <f t="shared" si="271"/>
        <v>0</v>
      </c>
      <c r="CL282" s="931">
        <f t="shared" si="271"/>
        <v>0</v>
      </c>
      <c r="CM282" s="931">
        <f t="shared" si="271"/>
        <v>0</v>
      </c>
      <c r="CN282" s="931">
        <f t="shared" si="271"/>
        <v>0</v>
      </c>
      <c r="CO282" s="931">
        <f t="shared" si="271"/>
        <v>0</v>
      </c>
      <c r="CP282" s="931">
        <f t="shared" si="271"/>
        <v>0</v>
      </c>
      <c r="CQ282" s="931">
        <f t="shared" si="271"/>
        <v>0</v>
      </c>
      <c r="CR282" s="931">
        <f t="shared" si="271"/>
        <v>0</v>
      </c>
      <c r="CS282" s="931">
        <f t="shared" si="271"/>
        <v>0</v>
      </c>
      <c r="CT282" s="931">
        <f t="shared" si="271"/>
        <v>0</v>
      </c>
      <c r="CU282" s="931">
        <f t="shared" si="271"/>
        <v>0</v>
      </c>
      <c r="CV282" s="931">
        <f t="shared" si="271"/>
        <v>0</v>
      </c>
      <c r="CW282" s="931">
        <f t="shared" si="271"/>
        <v>0</v>
      </c>
      <c r="CX282" s="931">
        <f t="shared" si="271"/>
        <v>0</v>
      </c>
      <c r="CY282" s="931">
        <f t="shared" si="271"/>
        <v>0</v>
      </c>
      <c r="CZ282" s="931">
        <f t="shared" si="271"/>
        <v>0</v>
      </c>
      <c r="DA282" s="931">
        <f t="shared" si="271"/>
        <v>0</v>
      </c>
      <c r="DB282" s="931">
        <f t="shared" si="271"/>
        <v>0</v>
      </c>
      <c r="DC282" s="931">
        <f t="shared" si="271"/>
        <v>0</v>
      </c>
      <c r="DD282" s="931">
        <f t="shared" si="271"/>
        <v>0</v>
      </c>
      <c r="DE282" s="931">
        <f t="shared" si="271"/>
        <v>0</v>
      </c>
      <c r="DF282" s="931">
        <f t="shared" si="271"/>
        <v>0</v>
      </c>
      <c r="DG282" s="931">
        <f t="shared" si="271"/>
        <v>0</v>
      </c>
      <c r="DH282" s="931">
        <f t="shared" si="271"/>
        <v>0</v>
      </c>
      <c r="DI282" s="931">
        <f t="shared" si="271"/>
        <v>0</v>
      </c>
      <c r="DJ282" s="931">
        <f t="shared" si="271"/>
        <v>0</v>
      </c>
      <c r="DK282" s="931">
        <f t="shared" si="271"/>
        <v>0</v>
      </c>
      <c r="DL282" s="931">
        <f t="shared" si="271"/>
        <v>0</v>
      </c>
      <c r="DM282" s="931">
        <f t="shared" si="271"/>
        <v>0</v>
      </c>
      <c r="DN282" s="931">
        <f t="shared" si="271"/>
        <v>0</v>
      </c>
      <c r="DO282" s="931">
        <f t="shared" si="271"/>
        <v>0</v>
      </c>
      <c r="DP282" s="931">
        <f t="shared" si="271"/>
        <v>0</v>
      </c>
      <c r="DQ282" s="931">
        <f t="shared" si="271"/>
        <v>0</v>
      </c>
      <c r="DR282" s="931">
        <f t="shared" si="271"/>
        <v>0</v>
      </c>
      <c r="DS282" s="931">
        <f t="shared" si="271"/>
        <v>0</v>
      </c>
      <c r="DT282" s="931">
        <f t="shared" si="271"/>
        <v>0</v>
      </c>
      <c r="DU282" s="931">
        <f t="shared" si="271"/>
        <v>0</v>
      </c>
      <c r="DV282" s="931">
        <f t="shared" si="271"/>
        <v>0</v>
      </c>
      <c r="DW282" s="931">
        <f t="shared" si="271"/>
        <v>0</v>
      </c>
      <c r="DX282" s="931">
        <f t="shared" si="271"/>
        <v>0</v>
      </c>
      <c r="DY282" s="931">
        <f t="shared" si="271"/>
        <v>0</v>
      </c>
      <c r="DZ282" s="931">
        <f t="shared" si="271"/>
        <v>0</v>
      </c>
      <c r="EA282" s="931">
        <f t="shared" si="271"/>
        <v>0</v>
      </c>
      <c r="EB282" s="931">
        <f t="shared" si="271"/>
        <v>0</v>
      </c>
      <c r="EC282" s="931">
        <f t="shared" si="271"/>
        <v>0</v>
      </c>
      <c r="ED282" s="931">
        <f t="shared" si="271"/>
        <v>0</v>
      </c>
      <c r="EE282" s="931">
        <f t="shared" si="271"/>
        <v>0</v>
      </c>
      <c r="EF282" s="931">
        <f t="shared" si="271"/>
        <v>0</v>
      </c>
      <c r="EG282" s="931">
        <f t="shared" si="271"/>
        <v>0</v>
      </c>
      <c r="EH282" s="931">
        <f t="shared" si="271"/>
        <v>0</v>
      </c>
      <c r="EI282" s="931">
        <f t="shared" si="271"/>
        <v>0</v>
      </c>
      <c r="EJ282" s="931">
        <f t="shared" ref="EJ282:GU282" si="272">EJ281</f>
        <v>0</v>
      </c>
      <c r="EK282" s="931">
        <f t="shared" si="272"/>
        <v>0</v>
      </c>
      <c r="EL282" s="931">
        <f t="shared" si="272"/>
        <v>0</v>
      </c>
      <c r="EM282" s="931">
        <f t="shared" si="272"/>
        <v>0</v>
      </c>
      <c r="EN282" s="931">
        <f t="shared" si="272"/>
        <v>0</v>
      </c>
      <c r="EO282" s="931">
        <f t="shared" si="272"/>
        <v>0</v>
      </c>
      <c r="EP282" s="931">
        <f t="shared" si="272"/>
        <v>0</v>
      </c>
      <c r="EQ282" s="931">
        <f t="shared" si="272"/>
        <v>0</v>
      </c>
      <c r="ER282" s="931">
        <f t="shared" si="272"/>
        <v>0</v>
      </c>
      <c r="ES282" s="931">
        <f t="shared" si="272"/>
        <v>0</v>
      </c>
      <c r="ET282" s="931">
        <f t="shared" si="272"/>
        <v>0</v>
      </c>
      <c r="EU282" s="931">
        <f t="shared" si="272"/>
        <v>0</v>
      </c>
      <c r="EV282" s="931">
        <f t="shared" si="272"/>
        <v>0</v>
      </c>
      <c r="EW282" s="931">
        <f t="shared" si="272"/>
        <v>0</v>
      </c>
      <c r="EX282" s="931">
        <f t="shared" si="272"/>
        <v>0</v>
      </c>
      <c r="EY282" s="931">
        <f t="shared" si="272"/>
        <v>0</v>
      </c>
      <c r="EZ282" s="931">
        <f t="shared" si="272"/>
        <v>0</v>
      </c>
      <c r="FA282" s="931">
        <f t="shared" si="272"/>
        <v>0</v>
      </c>
      <c r="FB282" s="931">
        <f t="shared" si="272"/>
        <v>0</v>
      </c>
      <c r="FC282" s="931">
        <f t="shared" si="272"/>
        <v>0</v>
      </c>
      <c r="FD282" s="931">
        <f t="shared" si="272"/>
        <v>0</v>
      </c>
      <c r="FE282" s="931">
        <f t="shared" si="272"/>
        <v>0</v>
      </c>
      <c r="FF282" s="931">
        <f t="shared" si="272"/>
        <v>0</v>
      </c>
      <c r="FG282" s="931">
        <f t="shared" si="272"/>
        <v>0</v>
      </c>
      <c r="FH282" s="931">
        <f t="shared" si="272"/>
        <v>0</v>
      </c>
      <c r="FI282" s="931">
        <f t="shared" si="272"/>
        <v>0</v>
      </c>
      <c r="FJ282" s="931">
        <f t="shared" si="272"/>
        <v>0</v>
      </c>
      <c r="FK282" s="931">
        <f t="shared" si="272"/>
        <v>0</v>
      </c>
      <c r="FL282" s="931">
        <f t="shared" si="272"/>
        <v>0</v>
      </c>
      <c r="FM282" s="931">
        <f t="shared" si="272"/>
        <v>0</v>
      </c>
      <c r="FN282" s="931">
        <f t="shared" si="272"/>
        <v>0</v>
      </c>
      <c r="FO282" s="931">
        <f t="shared" si="272"/>
        <v>0</v>
      </c>
      <c r="FP282" s="931">
        <f t="shared" si="272"/>
        <v>0</v>
      </c>
      <c r="FQ282" s="931">
        <f t="shared" si="272"/>
        <v>0</v>
      </c>
      <c r="FR282" s="931">
        <f t="shared" si="272"/>
        <v>0</v>
      </c>
      <c r="FS282" s="931">
        <f t="shared" si="272"/>
        <v>0</v>
      </c>
      <c r="FT282" s="931">
        <f t="shared" si="272"/>
        <v>0</v>
      </c>
      <c r="FU282" s="931">
        <f t="shared" si="272"/>
        <v>0</v>
      </c>
      <c r="FV282" s="931">
        <f t="shared" si="272"/>
        <v>0</v>
      </c>
      <c r="FW282" s="931">
        <f t="shared" si="272"/>
        <v>0</v>
      </c>
      <c r="FX282" s="931">
        <f t="shared" si="272"/>
        <v>0</v>
      </c>
      <c r="FY282" s="931">
        <f t="shared" si="272"/>
        <v>0</v>
      </c>
      <c r="FZ282" s="931">
        <f t="shared" si="272"/>
        <v>0</v>
      </c>
      <c r="GA282" s="931">
        <f t="shared" si="272"/>
        <v>0</v>
      </c>
      <c r="GB282" s="931">
        <f t="shared" si="272"/>
        <v>0</v>
      </c>
      <c r="GC282" s="931">
        <f t="shared" si="272"/>
        <v>0</v>
      </c>
      <c r="GD282" s="931">
        <f t="shared" si="272"/>
        <v>0</v>
      </c>
      <c r="GE282" s="931">
        <f t="shared" si="272"/>
        <v>0</v>
      </c>
      <c r="GF282" s="931">
        <f t="shared" si="272"/>
        <v>0</v>
      </c>
      <c r="GG282" s="931">
        <f t="shared" si="272"/>
        <v>0</v>
      </c>
      <c r="GH282" s="931">
        <f t="shared" si="272"/>
        <v>0</v>
      </c>
      <c r="GI282" s="931">
        <f t="shared" si="272"/>
        <v>0</v>
      </c>
      <c r="GJ282" s="931">
        <f t="shared" si="272"/>
        <v>0</v>
      </c>
      <c r="GK282" s="931">
        <f t="shared" si="272"/>
        <v>0</v>
      </c>
      <c r="GL282" s="931">
        <f t="shared" si="272"/>
        <v>0</v>
      </c>
      <c r="GM282" s="931">
        <f t="shared" si="272"/>
        <v>0</v>
      </c>
      <c r="GN282" s="931">
        <f t="shared" si="272"/>
        <v>0</v>
      </c>
      <c r="GO282" s="931">
        <f t="shared" si="272"/>
        <v>0</v>
      </c>
      <c r="GP282" s="931">
        <f t="shared" si="272"/>
        <v>0</v>
      </c>
      <c r="GQ282" s="931">
        <f t="shared" si="272"/>
        <v>0</v>
      </c>
      <c r="GR282" s="931">
        <f t="shared" si="272"/>
        <v>0</v>
      </c>
      <c r="GS282" s="931">
        <f t="shared" si="272"/>
        <v>0</v>
      </c>
      <c r="GT282" s="931">
        <f t="shared" si="272"/>
        <v>0</v>
      </c>
      <c r="GU282" s="931">
        <f t="shared" si="272"/>
        <v>0</v>
      </c>
      <c r="GV282" s="931">
        <f t="shared" ref="GV282:JG282" si="273">GV281</f>
        <v>0</v>
      </c>
      <c r="GW282" s="931">
        <f t="shared" si="273"/>
        <v>0</v>
      </c>
      <c r="GX282" s="931">
        <f t="shared" si="273"/>
        <v>0</v>
      </c>
      <c r="GY282" s="931">
        <f t="shared" si="273"/>
        <v>0</v>
      </c>
      <c r="GZ282" s="931">
        <f t="shared" si="273"/>
        <v>0</v>
      </c>
      <c r="HA282" s="931">
        <f t="shared" si="273"/>
        <v>0</v>
      </c>
      <c r="HB282" s="931">
        <f t="shared" si="273"/>
        <v>0</v>
      </c>
      <c r="HC282" s="931">
        <f t="shared" si="273"/>
        <v>0</v>
      </c>
      <c r="HD282" s="931">
        <f t="shared" si="273"/>
        <v>0</v>
      </c>
      <c r="HE282" s="931">
        <f t="shared" si="273"/>
        <v>0</v>
      </c>
      <c r="HF282" s="931">
        <f t="shared" si="273"/>
        <v>0</v>
      </c>
      <c r="HG282" s="931">
        <f t="shared" si="273"/>
        <v>0</v>
      </c>
      <c r="HH282" s="931">
        <f t="shared" si="273"/>
        <v>0</v>
      </c>
      <c r="HI282" s="931">
        <f t="shared" si="273"/>
        <v>0</v>
      </c>
      <c r="HJ282" s="931">
        <f t="shared" si="273"/>
        <v>0</v>
      </c>
      <c r="HK282" s="931">
        <f t="shared" si="273"/>
        <v>0</v>
      </c>
      <c r="HL282" s="931">
        <f t="shared" si="273"/>
        <v>0</v>
      </c>
      <c r="HM282" s="931">
        <f t="shared" si="273"/>
        <v>0</v>
      </c>
      <c r="HN282" s="931">
        <f t="shared" si="273"/>
        <v>0</v>
      </c>
      <c r="HO282" s="931">
        <f t="shared" si="273"/>
        <v>0</v>
      </c>
      <c r="HP282" s="931">
        <f t="shared" si="273"/>
        <v>0</v>
      </c>
      <c r="HQ282" s="931">
        <f t="shared" si="273"/>
        <v>0</v>
      </c>
      <c r="HR282" s="931">
        <f t="shared" si="273"/>
        <v>0</v>
      </c>
      <c r="HS282" s="931">
        <f t="shared" si="273"/>
        <v>0</v>
      </c>
      <c r="HT282" s="931">
        <f t="shared" si="273"/>
        <v>0</v>
      </c>
      <c r="HU282" s="931">
        <f t="shared" si="273"/>
        <v>0</v>
      </c>
      <c r="HV282" s="931">
        <f t="shared" si="273"/>
        <v>0</v>
      </c>
      <c r="HW282" s="931">
        <f t="shared" si="273"/>
        <v>0</v>
      </c>
      <c r="HX282" s="931">
        <f t="shared" si="273"/>
        <v>0</v>
      </c>
      <c r="HY282" s="931">
        <f t="shared" si="273"/>
        <v>0</v>
      </c>
      <c r="HZ282" s="931">
        <f t="shared" si="273"/>
        <v>0</v>
      </c>
      <c r="IA282" s="931">
        <f t="shared" si="273"/>
        <v>0</v>
      </c>
      <c r="IB282" s="931">
        <f t="shared" si="273"/>
        <v>0</v>
      </c>
      <c r="IC282" s="931">
        <f t="shared" si="273"/>
        <v>0</v>
      </c>
      <c r="ID282" s="931">
        <f t="shared" si="273"/>
        <v>0</v>
      </c>
      <c r="IE282" s="931">
        <f t="shared" si="273"/>
        <v>0</v>
      </c>
      <c r="IF282" s="931">
        <f t="shared" si="273"/>
        <v>0</v>
      </c>
      <c r="IG282" s="931">
        <f t="shared" si="273"/>
        <v>0</v>
      </c>
      <c r="IH282" s="931">
        <f t="shared" si="273"/>
        <v>0</v>
      </c>
      <c r="II282" s="931">
        <f t="shared" si="273"/>
        <v>0</v>
      </c>
      <c r="IJ282" s="931">
        <f t="shared" si="273"/>
        <v>0</v>
      </c>
      <c r="IK282" s="931">
        <f t="shared" si="273"/>
        <v>0</v>
      </c>
      <c r="IL282" s="931">
        <f t="shared" si="273"/>
        <v>0</v>
      </c>
      <c r="IM282" s="931">
        <f t="shared" si="273"/>
        <v>0</v>
      </c>
      <c r="IN282" s="931">
        <f t="shared" si="273"/>
        <v>0</v>
      </c>
      <c r="IO282" s="931">
        <f t="shared" si="273"/>
        <v>0</v>
      </c>
      <c r="IP282" s="931">
        <f t="shared" si="273"/>
        <v>0</v>
      </c>
      <c r="IQ282" s="931">
        <f t="shared" si="273"/>
        <v>0</v>
      </c>
      <c r="IR282" s="931">
        <f t="shared" si="273"/>
        <v>0</v>
      </c>
      <c r="IS282" s="931">
        <f t="shared" si="273"/>
        <v>0</v>
      </c>
      <c r="IT282" s="931">
        <f t="shared" si="273"/>
        <v>0</v>
      </c>
      <c r="IU282" s="931">
        <f t="shared" si="273"/>
        <v>0</v>
      </c>
      <c r="IV282" s="931">
        <f t="shared" si="273"/>
        <v>0</v>
      </c>
      <c r="IW282" s="931">
        <f t="shared" si="273"/>
        <v>0</v>
      </c>
      <c r="IX282" s="931">
        <f t="shared" si="273"/>
        <v>0</v>
      </c>
      <c r="IY282" s="931">
        <f t="shared" si="273"/>
        <v>0</v>
      </c>
      <c r="IZ282" s="931">
        <f t="shared" si="273"/>
        <v>0</v>
      </c>
      <c r="JA282" s="931">
        <f t="shared" si="273"/>
        <v>0</v>
      </c>
      <c r="JB282" s="931">
        <f t="shared" si="273"/>
        <v>0</v>
      </c>
      <c r="JC282" s="931">
        <f t="shared" si="273"/>
        <v>0</v>
      </c>
      <c r="JD282" s="931">
        <f t="shared" si="273"/>
        <v>0</v>
      </c>
      <c r="JE282" s="931">
        <f t="shared" si="273"/>
        <v>0</v>
      </c>
      <c r="JF282" s="931">
        <f t="shared" si="273"/>
        <v>0</v>
      </c>
      <c r="JG282" s="931">
        <f t="shared" si="273"/>
        <v>0</v>
      </c>
      <c r="JH282" s="931">
        <f t="shared" ref="JH282:LS282" si="274">JH281</f>
        <v>0</v>
      </c>
      <c r="JI282" s="931">
        <f t="shared" si="274"/>
        <v>0</v>
      </c>
      <c r="JJ282" s="931">
        <f t="shared" si="274"/>
        <v>0</v>
      </c>
      <c r="JK282" s="931">
        <f t="shared" si="274"/>
        <v>0</v>
      </c>
      <c r="JL282" s="931">
        <f t="shared" si="274"/>
        <v>0</v>
      </c>
      <c r="JM282" s="931">
        <f t="shared" si="274"/>
        <v>0</v>
      </c>
      <c r="JN282" s="931">
        <f t="shared" si="274"/>
        <v>0</v>
      </c>
      <c r="JO282" s="931">
        <f t="shared" si="274"/>
        <v>0</v>
      </c>
      <c r="JP282" s="931">
        <f t="shared" si="274"/>
        <v>0</v>
      </c>
      <c r="JQ282" s="931">
        <f t="shared" si="274"/>
        <v>0</v>
      </c>
      <c r="JR282" s="931">
        <f t="shared" si="274"/>
        <v>0</v>
      </c>
      <c r="JS282" s="931">
        <f t="shared" si="274"/>
        <v>0</v>
      </c>
      <c r="JT282" s="931">
        <f t="shared" si="274"/>
        <v>0</v>
      </c>
      <c r="JU282" s="931">
        <f t="shared" si="274"/>
        <v>0</v>
      </c>
      <c r="JV282" s="931">
        <f t="shared" si="274"/>
        <v>0</v>
      </c>
      <c r="JW282" s="931">
        <f t="shared" si="274"/>
        <v>0</v>
      </c>
      <c r="JX282" s="931">
        <f t="shared" si="274"/>
        <v>0</v>
      </c>
      <c r="JY282" s="931">
        <f t="shared" si="274"/>
        <v>0</v>
      </c>
      <c r="JZ282" s="931">
        <f t="shared" si="274"/>
        <v>0</v>
      </c>
      <c r="KA282" s="931">
        <f t="shared" si="274"/>
        <v>0</v>
      </c>
      <c r="KB282" s="931">
        <f t="shared" si="274"/>
        <v>0</v>
      </c>
      <c r="KC282" s="931">
        <f t="shared" si="274"/>
        <v>0</v>
      </c>
      <c r="KD282" s="931">
        <f t="shared" si="274"/>
        <v>0</v>
      </c>
      <c r="KE282" s="931">
        <f t="shared" si="274"/>
        <v>0</v>
      </c>
      <c r="KF282" s="931">
        <f t="shared" si="274"/>
        <v>0</v>
      </c>
      <c r="KG282" s="931">
        <f t="shared" si="274"/>
        <v>0</v>
      </c>
      <c r="KH282" s="931">
        <f t="shared" si="274"/>
        <v>0</v>
      </c>
      <c r="KI282" s="931">
        <f t="shared" si="274"/>
        <v>0</v>
      </c>
      <c r="KJ282" s="931">
        <f t="shared" si="274"/>
        <v>0</v>
      </c>
      <c r="KK282" s="931">
        <f t="shared" si="274"/>
        <v>0</v>
      </c>
      <c r="KL282" s="931">
        <f t="shared" si="274"/>
        <v>0</v>
      </c>
      <c r="KM282" s="931">
        <f t="shared" si="274"/>
        <v>0</v>
      </c>
      <c r="KN282" s="931">
        <f t="shared" si="274"/>
        <v>0</v>
      </c>
      <c r="KO282" s="931">
        <f t="shared" si="274"/>
        <v>0</v>
      </c>
      <c r="KP282" s="931">
        <f t="shared" si="274"/>
        <v>0</v>
      </c>
      <c r="KQ282" s="931">
        <f t="shared" si="274"/>
        <v>0</v>
      </c>
      <c r="KR282" s="931">
        <f t="shared" si="274"/>
        <v>0</v>
      </c>
      <c r="KS282" s="931">
        <f t="shared" si="274"/>
        <v>0</v>
      </c>
      <c r="KT282" s="931">
        <f t="shared" si="274"/>
        <v>0</v>
      </c>
      <c r="KU282" s="931">
        <f t="shared" si="274"/>
        <v>0</v>
      </c>
      <c r="KV282" s="931">
        <f t="shared" si="274"/>
        <v>0</v>
      </c>
      <c r="KW282" s="931">
        <f t="shared" si="274"/>
        <v>0</v>
      </c>
      <c r="KX282" s="931">
        <f t="shared" si="274"/>
        <v>0</v>
      </c>
      <c r="KY282" s="931">
        <f t="shared" si="274"/>
        <v>0</v>
      </c>
      <c r="KZ282" s="931">
        <f t="shared" si="274"/>
        <v>0</v>
      </c>
      <c r="LA282" s="931">
        <f t="shared" si="274"/>
        <v>0</v>
      </c>
      <c r="LB282" s="931">
        <f t="shared" si="274"/>
        <v>0</v>
      </c>
      <c r="LC282" s="931">
        <f t="shared" si="274"/>
        <v>0</v>
      </c>
      <c r="LD282" s="931">
        <f t="shared" si="274"/>
        <v>0</v>
      </c>
      <c r="LE282" s="931">
        <f t="shared" si="274"/>
        <v>0</v>
      </c>
      <c r="LF282" s="931">
        <f t="shared" si="274"/>
        <v>0</v>
      </c>
      <c r="LG282" s="931">
        <f t="shared" si="274"/>
        <v>0</v>
      </c>
      <c r="LH282" s="931">
        <f t="shared" si="274"/>
        <v>0</v>
      </c>
      <c r="LI282" s="931">
        <f t="shared" si="274"/>
        <v>0</v>
      </c>
      <c r="LJ282" s="931">
        <f t="shared" si="274"/>
        <v>0</v>
      </c>
      <c r="LK282" s="931">
        <f t="shared" si="274"/>
        <v>0</v>
      </c>
      <c r="LL282" s="931">
        <f t="shared" si="274"/>
        <v>0</v>
      </c>
      <c r="LM282" s="931">
        <f t="shared" si="274"/>
        <v>0</v>
      </c>
      <c r="LN282" s="931">
        <f t="shared" si="274"/>
        <v>0</v>
      </c>
      <c r="LO282" s="931">
        <f t="shared" si="274"/>
        <v>0</v>
      </c>
      <c r="LP282" s="931">
        <f t="shared" si="274"/>
        <v>0</v>
      </c>
      <c r="LQ282" s="931">
        <f t="shared" si="274"/>
        <v>0</v>
      </c>
      <c r="LR282" s="931">
        <f t="shared" si="274"/>
        <v>0</v>
      </c>
      <c r="LS282" s="931">
        <f t="shared" si="274"/>
        <v>0</v>
      </c>
      <c r="LT282" s="931">
        <f t="shared" ref="LT282:OE282" si="275">LT281</f>
        <v>0</v>
      </c>
      <c r="LU282" s="931">
        <f t="shared" si="275"/>
        <v>0</v>
      </c>
      <c r="LV282" s="931">
        <f t="shared" si="275"/>
        <v>0</v>
      </c>
      <c r="LW282" s="931">
        <f t="shared" si="275"/>
        <v>0</v>
      </c>
      <c r="LX282" s="931">
        <f t="shared" si="275"/>
        <v>0</v>
      </c>
      <c r="LY282" s="931">
        <f t="shared" si="275"/>
        <v>0</v>
      </c>
      <c r="LZ282" s="931">
        <f t="shared" si="275"/>
        <v>0</v>
      </c>
      <c r="MA282" s="931">
        <f t="shared" si="275"/>
        <v>0</v>
      </c>
      <c r="MB282" s="931">
        <f t="shared" si="275"/>
        <v>0</v>
      </c>
      <c r="MC282" s="931">
        <f t="shared" si="275"/>
        <v>0</v>
      </c>
      <c r="MD282" s="931">
        <f t="shared" si="275"/>
        <v>0</v>
      </c>
      <c r="ME282" s="931">
        <f t="shared" si="275"/>
        <v>0</v>
      </c>
      <c r="MF282" s="931">
        <f t="shared" si="275"/>
        <v>0</v>
      </c>
      <c r="MG282" s="931">
        <f t="shared" si="275"/>
        <v>0</v>
      </c>
      <c r="MH282" s="931">
        <f t="shared" si="275"/>
        <v>0</v>
      </c>
      <c r="MI282" s="931">
        <f t="shared" si="275"/>
        <v>0</v>
      </c>
      <c r="MJ282" s="931">
        <f t="shared" si="275"/>
        <v>0</v>
      </c>
      <c r="MK282" s="931">
        <f t="shared" si="275"/>
        <v>0</v>
      </c>
      <c r="ML282" s="931">
        <f t="shared" si="275"/>
        <v>0</v>
      </c>
      <c r="MM282" s="931">
        <f t="shared" si="275"/>
        <v>0</v>
      </c>
      <c r="MN282" s="931">
        <f t="shared" si="275"/>
        <v>0</v>
      </c>
      <c r="MO282" s="931">
        <f t="shared" si="275"/>
        <v>0</v>
      </c>
      <c r="MP282" s="931">
        <f t="shared" si="275"/>
        <v>0</v>
      </c>
      <c r="MQ282" s="931">
        <f t="shared" si="275"/>
        <v>0</v>
      </c>
      <c r="MR282" s="931">
        <f t="shared" si="275"/>
        <v>0</v>
      </c>
      <c r="MS282" s="931">
        <f t="shared" si="275"/>
        <v>0</v>
      </c>
      <c r="MT282" s="931">
        <f t="shared" si="275"/>
        <v>0</v>
      </c>
      <c r="MU282" s="931">
        <f t="shared" si="275"/>
        <v>0</v>
      </c>
      <c r="MV282" s="931">
        <f t="shared" si="275"/>
        <v>0</v>
      </c>
      <c r="MW282" s="931">
        <f t="shared" si="275"/>
        <v>0</v>
      </c>
      <c r="MX282" s="931">
        <f t="shared" si="275"/>
        <v>0</v>
      </c>
      <c r="MY282" s="931">
        <f t="shared" si="275"/>
        <v>0</v>
      </c>
      <c r="MZ282" s="931">
        <f t="shared" si="275"/>
        <v>0</v>
      </c>
      <c r="NA282" s="931">
        <f t="shared" si="275"/>
        <v>0</v>
      </c>
      <c r="NB282" s="931">
        <f t="shared" si="275"/>
        <v>0</v>
      </c>
      <c r="NC282" s="931">
        <f t="shared" si="275"/>
        <v>0</v>
      </c>
      <c r="ND282" s="931">
        <f t="shared" si="275"/>
        <v>0</v>
      </c>
      <c r="NE282" s="931">
        <f t="shared" si="275"/>
        <v>0</v>
      </c>
      <c r="NF282" s="931">
        <f t="shared" si="275"/>
        <v>0</v>
      </c>
      <c r="NG282" s="931">
        <f t="shared" si="275"/>
        <v>0</v>
      </c>
      <c r="NH282" s="931">
        <f t="shared" si="275"/>
        <v>0</v>
      </c>
      <c r="NI282" s="931">
        <f t="shared" si="275"/>
        <v>0</v>
      </c>
      <c r="NJ282" s="931">
        <f t="shared" si="275"/>
        <v>0</v>
      </c>
      <c r="NK282" s="931">
        <f t="shared" si="275"/>
        <v>0</v>
      </c>
      <c r="NL282" s="931">
        <f t="shared" si="275"/>
        <v>0</v>
      </c>
      <c r="NM282" s="931">
        <f t="shared" si="275"/>
        <v>0</v>
      </c>
      <c r="NN282" s="931">
        <f t="shared" si="275"/>
        <v>0</v>
      </c>
      <c r="NO282" s="931">
        <f t="shared" si="275"/>
        <v>0</v>
      </c>
      <c r="NP282" s="931">
        <f t="shared" si="275"/>
        <v>0</v>
      </c>
      <c r="NQ282" s="931">
        <f t="shared" si="275"/>
        <v>0</v>
      </c>
      <c r="NR282" s="931">
        <f t="shared" si="275"/>
        <v>0</v>
      </c>
      <c r="NS282" s="931">
        <f t="shared" si="275"/>
        <v>0</v>
      </c>
      <c r="NT282" s="931">
        <f t="shared" si="275"/>
        <v>0</v>
      </c>
      <c r="NU282" s="931">
        <f t="shared" si="275"/>
        <v>0</v>
      </c>
      <c r="NV282" s="931">
        <f t="shared" si="275"/>
        <v>0</v>
      </c>
      <c r="NW282" s="931">
        <f t="shared" si="275"/>
        <v>0</v>
      </c>
      <c r="NX282" s="931">
        <f t="shared" si="275"/>
        <v>0</v>
      </c>
      <c r="NY282" s="931">
        <f t="shared" si="275"/>
        <v>0</v>
      </c>
      <c r="NZ282" s="931">
        <f t="shared" si="275"/>
        <v>0</v>
      </c>
      <c r="OA282" s="931">
        <f t="shared" si="275"/>
        <v>0</v>
      </c>
      <c r="OB282" s="931">
        <f t="shared" si="275"/>
        <v>0</v>
      </c>
      <c r="OC282" s="931">
        <f t="shared" si="275"/>
        <v>0</v>
      </c>
      <c r="OD282" s="931">
        <f t="shared" si="275"/>
        <v>0</v>
      </c>
      <c r="OE282" s="931">
        <f t="shared" si="275"/>
        <v>0</v>
      </c>
      <c r="OF282" s="931">
        <f t="shared" ref="OF282:QQ282" si="276">OF281</f>
        <v>0</v>
      </c>
      <c r="OG282" s="931">
        <f t="shared" si="276"/>
        <v>0</v>
      </c>
      <c r="OH282" s="931">
        <f t="shared" si="276"/>
        <v>0</v>
      </c>
      <c r="OI282" s="931">
        <f t="shared" si="276"/>
        <v>0</v>
      </c>
      <c r="OJ282" s="931">
        <f t="shared" si="276"/>
        <v>0</v>
      </c>
      <c r="OK282" s="931">
        <f t="shared" si="276"/>
        <v>0</v>
      </c>
      <c r="OL282" s="931">
        <f t="shared" si="276"/>
        <v>0</v>
      </c>
      <c r="OM282" s="931">
        <f t="shared" si="276"/>
        <v>0</v>
      </c>
      <c r="ON282" s="931">
        <f t="shared" si="276"/>
        <v>0</v>
      </c>
      <c r="OO282" s="931">
        <f t="shared" si="276"/>
        <v>0</v>
      </c>
      <c r="OP282" s="931">
        <f t="shared" si="276"/>
        <v>0</v>
      </c>
      <c r="OQ282" s="931">
        <f t="shared" si="276"/>
        <v>0</v>
      </c>
      <c r="OR282" s="931">
        <f t="shared" si="276"/>
        <v>0</v>
      </c>
      <c r="OS282" s="931">
        <f t="shared" si="276"/>
        <v>0</v>
      </c>
      <c r="OT282" s="931">
        <f t="shared" si="276"/>
        <v>0</v>
      </c>
      <c r="OU282" s="931">
        <f t="shared" si="276"/>
        <v>0</v>
      </c>
      <c r="OV282" s="931">
        <f t="shared" si="276"/>
        <v>0</v>
      </c>
      <c r="OW282" s="931">
        <f t="shared" si="276"/>
        <v>0</v>
      </c>
      <c r="OX282" s="931">
        <f t="shared" si="276"/>
        <v>0</v>
      </c>
      <c r="OY282" s="931">
        <f t="shared" si="276"/>
        <v>0</v>
      </c>
      <c r="OZ282" s="931">
        <f t="shared" si="276"/>
        <v>0</v>
      </c>
      <c r="PA282" s="931">
        <f t="shared" si="276"/>
        <v>0</v>
      </c>
      <c r="PB282" s="931">
        <f t="shared" si="276"/>
        <v>0</v>
      </c>
      <c r="PC282" s="931">
        <f t="shared" si="276"/>
        <v>0</v>
      </c>
      <c r="PD282" s="931">
        <f t="shared" si="276"/>
        <v>0</v>
      </c>
      <c r="PE282" s="931">
        <f t="shared" si="276"/>
        <v>0</v>
      </c>
      <c r="PF282" s="931">
        <f t="shared" si="276"/>
        <v>0</v>
      </c>
      <c r="PG282" s="931">
        <f t="shared" si="276"/>
        <v>0</v>
      </c>
      <c r="PH282" s="931">
        <f t="shared" si="276"/>
        <v>0</v>
      </c>
      <c r="PI282" s="931">
        <f t="shared" si="276"/>
        <v>0</v>
      </c>
      <c r="PJ282" s="931">
        <f t="shared" si="276"/>
        <v>0</v>
      </c>
      <c r="PK282" s="931">
        <f t="shared" si="276"/>
        <v>0</v>
      </c>
      <c r="PL282" s="931">
        <f t="shared" si="276"/>
        <v>0</v>
      </c>
      <c r="PM282" s="931">
        <f t="shared" si="276"/>
        <v>0</v>
      </c>
      <c r="PN282" s="931">
        <f t="shared" si="276"/>
        <v>0</v>
      </c>
      <c r="PO282" s="931">
        <f t="shared" si="276"/>
        <v>0</v>
      </c>
      <c r="PP282" s="931">
        <f t="shared" si="276"/>
        <v>0</v>
      </c>
      <c r="PQ282" s="931">
        <f t="shared" si="276"/>
        <v>0</v>
      </c>
      <c r="PR282" s="931">
        <f t="shared" si="276"/>
        <v>0</v>
      </c>
      <c r="PS282" s="931">
        <f t="shared" si="276"/>
        <v>0</v>
      </c>
      <c r="PT282" s="931">
        <f t="shared" si="276"/>
        <v>0</v>
      </c>
      <c r="PU282" s="931">
        <f t="shared" si="276"/>
        <v>0</v>
      </c>
      <c r="PV282" s="931">
        <f t="shared" si="276"/>
        <v>0</v>
      </c>
      <c r="PW282" s="931">
        <f t="shared" si="276"/>
        <v>0</v>
      </c>
      <c r="PX282" s="931">
        <f t="shared" si="276"/>
        <v>0</v>
      </c>
      <c r="PY282" s="931">
        <f t="shared" si="276"/>
        <v>0</v>
      </c>
      <c r="PZ282" s="931">
        <f t="shared" si="276"/>
        <v>0</v>
      </c>
      <c r="QA282" s="931">
        <f t="shared" si="276"/>
        <v>0</v>
      </c>
      <c r="QB282" s="931">
        <f t="shared" si="276"/>
        <v>0</v>
      </c>
      <c r="QC282" s="931">
        <f t="shared" si="276"/>
        <v>0</v>
      </c>
      <c r="QD282" s="931">
        <f t="shared" si="276"/>
        <v>0</v>
      </c>
      <c r="QE282" s="931">
        <f t="shared" si="276"/>
        <v>0</v>
      </c>
      <c r="QF282" s="931">
        <f t="shared" si="276"/>
        <v>0</v>
      </c>
      <c r="QG282" s="931">
        <f t="shared" si="276"/>
        <v>0</v>
      </c>
      <c r="QH282" s="931">
        <f t="shared" si="276"/>
        <v>0</v>
      </c>
      <c r="QI282" s="931">
        <f t="shared" si="276"/>
        <v>0</v>
      </c>
      <c r="QJ282" s="931">
        <f t="shared" si="276"/>
        <v>0</v>
      </c>
      <c r="QK282" s="931">
        <f t="shared" si="276"/>
        <v>0</v>
      </c>
      <c r="QL282" s="931">
        <f t="shared" si="276"/>
        <v>0</v>
      </c>
      <c r="QM282" s="931">
        <f t="shared" si="276"/>
        <v>0</v>
      </c>
      <c r="QN282" s="931">
        <f t="shared" si="276"/>
        <v>0</v>
      </c>
      <c r="QO282" s="931">
        <f t="shared" si="276"/>
        <v>0</v>
      </c>
      <c r="QP282" s="931">
        <f t="shared" si="276"/>
        <v>0</v>
      </c>
      <c r="QQ282" s="931">
        <f t="shared" si="276"/>
        <v>0</v>
      </c>
      <c r="QR282" s="931">
        <f t="shared" ref="QR282:SI282" si="277">QR281</f>
        <v>0</v>
      </c>
      <c r="QS282" s="931">
        <f t="shared" si="277"/>
        <v>0</v>
      </c>
      <c r="QT282" s="931">
        <f t="shared" si="277"/>
        <v>0</v>
      </c>
      <c r="QU282" s="931">
        <f t="shared" si="277"/>
        <v>0</v>
      </c>
      <c r="QV282" s="931">
        <f t="shared" si="277"/>
        <v>0</v>
      </c>
      <c r="QW282" s="931">
        <f t="shared" si="277"/>
        <v>0</v>
      </c>
      <c r="QX282" s="931">
        <f t="shared" si="277"/>
        <v>0</v>
      </c>
      <c r="QY282" s="931">
        <f t="shared" si="277"/>
        <v>0</v>
      </c>
      <c r="QZ282" s="931">
        <f t="shared" si="277"/>
        <v>0</v>
      </c>
      <c r="RA282" s="931">
        <f t="shared" si="277"/>
        <v>0</v>
      </c>
      <c r="RB282" s="931">
        <f t="shared" si="277"/>
        <v>0</v>
      </c>
      <c r="RC282" s="931">
        <f t="shared" si="277"/>
        <v>0</v>
      </c>
      <c r="RD282" s="931">
        <f t="shared" si="277"/>
        <v>0</v>
      </c>
      <c r="RE282" s="931">
        <f t="shared" si="277"/>
        <v>0</v>
      </c>
      <c r="RF282" s="931">
        <f t="shared" si="277"/>
        <v>0</v>
      </c>
      <c r="RG282" s="931">
        <f t="shared" si="277"/>
        <v>0</v>
      </c>
      <c r="RH282" s="931">
        <f t="shared" si="277"/>
        <v>0</v>
      </c>
      <c r="RI282" s="931">
        <f t="shared" si="277"/>
        <v>0</v>
      </c>
      <c r="RJ282" s="931">
        <f t="shared" si="277"/>
        <v>0</v>
      </c>
      <c r="RK282" s="931">
        <f t="shared" si="277"/>
        <v>0</v>
      </c>
      <c r="RL282" s="931">
        <f t="shared" si="277"/>
        <v>0</v>
      </c>
      <c r="RM282" s="931">
        <f t="shared" si="277"/>
        <v>0</v>
      </c>
      <c r="RN282" s="931">
        <f t="shared" si="277"/>
        <v>0</v>
      </c>
      <c r="RO282" s="931">
        <f t="shared" si="277"/>
        <v>0</v>
      </c>
      <c r="RP282" s="931">
        <f t="shared" si="277"/>
        <v>0</v>
      </c>
      <c r="RQ282" s="931">
        <f t="shared" si="277"/>
        <v>0</v>
      </c>
      <c r="RR282" s="931">
        <f t="shared" si="277"/>
        <v>0</v>
      </c>
      <c r="RS282" s="931">
        <f t="shared" si="277"/>
        <v>0</v>
      </c>
      <c r="RT282" s="931">
        <f t="shared" si="277"/>
        <v>0</v>
      </c>
      <c r="RU282" s="931">
        <f t="shared" si="277"/>
        <v>0</v>
      </c>
      <c r="RV282" s="931">
        <f t="shared" si="277"/>
        <v>0</v>
      </c>
      <c r="RW282" s="931">
        <f t="shared" si="277"/>
        <v>0</v>
      </c>
      <c r="RX282" s="931">
        <f t="shared" si="277"/>
        <v>0</v>
      </c>
      <c r="RY282" s="931">
        <f t="shared" si="277"/>
        <v>0</v>
      </c>
      <c r="RZ282" s="931">
        <f t="shared" si="277"/>
        <v>0</v>
      </c>
      <c r="SA282" s="931">
        <f t="shared" si="277"/>
        <v>0</v>
      </c>
      <c r="SB282" s="931">
        <f t="shared" si="277"/>
        <v>0</v>
      </c>
      <c r="SC282" s="931">
        <f t="shared" si="277"/>
        <v>0</v>
      </c>
      <c r="SD282" s="931">
        <f t="shared" si="277"/>
        <v>0</v>
      </c>
      <c r="SE282" s="931">
        <f t="shared" si="277"/>
        <v>0</v>
      </c>
      <c r="SF282" s="931">
        <f t="shared" si="277"/>
        <v>0</v>
      </c>
      <c r="SG282" s="931">
        <f t="shared" si="277"/>
        <v>0</v>
      </c>
      <c r="SH282" s="931">
        <f t="shared" si="277"/>
        <v>0</v>
      </c>
      <c r="SI282" s="931">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928</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920</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921</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922</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615</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616</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617</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748</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749</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750</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751</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752</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753</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754</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916</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917</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919</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918</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920</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923</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924</v>
      </c>
      <c r="J303" s="570"/>
      <c r="K303" s="930">
        <f>K300</f>
        <v>0</v>
      </c>
      <c r="L303" s="930">
        <f t="shared" ref="L303:BW305" si="281">L300</f>
        <v>0</v>
      </c>
      <c r="M303" s="930">
        <f t="shared" si="281"/>
        <v>0</v>
      </c>
      <c r="N303" s="930">
        <f t="shared" si="281"/>
        <v>0</v>
      </c>
      <c r="O303" s="930">
        <f t="shared" si="281"/>
        <v>0</v>
      </c>
      <c r="P303" s="930">
        <f t="shared" si="281"/>
        <v>0</v>
      </c>
      <c r="Q303" s="930">
        <f t="shared" si="281"/>
        <v>0</v>
      </c>
      <c r="R303" s="930">
        <f t="shared" si="281"/>
        <v>0</v>
      </c>
      <c r="S303" s="930">
        <f t="shared" si="281"/>
        <v>0</v>
      </c>
      <c r="T303" s="930">
        <f t="shared" si="281"/>
        <v>0</v>
      </c>
      <c r="U303" s="930">
        <f t="shared" si="281"/>
        <v>0</v>
      </c>
      <c r="V303" s="930">
        <f t="shared" si="281"/>
        <v>0</v>
      </c>
      <c r="W303" s="930">
        <f t="shared" si="281"/>
        <v>0</v>
      </c>
      <c r="X303" s="930">
        <f t="shared" si="281"/>
        <v>0</v>
      </c>
      <c r="Y303" s="930">
        <f t="shared" si="281"/>
        <v>0</v>
      </c>
      <c r="Z303" s="930">
        <f t="shared" si="281"/>
        <v>0</v>
      </c>
      <c r="AA303" s="930">
        <f t="shared" si="281"/>
        <v>0</v>
      </c>
      <c r="AB303" s="930">
        <f t="shared" si="281"/>
        <v>0</v>
      </c>
      <c r="AC303" s="930">
        <f t="shared" si="281"/>
        <v>0</v>
      </c>
      <c r="AD303" s="930">
        <f t="shared" si="281"/>
        <v>0</v>
      </c>
      <c r="AE303" s="930">
        <f t="shared" si="281"/>
        <v>0</v>
      </c>
      <c r="AF303" s="930">
        <f t="shared" si="281"/>
        <v>0</v>
      </c>
      <c r="AG303" s="930">
        <f t="shared" si="281"/>
        <v>0</v>
      </c>
      <c r="AH303" s="930">
        <f t="shared" si="281"/>
        <v>0</v>
      </c>
      <c r="AI303" s="930">
        <f t="shared" si="281"/>
        <v>0</v>
      </c>
      <c r="AJ303" s="930">
        <f t="shared" si="281"/>
        <v>0</v>
      </c>
      <c r="AK303" s="930">
        <f t="shared" si="281"/>
        <v>0</v>
      </c>
      <c r="AL303" s="930">
        <f t="shared" si="281"/>
        <v>0</v>
      </c>
      <c r="AM303" s="930">
        <f t="shared" si="281"/>
        <v>0</v>
      </c>
      <c r="AN303" s="930">
        <f t="shared" si="281"/>
        <v>0</v>
      </c>
      <c r="AO303" s="930">
        <f t="shared" si="281"/>
        <v>0</v>
      </c>
      <c r="AP303" s="930">
        <f t="shared" si="281"/>
        <v>0</v>
      </c>
      <c r="AQ303" s="930">
        <f t="shared" si="281"/>
        <v>0</v>
      </c>
      <c r="AR303" s="930">
        <f t="shared" si="281"/>
        <v>0</v>
      </c>
      <c r="AS303" s="930">
        <f t="shared" si="281"/>
        <v>0</v>
      </c>
      <c r="AT303" s="930">
        <f t="shared" si="281"/>
        <v>0</v>
      </c>
      <c r="AU303" s="930">
        <f t="shared" si="281"/>
        <v>0</v>
      </c>
      <c r="AV303" s="930">
        <f t="shared" si="281"/>
        <v>0</v>
      </c>
      <c r="AW303" s="930">
        <f t="shared" si="281"/>
        <v>0</v>
      </c>
      <c r="AX303" s="930">
        <f t="shared" si="281"/>
        <v>0</v>
      </c>
      <c r="AY303" s="930">
        <f t="shared" si="281"/>
        <v>0</v>
      </c>
      <c r="AZ303" s="930">
        <f t="shared" si="281"/>
        <v>0</v>
      </c>
      <c r="BA303" s="930">
        <f t="shared" si="281"/>
        <v>0</v>
      </c>
      <c r="BB303" s="930">
        <f t="shared" si="281"/>
        <v>0</v>
      </c>
      <c r="BC303" s="930">
        <f t="shared" si="281"/>
        <v>0</v>
      </c>
      <c r="BD303" s="930">
        <f t="shared" si="281"/>
        <v>0</v>
      </c>
      <c r="BE303" s="930">
        <f t="shared" si="281"/>
        <v>0</v>
      </c>
      <c r="BF303" s="930">
        <f t="shared" si="281"/>
        <v>0</v>
      </c>
      <c r="BG303" s="930">
        <f t="shared" si="281"/>
        <v>0</v>
      </c>
      <c r="BH303" s="930">
        <f t="shared" si="281"/>
        <v>0</v>
      </c>
      <c r="BI303" s="930">
        <f t="shared" si="281"/>
        <v>0</v>
      </c>
      <c r="BJ303" s="930">
        <f t="shared" si="281"/>
        <v>0</v>
      </c>
      <c r="BK303" s="930">
        <f t="shared" si="281"/>
        <v>0</v>
      </c>
      <c r="BL303" s="930">
        <f t="shared" si="281"/>
        <v>0</v>
      </c>
      <c r="BM303" s="930">
        <f t="shared" si="281"/>
        <v>0</v>
      </c>
      <c r="BN303" s="930">
        <f t="shared" si="281"/>
        <v>0</v>
      </c>
      <c r="BO303" s="930">
        <f t="shared" si="281"/>
        <v>0</v>
      </c>
      <c r="BP303" s="930">
        <f t="shared" si="281"/>
        <v>0</v>
      </c>
      <c r="BQ303" s="930">
        <f t="shared" si="281"/>
        <v>0</v>
      </c>
      <c r="BR303" s="930">
        <f t="shared" si="281"/>
        <v>0</v>
      </c>
      <c r="BS303" s="930">
        <f t="shared" si="281"/>
        <v>0</v>
      </c>
      <c r="BT303" s="930">
        <f t="shared" si="281"/>
        <v>0</v>
      </c>
      <c r="BU303" s="930">
        <f t="shared" si="281"/>
        <v>0</v>
      </c>
      <c r="BV303" s="930">
        <f t="shared" si="281"/>
        <v>0</v>
      </c>
      <c r="BW303" s="930">
        <f t="shared" si="281"/>
        <v>0</v>
      </c>
      <c r="BX303" s="930">
        <f t="shared" ref="BX303:EI305" si="282">BX300</f>
        <v>0</v>
      </c>
      <c r="BY303" s="930">
        <f t="shared" si="282"/>
        <v>0</v>
      </c>
      <c r="BZ303" s="930">
        <f t="shared" si="282"/>
        <v>0</v>
      </c>
      <c r="CA303" s="930">
        <f t="shared" si="282"/>
        <v>0</v>
      </c>
      <c r="CB303" s="930">
        <f t="shared" si="282"/>
        <v>0</v>
      </c>
      <c r="CC303" s="930">
        <f t="shared" si="282"/>
        <v>0</v>
      </c>
      <c r="CD303" s="930">
        <f t="shared" si="282"/>
        <v>0</v>
      </c>
      <c r="CE303" s="930">
        <f t="shared" si="282"/>
        <v>0</v>
      </c>
      <c r="CF303" s="930">
        <f t="shared" si="282"/>
        <v>0</v>
      </c>
      <c r="CG303" s="930">
        <f t="shared" si="282"/>
        <v>0</v>
      </c>
      <c r="CH303" s="930">
        <f t="shared" si="282"/>
        <v>0</v>
      </c>
      <c r="CI303" s="930">
        <f t="shared" si="282"/>
        <v>0</v>
      </c>
      <c r="CJ303" s="930">
        <f t="shared" si="282"/>
        <v>0</v>
      </c>
      <c r="CK303" s="930">
        <f t="shared" si="282"/>
        <v>0</v>
      </c>
      <c r="CL303" s="930">
        <f t="shared" si="282"/>
        <v>0</v>
      </c>
      <c r="CM303" s="930">
        <f t="shared" si="282"/>
        <v>0</v>
      </c>
      <c r="CN303" s="930">
        <f t="shared" si="282"/>
        <v>0</v>
      </c>
      <c r="CO303" s="930">
        <f t="shared" si="282"/>
        <v>0</v>
      </c>
      <c r="CP303" s="930">
        <f t="shared" si="282"/>
        <v>0</v>
      </c>
      <c r="CQ303" s="930">
        <f t="shared" si="282"/>
        <v>0</v>
      </c>
      <c r="CR303" s="930">
        <f t="shared" si="282"/>
        <v>0</v>
      </c>
      <c r="CS303" s="930">
        <f t="shared" si="282"/>
        <v>0</v>
      </c>
      <c r="CT303" s="930">
        <f t="shared" si="282"/>
        <v>0</v>
      </c>
      <c r="CU303" s="930">
        <f t="shared" si="282"/>
        <v>0</v>
      </c>
      <c r="CV303" s="930">
        <f t="shared" si="282"/>
        <v>0</v>
      </c>
      <c r="CW303" s="930">
        <f t="shared" si="282"/>
        <v>0</v>
      </c>
      <c r="CX303" s="930">
        <f t="shared" si="282"/>
        <v>0</v>
      </c>
      <c r="CY303" s="930">
        <f t="shared" si="282"/>
        <v>0</v>
      </c>
      <c r="CZ303" s="930">
        <f t="shared" si="282"/>
        <v>0</v>
      </c>
      <c r="DA303" s="930">
        <f t="shared" si="282"/>
        <v>0</v>
      </c>
      <c r="DB303" s="930">
        <f t="shared" si="282"/>
        <v>0</v>
      </c>
      <c r="DC303" s="930">
        <f t="shared" si="282"/>
        <v>0</v>
      </c>
      <c r="DD303" s="930">
        <f t="shared" si="282"/>
        <v>0</v>
      </c>
      <c r="DE303" s="930">
        <f t="shared" si="282"/>
        <v>0</v>
      </c>
      <c r="DF303" s="930">
        <f t="shared" si="282"/>
        <v>0</v>
      </c>
      <c r="DG303" s="930">
        <f t="shared" si="282"/>
        <v>0</v>
      </c>
      <c r="DH303" s="930">
        <f t="shared" si="282"/>
        <v>0</v>
      </c>
      <c r="DI303" s="930">
        <f t="shared" si="282"/>
        <v>0</v>
      </c>
      <c r="DJ303" s="930">
        <f t="shared" si="282"/>
        <v>0</v>
      </c>
      <c r="DK303" s="930">
        <f t="shared" si="282"/>
        <v>0</v>
      </c>
      <c r="DL303" s="930">
        <f t="shared" si="282"/>
        <v>0</v>
      </c>
      <c r="DM303" s="930">
        <f t="shared" si="282"/>
        <v>0</v>
      </c>
      <c r="DN303" s="930">
        <f t="shared" si="282"/>
        <v>0</v>
      </c>
      <c r="DO303" s="930">
        <f t="shared" si="282"/>
        <v>0</v>
      </c>
      <c r="DP303" s="930">
        <f t="shared" si="282"/>
        <v>0</v>
      </c>
      <c r="DQ303" s="930">
        <f t="shared" si="282"/>
        <v>0</v>
      </c>
      <c r="DR303" s="930">
        <f t="shared" si="282"/>
        <v>0</v>
      </c>
      <c r="DS303" s="930">
        <f t="shared" si="282"/>
        <v>0</v>
      </c>
      <c r="DT303" s="930">
        <f t="shared" si="282"/>
        <v>0</v>
      </c>
      <c r="DU303" s="930">
        <f t="shared" si="282"/>
        <v>0</v>
      </c>
      <c r="DV303" s="930">
        <f t="shared" si="282"/>
        <v>0</v>
      </c>
      <c r="DW303" s="930">
        <f t="shared" si="282"/>
        <v>0</v>
      </c>
      <c r="DX303" s="930">
        <f t="shared" si="282"/>
        <v>0</v>
      </c>
      <c r="DY303" s="930">
        <f t="shared" si="282"/>
        <v>0</v>
      </c>
      <c r="DZ303" s="930">
        <f t="shared" si="282"/>
        <v>0</v>
      </c>
      <c r="EA303" s="930">
        <f t="shared" si="282"/>
        <v>0</v>
      </c>
      <c r="EB303" s="930">
        <f t="shared" si="282"/>
        <v>0</v>
      </c>
      <c r="EC303" s="930">
        <f t="shared" si="282"/>
        <v>0</v>
      </c>
      <c r="ED303" s="930">
        <f t="shared" si="282"/>
        <v>0</v>
      </c>
      <c r="EE303" s="930">
        <f t="shared" si="282"/>
        <v>0</v>
      </c>
      <c r="EF303" s="930">
        <f t="shared" si="282"/>
        <v>0</v>
      </c>
      <c r="EG303" s="930">
        <f t="shared" si="282"/>
        <v>0</v>
      </c>
      <c r="EH303" s="930">
        <f t="shared" si="282"/>
        <v>0</v>
      </c>
      <c r="EI303" s="930">
        <f t="shared" si="282"/>
        <v>0</v>
      </c>
      <c r="EJ303" s="930">
        <f t="shared" ref="EJ303:GU305" si="283">EJ300</f>
        <v>0</v>
      </c>
      <c r="EK303" s="930">
        <f t="shared" si="283"/>
        <v>0</v>
      </c>
      <c r="EL303" s="930">
        <f t="shared" si="283"/>
        <v>0</v>
      </c>
      <c r="EM303" s="930">
        <f t="shared" si="283"/>
        <v>0</v>
      </c>
      <c r="EN303" s="930">
        <f t="shared" si="283"/>
        <v>0</v>
      </c>
      <c r="EO303" s="930">
        <f t="shared" si="283"/>
        <v>0</v>
      </c>
      <c r="EP303" s="930">
        <f t="shared" si="283"/>
        <v>0</v>
      </c>
      <c r="EQ303" s="930">
        <f t="shared" si="283"/>
        <v>0</v>
      </c>
      <c r="ER303" s="930">
        <f t="shared" si="283"/>
        <v>0</v>
      </c>
      <c r="ES303" s="930">
        <f t="shared" si="283"/>
        <v>0</v>
      </c>
      <c r="ET303" s="930">
        <f t="shared" si="283"/>
        <v>0</v>
      </c>
      <c r="EU303" s="930">
        <f t="shared" si="283"/>
        <v>0</v>
      </c>
      <c r="EV303" s="930">
        <f t="shared" si="283"/>
        <v>0</v>
      </c>
      <c r="EW303" s="930">
        <f t="shared" si="283"/>
        <v>0</v>
      </c>
      <c r="EX303" s="930">
        <f t="shared" si="283"/>
        <v>0</v>
      </c>
      <c r="EY303" s="930">
        <f t="shared" si="283"/>
        <v>0</v>
      </c>
      <c r="EZ303" s="930">
        <f t="shared" si="283"/>
        <v>0</v>
      </c>
      <c r="FA303" s="930">
        <f t="shared" si="283"/>
        <v>0</v>
      </c>
      <c r="FB303" s="930">
        <f t="shared" si="283"/>
        <v>0</v>
      </c>
      <c r="FC303" s="930">
        <f t="shared" si="283"/>
        <v>0</v>
      </c>
      <c r="FD303" s="930">
        <f t="shared" si="283"/>
        <v>0</v>
      </c>
      <c r="FE303" s="930">
        <f t="shared" si="283"/>
        <v>0</v>
      </c>
      <c r="FF303" s="930">
        <f t="shared" si="283"/>
        <v>0</v>
      </c>
      <c r="FG303" s="930">
        <f t="shared" si="283"/>
        <v>0</v>
      </c>
      <c r="FH303" s="930">
        <f t="shared" si="283"/>
        <v>0</v>
      </c>
      <c r="FI303" s="930">
        <f t="shared" si="283"/>
        <v>0</v>
      </c>
      <c r="FJ303" s="930">
        <f t="shared" si="283"/>
        <v>0</v>
      </c>
      <c r="FK303" s="930">
        <f t="shared" si="283"/>
        <v>0</v>
      </c>
      <c r="FL303" s="930">
        <f t="shared" si="283"/>
        <v>0</v>
      </c>
      <c r="FM303" s="930">
        <f t="shared" si="283"/>
        <v>0</v>
      </c>
      <c r="FN303" s="930">
        <f t="shared" si="283"/>
        <v>0</v>
      </c>
      <c r="FO303" s="930">
        <f t="shared" si="283"/>
        <v>0</v>
      </c>
      <c r="FP303" s="930">
        <f t="shared" si="283"/>
        <v>0</v>
      </c>
      <c r="FQ303" s="930">
        <f t="shared" si="283"/>
        <v>0</v>
      </c>
      <c r="FR303" s="930">
        <f t="shared" si="283"/>
        <v>0</v>
      </c>
      <c r="FS303" s="930">
        <f t="shared" si="283"/>
        <v>0</v>
      </c>
      <c r="FT303" s="930">
        <f t="shared" si="283"/>
        <v>0</v>
      </c>
      <c r="FU303" s="930">
        <f t="shared" si="283"/>
        <v>0</v>
      </c>
      <c r="FV303" s="930">
        <f t="shared" si="283"/>
        <v>0</v>
      </c>
      <c r="FW303" s="930">
        <f t="shared" si="283"/>
        <v>0</v>
      </c>
      <c r="FX303" s="930">
        <f t="shared" si="283"/>
        <v>0</v>
      </c>
      <c r="FY303" s="930">
        <f t="shared" si="283"/>
        <v>0</v>
      </c>
      <c r="FZ303" s="930">
        <f t="shared" si="283"/>
        <v>0</v>
      </c>
      <c r="GA303" s="930">
        <f t="shared" si="283"/>
        <v>0</v>
      </c>
      <c r="GB303" s="930">
        <f t="shared" si="283"/>
        <v>0</v>
      </c>
      <c r="GC303" s="930">
        <f t="shared" si="283"/>
        <v>0</v>
      </c>
      <c r="GD303" s="930">
        <f t="shared" si="283"/>
        <v>0</v>
      </c>
      <c r="GE303" s="930">
        <f t="shared" si="283"/>
        <v>0</v>
      </c>
      <c r="GF303" s="930">
        <f t="shared" si="283"/>
        <v>0</v>
      </c>
      <c r="GG303" s="930">
        <f t="shared" si="283"/>
        <v>0</v>
      </c>
      <c r="GH303" s="930">
        <f t="shared" si="283"/>
        <v>0</v>
      </c>
      <c r="GI303" s="930">
        <f t="shared" si="283"/>
        <v>0</v>
      </c>
      <c r="GJ303" s="930">
        <f t="shared" si="283"/>
        <v>0</v>
      </c>
      <c r="GK303" s="930">
        <f t="shared" si="283"/>
        <v>0</v>
      </c>
      <c r="GL303" s="930">
        <f t="shared" si="283"/>
        <v>0</v>
      </c>
      <c r="GM303" s="930">
        <f t="shared" si="283"/>
        <v>0</v>
      </c>
      <c r="GN303" s="930">
        <f t="shared" si="283"/>
        <v>0</v>
      </c>
      <c r="GO303" s="930">
        <f t="shared" si="283"/>
        <v>0</v>
      </c>
      <c r="GP303" s="930">
        <f t="shared" si="283"/>
        <v>0</v>
      </c>
      <c r="GQ303" s="930">
        <f t="shared" si="283"/>
        <v>0</v>
      </c>
      <c r="GR303" s="930">
        <f t="shared" si="283"/>
        <v>0</v>
      </c>
      <c r="GS303" s="930">
        <f t="shared" si="283"/>
        <v>0</v>
      </c>
      <c r="GT303" s="930">
        <f t="shared" si="283"/>
        <v>0</v>
      </c>
      <c r="GU303" s="930">
        <f t="shared" si="283"/>
        <v>0</v>
      </c>
      <c r="GV303" s="930">
        <f t="shared" ref="GV303:JG305" si="284">GV300</f>
        <v>0</v>
      </c>
      <c r="GW303" s="930">
        <f t="shared" si="284"/>
        <v>0</v>
      </c>
      <c r="GX303" s="930">
        <f t="shared" si="284"/>
        <v>0</v>
      </c>
      <c r="GY303" s="930">
        <f t="shared" si="284"/>
        <v>0</v>
      </c>
      <c r="GZ303" s="930">
        <f t="shared" si="284"/>
        <v>0</v>
      </c>
      <c r="HA303" s="930">
        <f t="shared" si="284"/>
        <v>0</v>
      </c>
      <c r="HB303" s="930">
        <f t="shared" si="284"/>
        <v>0</v>
      </c>
      <c r="HC303" s="930">
        <f t="shared" si="284"/>
        <v>0</v>
      </c>
      <c r="HD303" s="930">
        <f t="shared" si="284"/>
        <v>0</v>
      </c>
      <c r="HE303" s="930">
        <f t="shared" si="284"/>
        <v>0</v>
      </c>
      <c r="HF303" s="930">
        <f t="shared" si="284"/>
        <v>0</v>
      </c>
      <c r="HG303" s="930">
        <f t="shared" si="284"/>
        <v>0</v>
      </c>
      <c r="HH303" s="930">
        <f t="shared" si="284"/>
        <v>0</v>
      </c>
      <c r="HI303" s="930">
        <f t="shared" si="284"/>
        <v>0</v>
      </c>
      <c r="HJ303" s="930">
        <f t="shared" si="284"/>
        <v>0</v>
      </c>
      <c r="HK303" s="930">
        <f t="shared" si="284"/>
        <v>0</v>
      </c>
      <c r="HL303" s="930">
        <f t="shared" si="284"/>
        <v>0</v>
      </c>
      <c r="HM303" s="930">
        <f t="shared" si="284"/>
        <v>0</v>
      </c>
      <c r="HN303" s="930">
        <f t="shared" si="284"/>
        <v>0</v>
      </c>
      <c r="HO303" s="930">
        <f t="shared" si="284"/>
        <v>0</v>
      </c>
      <c r="HP303" s="930">
        <f t="shared" si="284"/>
        <v>0</v>
      </c>
      <c r="HQ303" s="930">
        <f t="shared" si="284"/>
        <v>0</v>
      </c>
      <c r="HR303" s="930">
        <f t="shared" si="284"/>
        <v>0</v>
      </c>
      <c r="HS303" s="930">
        <f t="shared" si="284"/>
        <v>0</v>
      </c>
      <c r="HT303" s="930">
        <f t="shared" si="284"/>
        <v>0</v>
      </c>
      <c r="HU303" s="930">
        <f t="shared" si="284"/>
        <v>0</v>
      </c>
      <c r="HV303" s="930">
        <f t="shared" si="284"/>
        <v>0</v>
      </c>
      <c r="HW303" s="930">
        <f t="shared" si="284"/>
        <v>0</v>
      </c>
      <c r="HX303" s="930">
        <f t="shared" si="284"/>
        <v>0</v>
      </c>
      <c r="HY303" s="930">
        <f t="shared" si="284"/>
        <v>0</v>
      </c>
      <c r="HZ303" s="930">
        <f t="shared" si="284"/>
        <v>0</v>
      </c>
      <c r="IA303" s="930">
        <f t="shared" si="284"/>
        <v>0</v>
      </c>
      <c r="IB303" s="930">
        <f t="shared" si="284"/>
        <v>0</v>
      </c>
      <c r="IC303" s="930">
        <f t="shared" si="284"/>
        <v>0</v>
      </c>
      <c r="ID303" s="930">
        <f t="shared" si="284"/>
        <v>0</v>
      </c>
      <c r="IE303" s="930">
        <f t="shared" si="284"/>
        <v>0</v>
      </c>
      <c r="IF303" s="930">
        <f t="shared" si="284"/>
        <v>0</v>
      </c>
      <c r="IG303" s="930">
        <f t="shared" si="284"/>
        <v>0</v>
      </c>
      <c r="IH303" s="930">
        <f t="shared" si="284"/>
        <v>0</v>
      </c>
      <c r="II303" s="930">
        <f t="shared" si="284"/>
        <v>0</v>
      </c>
      <c r="IJ303" s="930">
        <f t="shared" si="284"/>
        <v>0</v>
      </c>
      <c r="IK303" s="930">
        <f t="shared" si="284"/>
        <v>0</v>
      </c>
      <c r="IL303" s="930">
        <f t="shared" si="284"/>
        <v>0</v>
      </c>
      <c r="IM303" s="930">
        <f t="shared" si="284"/>
        <v>0</v>
      </c>
      <c r="IN303" s="930">
        <f t="shared" si="284"/>
        <v>0</v>
      </c>
      <c r="IO303" s="930">
        <f t="shared" si="284"/>
        <v>0</v>
      </c>
      <c r="IP303" s="930">
        <f t="shared" si="284"/>
        <v>0</v>
      </c>
      <c r="IQ303" s="930">
        <f t="shared" si="284"/>
        <v>0</v>
      </c>
      <c r="IR303" s="930">
        <f t="shared" si="284"/>
        <v>0</v>
      </c>
      <c r="IS303" s="930">
        <f t="shared" si="284"/>
        <v>0</v>
      </c>
      <c r="IT303" s="930">
        <f t="shared" si="284"/>
        <v>0</v>
      </c>
      <c r="IU303" s="930">
        <f t="shared" si="284"/>
        <v>0</v>
      </c>
      <c r="IV303" s="930">
        <f t="shared" si="284"/>
        <v>0</v>
      </c>
      <c r="IW303" s="930">
        <f t="shared" si="284"/>
        <v>0</v>
      </c>
      <c r="IX303" s="930">
        <f t="shared" si="284"/>
        <v>0</v>
      </c>
      <c r="IY303" s="930">
        <f t="shared" si="284"/>
        <v>0</v>
      </c>
      <c r="IZ303" s="930">
        <f t="shared" si="284"/>
        <v>0</v>
      </c>
      <c r="JA303" s="930">
        <f t="shared" si="284"/>
        <v>0</v>
      </c>
      <c r="JB303" s="930">
        <f t="shared" si="284"/>
        <v>0</v>
      </c>
      <c r="JC303" s="930">
        <f t="shared" si="284"/>
        <v>0</v>
      </c>
      <c r="JD303" s="930">
        <f t="shared" si="284"/>
        <v>0</v>
      </c>
      <c r="JE303" s="930">
        <f t="shared" si="284"/>
        <v>0</v>
      </c>
      <c r="JF303" s="930">
        <f t="shared" si="284"/>
        <v>0</v>
      </c>
      <c r="JG303" s="930">
        <f t="shared" si="284"/>
        <v>0</v>
      </c>
      <c r="JH303" s="930">
        <f t="shared" ref="JH303:LS305" si="285">JH300</f>
        <v>0</v>
      </c>
      <c r="JI303" s="930">
        <f t="shared" si="285"/>
        <v>0</v>
      </c>
      <c r="JJ303" s="930">
        <f t="shared" si="285"/>
        <v>0</v>
      </c>
      <c r="JK303" s="930">
        <f t="shared" si="285"/>
        <v>0</v>
      </c>
      <c r="JL303" s="930">
        <f t="shared" si="285"/>
        <v>0</v>
      </c>
      <c r="JM303" s="930">
        <f t="shared" si="285"/>
        <v>0</v>
      </c>
      <c r="JN303" s="930">
        <f t="shared" si="285"/>
        <v>0</v>
      </c>
      <c r="JO303" s="930">
        <f t="shared" si="285"/>
        <v>0</v>
      </c>
      <c r="JP303" s="930">
        <f t="shared" si="285"/>
        <v>0</v>
      </c>
      <c r="JQ303" s="930">
        <f t="shared" si="285"/>
        <v>0</v>
      </c>
      <c r="JR303" s="930">
        <f t="shared" si="285"/>
        <v>0</v>
      </c>
      <c r="JS303" s="930">
        <f t="shared" si="285"/>
        <v>0</v>
      </c>
      <c r="JT303" s="930">
        <f t="shared" si="285"/>
        <v>0</v>
      </c>
      <c r="JU303" s="930">
        <f t="shared" si="285"/>
        <v>0</v>
      </c>
      <c r="JV303" s="930">
        <f t="shared" si="285"/>
        <v>0</v>
      </c>
      <c r="JW303" s="930">
        <f t="shared" si="285"/>
        <v>0</v>
      </c>
      <c r="JX303" s="930">
        <f t="shared" si="285"/>
        <v>0</v>
      </c>
      <c r="JY303" s="930">
        <f t="shared" si="285"/>
        <v>0</v>
      </c>
      <c r="JZ303" s="930">
        <f t="shared" si="285"/>
        <v>0</v>
      </c>
      <c r="KA303" s="930">
        <f t="shared" si="285"/>
        <v>0</v>
      </c>
      <c r="KB303" s="930">
        <f t="shared" si="285"/>
        <v>0</v>
      </c>
      <c r="KC303" s="930">
        <f t="shared" si="285"/>
        <v>0</v>
      </c>
      <c r="KD303" s="930">
        <f t="shared" si="285"/>
        <v>0</v>
      </c>
      <c r="KE303" s="930">
        <f t="shared" si="285"/>
        <v>0</v>
      </c>
      <c r="KF303" s="930">
        <f t="shared" si="285"/>
        <v>0</v>
      </c>
      <c r="KG303" s="930">
        <f t="shared" si="285"/>
        <v>0</v>
      </c>
      <c r="KH303" s="930">
        <f t="shared" si="285"/>
        <v>0</v>
      </c>
      <c r="KI303" s="930">
        <f t="shared" si="285"/>
        <v>0</v>
      </c>
      <c r="KJ303" s="930">
        <f t="shared" si="285"/>
        <v>0</v>
      </c>
      <c r="KK303" s="930">
        <f t="shared" si="285"/>
        <v>0</v>
      </c>
      <c r="KL303" s="930">
        <f t="shared" si="285"/>
        <v>0</v>
      </c>
      <c r="KM303" s="930">
        <f t="shared" si="285"/>
        <v>0</v>
      </c>
      <c r="KN303" s="930">
        <f t="shared" si="285"/>
        <v>0</v>
      </c>
      <c r="KO303" s="930">
        <f t="shared" si="285"/>
        <v>0</v>
      </c>
      <c r="KP303" s="930">
        <f t="shared" si="285"/>
        <v>0</v>
      </c>
      <c r="KQ303" s="930">
        <f t="shared" si="285"/>
        <v>0</v>
      </c>
      <c r="KR303" s="930">
        <f t="shared" si="285"/>
        <v>0</v>
      </c>
      <c r="KS303" s="930">
        <f t="shared" si="285"/>
        <v>0</v>
      </c>
      <c r="KT303" s="930">
        <f t="shared" si="285"/>
        <v>0</v>
      </c>
      <c r="KU303" s="930">
        <f t="shared" si="285"/>
        <v>0</v>
      </c>
      <c r="KV303" s="930">
        <f t="shared" si="285"/>
        <v>0</v>
      </c>
      <c r="KW303" s="930">
        <f t="shared" si="285"/>
        <v>0</v>
      </c>
      <c r="KX303" s="930">
        <f t="shared" si="285"/>
        <v>0</v>
      </c>
      <c r="KY303" s="930">
        <f t="shared" si="285"/>
        <v>0</v>
      </c>
      <c r="KZ303" s="930">
        <f t="shared" si="285"/>
        <v>0</v>
      </c>
      <c r="LA303" s="930">
        <f t="shared" si="285"/>
        <v>0</v>
      </c>
      <c r="LB303" s="930">
        <f t="shared" si="285"/>
        <v>0</v>
      </c>
      <c r="LC303" s="930">
        <f t="shared" si="285"/>
        <v>0</v>
      </c>
      <c r="LD303" s="930">
        <f t="shared" si="285"/>
        <v>0</v>
      </c>
      <c r="LE303" s="930">
        <f t="shared" si="285"/>
        <v>0</v>
      </c>
      <c r="LF303" s="930">
        <f t="shared" si="285"/>
        <v>0</v>
      </c>
      <c r="LG303" s="930">
        <f t="shared" si="285"/>
        <v>0</v>
      </c>
      <c r="LH303" s="930">
        <f t="shared" si="285"/>
        <v>0</v>
      </c>
      <c r="LI303" s="930">
        <f t="shared" si="285"/>
        <v>0</v>
      </c>
      <c r="LJ303" s="930">
        <f t="shared" si="285"/>
        <v>0</v>
      </c>
      <c r="LK303" s="930">
        <f t="shared" si="285"/>
        <v>0</v>
      </c>
      <c r="LL303" s="930">
        <f t="shared" si="285"/>
        <v>0</v>
      </c>
      <c r="LM303" s="930">
        <f t="shared" si="285"/>
        <v>0</v>
      </c>
      <c r="LN303" s="930">
        <f t="shared" si="285"/>
        <v>0</v>
      </c>
      <c r="LO303" s="930">
        <f t="shared" si="285"/>
        <v>0</v>
      </c>
      <c r="LP303" s="930">
        <f t="shared" si="285"/>
        <v>0</v>
      </c>
      <c r="LQ303" s="930">
        <f t="shared" si="285"/>
        <v>0</v>
      </c>
      <c r="LR303" s="930">
        <f t="shared" si="285"/>
        <v>0</v>
      </c>
      <c r="LS303" s="930">
        <f t="shared" si="285"/>
        <v>0</v>
      </c>
      <c r="LT303" s="930">
        <f t="shared" ref="LT303:OE305" si="286">LT300</f>
        <v>0</v>
      </c>
      <c r="LU303" s="930">
        <f t="shared" si="286"/>
        <v>0</v>
      </c>
      <c r="LV303" s="930">
        <f t="shared" si="286"/>
        <v>0</v>
      </c>
      <c r="LW303" s="930">
        <f t="shared" si="286"/>
        <v>0</v>
      </c>
      <c r="LX303" s="930">
        <f t="shared" si="286"/>
        <v>0</v>
      </c>
      <c r="LY303" s="930">
        <f t="shared" si="286"/>
        <v>0</v>
      </c>
      <c r="LZ303" s="930">
        <f t="shared" si="286"/>
        <v>0</v>
      </c>
      <c r="MA303" s="930">
        <f t="shared" si="286"/>
        <v>0</v>
      </c>
      <c r="MB303" s="930">
        <f t="shared" si="286"/>
        <v>0</v>
      </c>
      <c r="MC303" s="930">
        <f t="shared" si="286"/>
        <v>0</v>
      </c>
      <c r="MD303" s="930">
        <f t="shared" si="286"/>
        <v>0</v>
      </c>
      <c r="ME303" s="930">
        <f t="shared" si="286"/>
        <v>0</v>
      </c>
      <c r="MF303" s="930">
        <f t="shared" si="286"/>
        <v>0</v>
      </c>
      <c r="MG303" s="930">
        <f t="shared" si="286"/>
        <v>0</v>
      </c>
      <c r="MH303" s="930">
        <f t="shared" si="286"/>
        <v>0</v>
      </c>
      <c r="MI303" s="930">
        <f t="shared" si="286"/>
        <v>0</v>
      </c>
      <c r="MJ303" s="930">
        <f t="shared" si="286"/>
        <v>0</v>
      </c>
      <c r="MK303" s="930">
        <f t="shared" si="286"/>
        <v>0</v>
      </c>
      <c r="ML303" s="930">
        <f t="shared" si="286"/>
        <v>0</v>
      </c>
      <c r="MM303" s="930">
        <f t="shared" si="286"/>
        <v>0</v>
      </c>
      <c r="MN303" s="930">
        <f t="shared" si="286"/>
        <v>0</v>
      </c>
      <c r="MO303" s="930">
        <f t="shared" si="286"/>
        <v>0</v>
      </c>
      <c r="MP303" s="930">
        <f t="shared" si="286"/>
        <v>0</v>
      </c>
      <c r="MQ303" s="930">
        <f t="shared" si="286"/>
        <v>0</v>
      </c>
      <c r="MR303" s="930">
        <f t="shared" si="286"/>
        <v>0</v>
      </c>
      <c r="MS303" s="930">
        <f t="shared" si="286"/>
        <v>0</v>
      </c>
      <c r="MT303" s="930">
        <f t="shared" si="286"/>
        <v>0</v>
      </c>
      <c r="MU303" s="930">
        <f t="shared" si="286"/>
        <v>0</v>
      </c>
      <c r="MV303" s="930">
        <f t="shared" si="286"/>
        <v>0</v>
      </c>
      <c r="MW303" s="930">
        <f t="shared" si="286"/>
        <v>0</v>
      </c>
      <c r="MX303" s="930">
        <f t="shared" si="286"/>
        <v>0</v>
      </c>
      <c r="MY303" s="930">
        <f t="shared" si="286"/>
        <v>0</v>
      </c>
      <c r="MZ303" s="930">
        <f t="shared" si="286"/>
        <v>0</v>
      </c>
      <c r="NA303" s="930">
        <f t="shared" si="286"/>
        <v>0</v>
      </c>
      <c r="NB303" s="930">
        <f t="shared" si="286"/>
        <v>0</v>
      </c>
      <c r="NC303" s="930">
        <f t="shared" si="286"/>
        <v>0</v>
      </c>
      <c r="ND303" s="930">
        <f t="shared" si="286"/>
        <v>0</v>
      </c>
      <c r="NE303" s="930">
        <f t="shared" si="286"/>
        <v>0</v>
      </c>
      <c r="NF303" s="930">
        <f t="shared" si="286"/>
        <v>0</v>
      </c>
      <c r="NG303" s="930">
        <f t="shared" si="286"/>
        <v>0</v>
      </c>
      <c r="NH303" s="930">
        <f t="shared" si="286"/>
        <v>0</v>
      </c>
      <c r="NI303" s="930">
        <f t="shared" si="286"/>
        <v>0</v>
      </c>
      <c r="NJ303" s="930">
        <f t="shared" si="286"/>
        <v>0</v>
      </c>
      <c r="NK303" s="930">
        <f t="shared" si="286"/>
        <v>0</v>
      </c>
      <c r="NL303" s="930">
        <f t="shared" si="286"/>
        <v>0</v>
      </c>
      <c r="NM303" s="930">
        <f t="shared" si="286"/>
        <v>0</v>
      </c>
      <c r="NN303" s="930">
        <f t="shared" si="286"/>
        <v>0</v>
      </c>
      <c r="NO303" s="930">
        <f t="shared" si="286"/>
        <v>0</v>
      </c>
      <c r="NP303" s="930">
        <f t="shared" si="286"/>
        <v>0</v>
      </c>
      <c r="NQ303" s="930">
        <f t="shared" si="286"/>
        <v>0</v>
      </c>
      <c r="NR303" s="930">
        <f t="shared" si="286"/>
        <v>0</v>
      </c>
      <c r="NS303" s="930">
        <f t="shared" si="286"/>
        <v>0</v>
      </c>
      <c r="NT303" s="930">
        <f t="shared" si="286"/>
        <v>0</v>
      </c>
      <c r="NU303" s="930">
        <f t="shared" si="286"/>
        <v>0</v>
      </c>
      <c r="NV303" s="930">
        <f t="shared" si="286"/>
        <v>0</v>
      </c>
      <c r="NW303" s="930">
        <f t="shared" si="286"/>
        <v>0</v>
      </c>
      <c r="NX303" s="930">
        <f t="shared" si="286"/>
        <v>0</v>
      </c>
      <c r="NY303" s="930">
        <f t="shared" si="286"/>
        <v>0</v>
      </c>
      <c r="NZ303" s="930">
        <f t="shared" si="286"/>
        <v>0</v>
      </c>
      <c r="OA303" s="930">
        <f t="shared" si="286"/>
        <v>0</v>
      </c>
      <c r="OB303" s="930">
        <f t="shared" si="286"/>
        <v>0</v>
      </c>
      <c r="OC303" s="930">
        <f t="shared" si="286"/>
        <v>0</v>
      </c>
      <c r="OD303" s="930">
        <f t="shared" si="286"/>
        <v>0</v>
      </c>
      <c r="OE303" s="930">
        <f t="shared" si="286"/>
        <v>0</v>
      </c>
      <c r="OF303" s="930">
        <f t="shared" ref="OF303:QQ305" si="287">OF300</f>
        <v>0</v>
      </c>
      <c r="OG303" s="930">
        <f t="shared" si="287"/>
        <v>0</v>
      </c>
      <c r="OH303" s="930">
        <f t="shared" si="287"/>
        <v>0</v>
      </c>
      <c r="OI303" s="930">
        <f t="shared" si="287"/>
        <v>0</v>
      </c>
      <c r="OJ303" s="930">
        <f t="shared" si="287"/>
        <v>0</v>
      </c>
      <c r="OK303" s="930">
        <f t="shared" si="287"/>
        <v>0</v>
      </c>
      <c r="OL303" s="930">
        <f t="shared" si="287"/>
        <v>0</v>
      </c>
      <c r="OM303" s="930">
        <f t="shared" si="287"/>
        <v>0</v>
      </c>
      <c r="ON303" s="930">
        <f t="shared" si="287"/>
        <v>0</v>
      </c>
      <c r="OO303" s="930">
        <f t="shared" si="287"/>
        <v>0</v>
      </c>
      <c r="OP303" s="930">
        <f t="shared" si="287"/>
        <v>0</v>
      </c>
      <c r="OQ303" s="930">
        <f t="shared" si="287"/>
        <v>0</v>
      </c>
      <c r="OR303" s="930">
        <f t="shared" si="287"/>
        <v>0</v>
      </c>
      <c r="OS303" s="930">
        <f t="shared" si="287"/>
        <v>0</v>
      </c>
      <c r="OT303" s="930">
        <f t="shared" si="287"/>
        <v>0</v>
      </c>
      <c r="OU303" s="930">
        <f t="shared" si="287"/>
        <v>0</v>
      </c>
      <c r="OV303" s="930">
        <f t="shared" si="287"/>
        <v>0</v>
      </c>
      <c r="OW303" s="930">
        <f t="shared" si="287"/>
        <v>0</v>
      </c>
      <c r="OX303" s="930">
        <f t="shared" si="287"/>
        <v>0</v>
      </c>
      <c r="OY303" s="930">
        <f t="shared" si="287"/>
        <v>0</v>
      </c>
      <c r="OZ303" s="930">
        <f t="shared" si="287"/>
        <v>0</v>
      </c>
      <c r="PA303" s="930">
        <f t="shared" si="287"/>
        <v>0</v>
      </c>
      <c r="PB303" s="930">
        <f t="shared" si="287"/>
        <v>0</v>
      </c>
      <c r="PC303" s="930">
        <f t="shared" si="287"/>
        <v>0</v>
      </c>
      <c r="PD303" s="930">
        <f t="shared" si="287"/>
        <v>0</v>
      </c>
      <c r="PE303" s="930">
        <f t="shared" si="287"/>
        <v>0</v>
      </c>
      <c r="PF303" s="930">
        <f t="shared" si="287"/>
        <v>0</v>
      </c>
      <c r="PG303" s="930">
        <f t="shared" si="287"/>
        <v>0</v>
      </c>
      <c r="PH303" s="930">
        <f t="shared" si="287"/>
        <v>0</v>
      </c>
      <c r="PI303" s="930">
        <f t="shared" si="287"/>
        <v>0</v>
      </c>
      <c r="PJ303" s="930">
        <f t="shared" si="287"/>
        <v>0</v>
      </c>
      <c r="PK303" s="930">
        <f t="shared" si="287"/>
        <v>0</v>
      </c>
      <c r="PL303" s="930">
        <f t="shared" si="287"/>
        <v>0</v>
      </c>
      <c r="PM303" s="930">
        <f t="shared" si="287"/>
        <v>0</v>
      </c>
      <c r="PN303" s="930">
        <f t="shared" si="287"/>
        <v>0</v>
      </c>
      <c r="PO303" s="930">
        <f t="shared" si="287"/>
        <v>0</v>
      </c>
      <c r="PP303" s="930">
        <f t="shared" si="287"/>
        <v>0</v>
      </c>
      <c r="PQ303" s="930">
        <f t="shared" si="287"/>
        <v>0</v>
      </c>
      <c r="PR303" s="930">
        <f t="shared" si="287"/>
        <v>0</v>
      </c>
      <c r="PS303" s="930">
        <f t="shared" si="287"/>
        <v>0</v>
      </c>
      <c r="PT303" s="930">
        <f t="shared" si="287"/>
        <v>0</v>
      </c>
      <c r="PU303" s="930">
        <f t="shared" si="287"/>
        <v>0</v>
      </c>
      <c r="PV303" s="930">
        <f t="shared" si="287"/>
        <v>0</v>
      </c>
      <c r="PW303" s="930">
        <f t="shared" si="287"/>
        <v>0</v>
      </c>
      <c r="PX303" s="930">
        <f t="shared" si="287"/>
        <v>0</v>
      </c>
      <c r="PY303" s="930">
        <f t="shared" si="287"/>
        <v>0</v>
      </c>
      <c r="PZ303" s="930">
        <f t="shared" si="287"/>
        <v>0</v>
      </c>
      <c r="QA303" s="930">
        <f t="shared" si="287"/>
        <v>0</v>
      </c>
      <c r="QB303" s="930">
        <f t="shared" si="287"/>
        <v>0</v>
      </c>
      <c r="QC303" s="930">
        <f t="shared" si="287"/>
        <v>0</v>
      </c>
      <c r="QD303" s="930">
        <f t="shared" si="287"/>
        <v>0</v>
      </c>
      <c r="QE303" s="930">
        <f t="shared" si="287"/>
        <v>0</v>
      </c>
      <c r="QF303" s="930">
        <f t="shared" si="287"/>
        <v>0</v>
      </c>
      <c r="QG303" s="930">
        <f t="shared" si="287"/>
        <v>0</v>
      </c>
      <c r="QH303" s="930">
        <f t="shared" si="287"/>
        <v>0</v>
      </c>
      <c r="QI303" s="930">
        <f t="shared" si="287"/>
        <v>0</v>
      </c>
      <c r="QJ303" s="930">
        <f t="shared" si="287"/>
        <v>0</v>
      </c>
      <c r="QK303" s="930">
        <f t="shared" si="287"/>
        <v>0</v>
      </c>
      <c r="QL303" s="930">
        <f t="shared" si="287"/>
        <v>0</v>
      </c>
      <c r="QM303" s="930">
        <f t="shared" si="287"/>
        <v>0</v>
      </c>
      <c r="QN303" s="930">
        <f t="shared" si="287"/>
        <v>0</v>
      </c>
      <c r="QO303" s="930">
        <f t="shared" si="287"/>
        <v>0</v>
      </c>
      <c r="QP303" s="930">
        <f t="shared" si="287"/>
        <v>0</v>
      </c>
      <c r="QQ303" s="930">
        <f t="shared" si="287"/>
        <v>0</v>
      </c>
      <c r="QR303" s="930">
        <f t="shared" ref="QR303:SI305" si="288">QR300</f>
        <v>0</v>
      </c>
      <c r="QS303" s="930">
        <f t="shared" si="288"/>
        <v>0</v>
      </c>
      <c r="QT303" s="930">
        <f t="shared" si="288"/>
        <v>0</v>
      </c>
      <c r="QU303" s="930">
        <f t="shared" si="288"/>
        <v>0</v>
      </c>
      <c r="QV303" s="930">
        <f t="shared" si="288"/>
        <v>0</v>
      </c>
      <c r="QW303" s="930">
        <f t="shared" si="288"/>
        <v>0</v>
      </c>
      <c r="QX303" s="930">
        <f t="shared" si="288"/>
        <v>0</v>
      </c>
      <c r="QY303" s="930">
        <f t="shared" si="288"/>
        <v>0</v>
      </c>
      <c r="QZ303" s="930">
        <f t="shared" si="288"/>
        <v>0</v>
      </c>
      <c r="RA303" s="930">
        <f t="shared" si="288"/>
        <v>0</v>
      </c>
      <c r="RB303" s="930">
        <f t="shared" si="288"/>
        <v>0</v>
      </c>
      <c r="RC303" s="930">
        <f t="shared" si="288"/>
        <v>0</v>
      </c>
      <c r="RD303" s="930">
        <f t="shared" si="288"/>
        <v>0</v>
      </c>
      <c r="RE303" s="930">
        <f t="shared" si="288"/>
        <v>0</v>
      </c>
      <c r="RF303" s="930">
        <f t="shared" si="288"/>
        <v>0</v>
      </c>
      <c r="RG303" s="930">
        <f t="shared" si="288"/>
        <v>0</v>
      </c>
      <c r="RH303" s="930">
        <f t="shared" si="288"/>
        <v>0</v>
      </c>
      <c r="RI303" s="930">
        <f t="shared" si="288"/>
        <v>0</v>
      </c>
      <c r="RJ303" s="930">
        <f t="shared" si="288"/>
        <v>0</v>
      </c>
      <c r="RK303" s="930">
        <f t="shared" si="288"/>
        <v>0</v>
      </c>
      <c r="RL303" s="930">
        <f t="shared" si="288"/>
        <v>0</v>
      </c>
      <c r="RM303" s="930">
        <f t="shared" si="288"/>
        <v>0</v>
      </c>
      <c r="RN303" s="930">
        <f t="shared" si="288"/>
        <v>0</v>
      </c>
      <c r="RO303" s="930">
        <f t="shared" si="288"/>
        <v>0</v>
      </c>
      <c r="RP303" s="930">
        <f t="shared" si="288"/>
        <v>0</v>
      </c>
      <c r="RQ303" s="930">
        <f t="shared" si="288"/>
        <v>0</v>
      </c>
      <c r="RR303" s="930">
        <f t="shared" si="288"/>
        <v>0</v>
      </c>
      <c r="RS303" s="930">
        <f t="shared" si="288"/>
        <v>0</v>
      </c>
      <c r="RT303" s="930">
        <f t="shared" si="288"/>
        <v>0</v>
      </c>
      <c r="RU303" s="930">
        <f t="shared" si="288"/>
        <v>0</v>
      </c>
      <c r="RV303" s="930">
        <f t="shared" si="288"/>
        <v>0</v>
      </c>
      <c r="RW303" s="930">
        <f t="shared" si="288"/>
        <v>0</v>
      </c>
      <c r="RX303" s="930">
        <f t="shared" si="288"/>
        <v>0</v>
      </c>
      <c r="RY303" s="930">
        <f t="shared" si="288"/>
        <v>0</v>
      </c>
      <c r="RZ303" s="930">
        <f t="shared" si="288"/>
        <v>0</v>
      </c>
      <c r="SA303" s="930">
        <f t="shared" si="288"/>
        <v>0</v>
      </c>
      <c r="SB303" s="930">
        <f t="shared" si="288"/>
        <v>0</v>
      </c>
      <c r="SC303" s="930">
        <f t="shared" si="288"/>
        <v>0</v>
      </c>
      <c r="SD303" s="930">
        <f t="shared" si="288"/>
        <v>0</v>
      </c>
      <c r="SE303" s="930">
        <f t="shared" si="288"/>
        <v>0</v>
      </c>
      <c r="SF303" s="930">
        <f t="shared" si="288"/>
        <v>0</v>
      </c>
      <c r="SG303" s="930">
        <f t="shared" si="288"/>
        <v>0</v>
      </c>
      <c r="SH303" s="930">
        <f t="shared" si="288"/>
        <v>0</v>
      </c>
      <c r="SI303" s="930">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920</v>
      </c>
      <c r="J304" s="570"/>
      <c r="K304" s="930">
        <f t="shared" ref="K304:Z305" si="289">K301</f>
        <v>0</v>
      </c>
      <c r="L304" s="930">
        <f t="shared" si="289"/>
        <v>0</v>
      </c>
      <c r="M304" s="930">
        <f t="shared" si="289"/>
        <v>0</v>
      </c>
      <c r="N304" s="930">
        <f t="shared" si="289"/>
        <v>0</v>
      </c>
      <c r="O304" s="930">
        <f t="shared" si="289"/>
        <v>0</v>
      </c>
      <c r="P304" s="930">
        <f t="shared" si="289"/>
        <v>0</v>
      </c>
      <c r="Q304" s="930">
        <f t="shared" si="289"/>
        <v>0</v>
      </c>
      <c r="R304" s="930">
        <f t="shared" si="289"/>
        <v>0</v>
      </c>
      <c r="S304" s="930">
        <f t="shared" si="289"/>
        <v>0</v>
      </c>
      <c r="T304" s="930">
        <f t="shared" si="289"/>
        <v>0</v>
      </c>
      <c r="U304" s="930">
        <f t="shared" si="289"/>
        <v>0</v>
      </c>
      <c r="V304" s="930">
        <f t="shared" si="289"/>
        <v>0</v>
      </c>
      <c r="W304" s="930">
        <f t="shared" si="289"/>
        <v>0</v>
      </c>
      <c r="X304" s="930">
        <f t="shared" si="289"/>
        <v>0</v>
      </c>
      <c r="Y304" s="930">
        <f t="shared" si="289"/>
        <v>0</v>
      </c>
      <c r="Z304" s="930">
        <f t="shared" si="289"/>
        <v>0</v>
      </c>
      <c r="AA304" s="930">
        <f t="shared" si="281"/>
        <v>0</v>
      </c>
      <c r="AB304" s="930">
        <f t="shared" si="281"/>
        <v>0</v>
      </c>
      <c r="AC304" s="930">
        <f t="shared" si="281"/>
        <v>0</v>
      </c>
      <c r="AD304" s="930">
        <f t="shared" si="281"/>
        <v>0</v>
      </c>
      <c r="AE304" s="930">
        <f t="shared" si="281"/>
        <v>0</v>
      </c>
      <c r="AF304" s="930">
        <f t="shared" si="281"/>
        <v>0</v>
      </c>
      <c r="AG304" s="930">
        <f t="shared" si="281"/>
        <v>0</v>
      </c>
      <c r="AH304" s="930">
        <f t="shared" si="281"/>
        <v>0</v>
      </c>
      <c r="AI304" s="930">
        <f t="shared" si="281"/>
        <v>0</v>
      </c>
      <c r="AJ304" s="930">
        <f t="shared" si="281"/>
        <v>0</v>
      </c>
      <c r="AK304" s="930">
        <f t="shared" si="281"/>
        <v>0</v>
      </c>
      <c r="AL304" s="930">
        <f t="shared" si="281"/>
        <v>0</v>
      </c>
      <c r="AM304" s="930">
        <f t="shared" si="281"/>
        <v>0</v>
      </c>
      <c r="AN304" s="930">
        <f t="shared" si="281"/>
        <v>0</v>
      </c>
      <c r="AO304" s="930">
        <f t="shared" si="281"/>
        <v>0</v>
      </c>
      <c r="AP304" s="930">
        <f t="shared" si="281"/>
        <v>0</v>
      </c>
      <c r="AQ304" s="930">
        <f t="shared" si="281"/>
        <v>0</v>
      </c>
      <c r="AR304" s="930">
        <f t="shared" si="281"/>
        <v>0</v>
      </c>
      <c r="AS304" s="930">
        <f t="shared" si="281"/>
        <v>0</v>
      </c>
      <c r="AT304" s="930">
        <f t="shared" si="281"/>
        <v>0</v>
      </c>
      <c r="AU304" s="930">
        <f t="shared" si="281"/>
        <v>0</v>
      </c>
      <c r="AV304" s="930">
        <f t="shared" si="281"/>
        <v>0</v>
      </c>
      <c r="AW304" s="930">
        <f t="shared" si="281"/>
        <v>0</v>
      </c>
      <c r="AX304" s="930">
        <f t="shared" si="281"/>
        <v>0</v>
      </c>
      <c r="AY304" s="930">
        <f t="shared" si="281"/>
        <v>0</v>
      </c>
      <c r="AZ304" s="930">
        <f t="shared" si="281"/>
        <v>0</v>
      </c>
      <c r="BA304" s="930">
        <f t="shared" si="281"/>
        <v>0</v>
      </c>
      <c r="BB304" s="930">
        <f t="shared" si="281"/>
        <v>0</v>
      </c>
      <c r="BC304" s="930">
        <f t="shared" si="281"/>
        <v>0</v>
      </c>
      <c r="BD304" s="930">
        <f t="shared" si="281"/>
        <v>0</v>
      </c>
      <c r="BE304" s="930">
        <f t="shared" si="281"/>
        <v>0</v>
      </c>
      <c r="BF304" s="930">
        <f t="shared" si="281"/>
        <v>0</v>
      </c>
      <c r="BG304" s="930">
        <f t="shared" si="281"/>
        <v>0</v>
      </c>
      <c r="BH304" s="930">
        <f t="shared" si="281"/>
        <v>0</v>
      </c>
      <c r="BI304" s="930">
        <f t="shared" si="281"/>
        <v>0</v>
      </c>
      <c r="BJ304" s="930">
        <f t="shared" si="281"/>
        <v>0</v>
      </c>
      <c r="BK304" s="930">
        <f t="shared" si="281"/>
        <v>0</v>
      </c>
      <c r="BL304" s="930">
        <f t="shared" si="281"/>
        <v>0</v>
      </c>
      <c r="BM304" s="930">
        <f t="shared" si="281"/>
        <v>0</v>
      </c>
      <c r="BN304" s="930">
        <f t="shared" si="281"/>
        <v>0</v>
      </c>
      <c r="BO304" s="930">
        <f t="shared" si="281"/>
        <v>0</v>
      </c>
      <c r="BP304" s="930">
        <f t="shared" si="281"/>
        <v>0</v>
      </c>
      <c r="BQ304" s="930">
        <f t="shared" si="281"/>
        <v>0</v>
      </c>
      <c r="BR304" s="930">
        <f t="shared" si="281"/>
        <v>0</v>
      </c>
      <c r="BS304" s="930">
        <f t="shared" si="281"/>
        <v>0</v>
      </c>
      <c r="BT304" s="930">
        <f t="shared" si="281"/>
        <v>0</v>
      </c>
      <c r="BU304" s="930">
        <f t="shared" si="281"/>
        <v>0</v>
      </c>
      <c r="BV304" s="930">
        <f t="shared" si="281"/>
        <v>0</v>
      </c>
      <c r="BW304" s="930">
        <f t="shared" si="281"/>
        <v>0</v>
      </c>
      <c r="BX304" s="930">
        <f t="shared" si="282"/>
        <v>0</v>
      </c>
      <c r="BY304" s="930">
        <f t="shared" si="282"/>
        <v>0</v>
      </c>
      <c r="BZ304" s="930">
        <f t="shared" si="282"/>
        <v>0</v>
      </c>
      <c r="CA304" s="930">
        <f t="shared" si="282"/>
        <v>0</v>
      </c>
      <c r="CB304" s="930">
        <f t="shared" si="282"/>
        <v>0</v>
      </c>
      <c r="CC304" s="930">
        <f t="shared" si="282"/>
        <v>0</v>
      </c>
      <c r="CD304" s="930">
        <f t="shared" si="282"/>
        <v>0</v>
      </c>
      <c r="CE304" s="930">
        <f t="shared" si="282"/>
        <v>0</v>
      </c>
      <c r="CF304" s="930">
        <f t="shared" si="282"/>
        <v>0</v>
      </c>
      <c r="CG304" s="930">
        <f t="shared" si="282"/>
        <v>0</v>
      </c>
      <c r="CH304" s="930">
        <f t="shared" si="282"/>
        <v>0</v>
      </c>
      <c r="CI304" s="930">
        <f t="shared" si="282"/>
        <v>0</v>
      </c>
      <c r="CJ304" s="930">
        <f t="shared" si="282"/>
        <v>0</v>
      </c>
      <c r="CK304" s="930">
        <f t="shared" si="282"/>
        <v>0</v>
      </c>
      <c r="CL304" s="930">
        <f t="shared" si="282"/>
        <v>0</v>
      </c>
      <c r="CM304" s="930">
        <f t="shared" si="282"/>
        <v>0</v>
      </c>
      <c r="CN304" s="930">
        <f t="shared" si="282"/>
        <v>0</v>
      </c>
      <c r="CO304" s="930">
        <f t="shared" si="282"/>
        <v>0</v>
      </c>
      <c r="CP304" s="930">
        <f t="shared" si="282"/>
        <v>0</v>
      </c>
      <c r="CQ304" s="930">
        <f t="shared" si="282"/>
        <v>0</v>
      </c>
      <c r="CR304" s="930">
        <f t="shared" si="282"/>
        <v>0</v>
      </c>
      <c r="CS304" s="930">
        <f t="shared" si="282"/>
        <v>0</v>
      </c>
      <c r="CT304" s="930">
        <f t="shared" si="282"/>
        <v>0</v>
      </c>
      <c r="CU304" s="930">
        <f t="shared" si="282"/>
        <v>0</v>
      </c>
      <c r="CV304" s="930">
        <f t="shared" si="282"/>
        <v>0</v>
      </c>
      <c r="CW304" s="930">
        <f t="shared" si="282"/>
        <v>0</v>
      </c>
      <c r="CX304" s="930">
        <f t="shared" si="282"/>
        <v>0</v>
      </c>
      <c r="CY304" s="930">
        <f t="shared" si="282"/>
        <v>0</v>
      </c>
      <c r="CZ304" s="930">
        <f t="shared" si="282"/>
        <v>0</v>
      </c>
      <c r="DA304" s="930">
        <f t="shared" si="282"/>
        <v>0</v>
      </c>
      <c r="DB304" s="930">
        <f t="shared" si="282"/>
        <v>0</v>
      </c>
      <c r="DC304" s="930">
        <f t="shared" si="282"/>
        <v>0</v>
      </c>
      <c r="DD304" s="930">
        <f t="shared" si="282"/>
        <v>0</v>
      </c>
      <c r="DE304" s="930">
        <f t="shared" si="282"/>
        <v>0</v>
      </c>
      <c r="DF304" s="930">
        <f t="shared" si="282"/>
        <v>0</v>
      </c>
      <c r="DG304" s="930">
        <f t="shared" si="282"/>
        <v>0</v>
      </c>
      <c r="DH304" s="930">
        <f t="shared" si="282"/>
        <v>0</v>
      </c>
      <c r="DI304" s="930">
        <f t="shared" si="282"/>
        <v>0</v>
      </c>
      <c r="DJ304" s="930">
        <f t="shared" si="282"/>
        <v>0</v>
      </c>
      <c r="DK304" s="930">
        <f t="shared" si="282"/>
        <v>0</v>
      </c>
      <c r="DL304" s="930">
        <f t="shared" si="282"/>
        <v>0</v>
      </c>
      <c r="DM304" s="930">
        <f t="shared" si="282"/>
        <v>0</v>
      </c>
      <c r="DN304" s="930">
        <f t="shared" si="282"/>
        <v>0</v>
      </c>
      <c r="DO304" s="930">
        <f t="shared" si="282"/>
        <v>0</v>
      </c>
      <c r="DP304" s="930">
        <f t="shared" si="282"/>
        <v>0</v>
      </c>
      <c r="DQ304" s="930">
        <f t="shared" si="282"/>
        <v>0</v>
      </c>
      <c r="DR304" s="930">
        <f t="shared" si="282"/>
        <v>0</v>
      </c>
      <c r="DS304" s="930">
        <f t="shared" si="282"/>
        <v>0</v>
      </c>
      <c r="DT304" s="930">
        <f t="shared" si="282"/>
        <v>0</v>
      </c>
      <c r="DU304" s="930">
        <f t="shared" si="282"/>
        <v>0</v>
      </c>
      <c r="DV304" s="930">
        <f t="shared" si="282"/>
        <v>0</v>
      </c>
      <c r="DW304" s="930">
        <f t="shared" si="282"/>
        <v>0</v>
      </c>
      <c r="DX304" s="930">
        <f t="shared" si="282"/>
        <v>0</v>
      </c>
      <c r="DY304" s="930">
        <f t="shared" si="282"/>
        <v>0</v>
      </c>
      <c r="DZ304" s="930">
        <f t="shared" si="282"/>
        <v>0</v>
      </c>
      <c r="EA304" s="930">
        <f t="shared" si="282"/>
        <v>0</v>
      </c>
      <c r="EB304" s="930">
        <f t="shared" si="282"/>
        <v>0</v>
      </c>
      <c r="EC304" s="930">
        <f t="shared" si="282"/>
        <v>0</v>
      </c>
      <c r="ED304" s="930">
        <f t="shared" si="282"/>
        <v>0</v>
      </c>
      <c r="EE304" s="930">
        <f t="shared" si="282"/>
        <v>0</v>
      </c>
      <c r="EF304" s="930">
        <f t="shared" si="282"/>
        <v>0</v>
      </c>
      <c r="EG304" s="930">
        <f t="shared" si="282"/>
        <v>0</v>
      </c>
      <c r="EH304" s="930">
        <f t="shared" si="282"/>
        <v>0</v>
      </c>
      <c r="EI304" s="930">
        <f t="shared" si="282"/>
        <v>0</v>
      </c>
      <c r="EJ304" s="930">
        <f t="shared" si="283"/>
        <v>0</v>
      </c>
      <c r="EK304" s="930">
        <f t="shared" si="283"/>
        <v>0</v>
      </c>
      <c r="EL304" s="930">
        <f t="shared" si="283"/>
        <v>0</v>
      </c>
      <c r="EM304" s="930">
        <f t="shared" si="283"/>
        <v>0</v>
      </c>
      <c r="EN304" s="930">
        <f t="shared" si="283"/>
        <v>0</v>
      </c>
      <c r="EO304" s="930">
        <f t="shared" si="283"/>
        <v>0</v>
      </c>
      <c r="EP304" s="930">
        <f t="shared" si="283"/>
        <v>0</v>
      </c>
      <c r="EQ304" s="930">
        <f t="shared" si="283"/>
        <v>0</v>
      </c>
      <c r="ER304" s="930">
        <f t="shared" si="283"/>
        <v>0</v>
      </c>
      <c r="ES304" s="930">
        <f t="shared" si="283"/>
        <v>0</v>
      </c>
      <c r="ET304" s="930">
        <f t="shared" si="283"/>
        <v>0</v>
      </c>
      <c r="EU304" s="930">
        <f t="shared" si="283"/>
        <v>0</v>
      </c>
      <c r="EV304" s="930">
        <f t="shared" si="283"/>
        <v>0</v>
      </c>
      <c r="EW304" s="930">
        <f t="shared" si="283"/>
        <v>0</v>
      </c>
      <c r="EX304" s="930">
        <f t="shared" si="283"/>
        <v>0</v>
      </c>
      <c r="EY304" s="930">
        <f t="shared" si="283"/>
        <v>0</v>
      </c>
      <c r="EZ304" s="930">
        <f t="shared" si="283"/>
        <v>0</v>
      </c>
      <c r="FA304" s="930">
        <f t="shared" si="283"/>
        <v>0</v>
      </c>
      <c r="FB304" s="930">
        <f t="shared" si="283"/>
        <v>0</v>
      </c>
      <c r="FC304" s="930">
        <f t="shared" si="283"/>
        <v>0</v>
      </c>
      <c r="FD304" s="930">
        <f t="shared" si="283"/>
        <v>0</v>
      </c>
      <c r="FE304" s="930">
        <f t="shared" si="283"/>
        <v>0</v>
      </c>
      <c r="FF304" s="930">
        <f t="shared" si="283"/>
        <v>0</v>
      </c>
      <c r="FG304" s="930">
        <f t="shared" si="283"/>
        <v>0</v>
      </c>
      <c r="FH304" s="930">
        <f t="shared" si="283"/>
        <v>0</v>
      </c>
      <c r="FI304" s="930">
        <f t="shared" si="283"/>
        <v>0</v>
      </c>
      <c r="FJ304" s="930">
        <f t="shared" si="283"/>
        <v>0</v>
      </c>
      <c r="FK304" s="930">
        <f t="shared" si="283"/>
        <v>0</v>
      </c>
      <c r="FL304" s="930">
        <f t="shared" si="283"/>
        <v>0</v>
      </c>
      <c r="FM304" s="930">
        <f t="shared" si="283"/>
        <v>0</v>
      </c>
      <c r="FN304" s="930">
        <f t="shared" si="283"/>
        <v>0</v>
      </c>
      <c r="FO304" s="930">
        <f t="shared" si="283"/>
        <v>0</v>
      </c>
      <c r="FP304" s="930">
        <f t="shared" si="283"/>
        <v>0</v>
      </c>
      <c r="FQ304" s="930">
        <f t="shared" si="283"/>
        <v>0</v>
      </c>
      <c r="FR304" s="930">
        <f t="shared" si="283"/>
        <v>0</v>
      </c>
      <c r="FS304" s="930">
        <f t="shared" si="283"/>
        <v>0</v>
      </c>
      <c r="FT304" s="930">
        <f t="shared" si="283"/>
        <v>0</v>
      </c>
      <c r="FU304" s="930">
        <f t="shared" si="283"/>
        <v>0</v>
      </c>
      <c r="FV304" s="930">
        <f t="shared" si="283"/>
        <v>0</v>
      </c>
      <c r="FW304" s="930">
        <f t="shared" si="283"/>
        <v>0</v>
      </c>
      <c r="FX304" s="930">
        <f t="shared" si="283"/>
        <v>0</v>
      </c>
      <c r="FY304" s="930">
        <f t="shared" si="283"/>
        <v>0</v>
      </c>
      <c r="FZ304" s="930">
        <f t="shared" si="283"/>
        <v>0</v>
      </c>
      <c r="GA304" s="930">
        <f t="shared" si="283"/>
        <v>0</v>
      </c>
      <c r="GB304" s="930">
        <f t="shared" si="283"/>
        <v>0</v>
      </c>
      <c r="GC304" s="930">
        <f t="shared" si="283"/>
        <v>0</v>
      </c>
      <c r="GD304" s="930">
        <f t="shared" si="283"/>
        <v>0</v>
      </c>
      <c r="GE304" s="930">
        <f t="shared" si="283"/>
        <v>0</v>
      </c>
      <c r="GF304" s="930">
        <f t="shared" si="283"/>
        <v>0</v>
      </c>
      <c r="GG304" s="930">
        <f t="shared" si="283"/>
        <v>0</v>
      </c>
      <c r="GH304" s="930">
        <f t="shared" si="283"/>
        <v>0</v>
      </c>
      <c r="GI304" s="930">
        <f t="shared" si="283"/>
        <v>0</v>
      </c>
      <c r="GJ304" s="930">
        <f t="shared" si="283"/>
        <v>0</v>
      </c>
      <c r="GK304" s="930">
        <f t="shared" si="283"/>
        <v>0</v>
      </c>
      <c r="GL304" s="930">
        <f t="shared" si="283"/>
        <v>0</v>
      </c>
      <c r="GM304" s="930">
        <f t="shared" si="283"/>
        <v>0</v>
      </c>
      <c r="GN304" s="930">
        <f t="shared" si="283"/>
        <v>0</v>
      </c>
      <c r="GO304" s="930">
        <f t="shared" si="283"/>
        <v>0</v>
      </c>
      <c r="GP304" s="930">
        <f t="shared" si="283"/>
        <v>0</v>
      </c>
      <c r="GQ304" s="930">
        <f t="shared" si="283"/>
        <v>0</v>
      </c>
      <c r="GR304" s="930">
        <f t="shared" si="283"/>
        <v>0</v>
      </c>
      <c r="GS304" s="930">
        <f t="shared" si="283"/>
        <v>0</v>
      </c>
      <c r="GT304" s="930">
        <f t="shared" si="283"/>
        <v>0</v>
      </c>
      <c r="GU304" s="930">
        <f t="shared" si="283"/>
        <v>0</v>
      </c>
      <c r="GV304" s="930">
        <f t="shared" si="284"/>
        <v>0</v>
      </c>
      <c r="GW304" s="930">
        <f t="shared" si="284"/>
        <v>0</v>
      </c>
      <c r="GX304" s="930">
        <f t="shared" si="284"/>
        <v>0</v>
      </c>
      <c r="GY304" s="930">
        <f t="shared" si="284"/>
        <v>0</v>
      </c>
      <c r="GZ304" s="930">
        <f t="shared" si="284"/>
        <v>0</v>
      </c>
      <c r="HA304" s="930">
        <f t="shared" si="284"/>
        <v>0</v>
      </c>
      <c r="HB304" s="930">
        <f t="shared" si="284"/>
        <v>0</v>
      </c>
      <c r="HC304" s="930">
        <f t="shared" si="284"/>
        <v>0</v>
      </c>
      <c r="HD304" s="930">
        <f t="shared" si="284"/>
        <v>0</v>
      </c>
      <c r="HE304" s="930">
        <f t="shared" si="284"/>
        <v>0</v>
      </c>
      <c r="HF304" s="930">
        <f t="shared" si="284"/>
        <v>0</v>
      </c>
      <c r="HG304" s="930">
        <f t="shared" si="284"/>
        <v>0</v>
      </c>
      <c r="HH304" s="930">
        <f t="shared" si="284"/>
        <v>0</v>
      </c>
      <c r="HI304" s="930">
        <f t="shared" si="284"/>
        <v>0</v>
      </c>
      <c r="HJ304" s="930">
        <f t="shared" si="284"/>
        <v>0</v>
      </c>
      <c r="HK304" s="930">
        <f t="shared" si="284"/>
        <v>0</v>
      </c>
      <c r="HL304" s="930">
        <f t="shared" si="284"/>
        <v>0</v>
      </c>
      <c r="HM304" s="930">
        <f t="shared" si="284"/>
        <v>0</v>
      </c>
      <c r="HN304" s="930">
        <f t="shared" si="284"/>
        <v>0</v>
      </c>
      <c r="HO304" s="930">
        <f t="shared" si="284"/>
        <v>0</v>
      </c>
      <c r="HP304" s="930">
        <f t="shared" si="284"/>
        <v>0</v>
      </c>
      <c r="HQ304" s="930">
        <f t="shared" si="284"/>
        <v>0</v>
      </c>
      <c r="HR304" s="930">
        <f t="shared" si="284"/>
        <v>0</v>
      </c>
      <c r="HS304" s="930">
        <f t="shared" si="284"/>
        <v>0</v>
      </c>
      <c r="HT304" s="930">
        <f t="shared" si="284"/>
        <v>0</v>
      </c>
      <c r="HU304" s="930">
        <f t="shared" si="284"/>
        <v>0</v>
      </c>
      <c r="HV304" s="930">
        <f t="shared" si="284"/>
        <v>0</v>
      </c>
      <c r="HW304" s="930">
        <f t="shared" si="284"/>
        <v>0</v>
      </c>
      <c r="HX304" s="930">
        <f t="shared" si="284"/>
        <v>0</v>
      </c>
      <c r="HY304" s="930">
        <f t="shared" si="284"/>
        <v>0</v>
      </c>
      <c r="HZ304" s="930">
        <f t="shared" si="284"/>
        <v>0</v>
      </c>
      <c r="IA304" s="930">
        <f t="shared" si="284"/>
        <v>0</v>
      </c>
      <c r="IB304" s="930">
        <f t="shared" si="284"/>
        <v>0</v>
      </c>
      <c r="IC304" s="930">
        <f t="shared" si="284"/>
        <v>0</v>
      </c>
      <c r="ID304" s="930">
        <f t="shared" si="284"/>
        <v>0</v>
      </c>
      <c r="IE304" s="930">
        <f t="shared" si="284"/>
        <v>0</v>
      </c>
      <c r="IF304" s="930">
        <f t="shared" si="284"/>
        <v>0</v>
      </c>
      <c r="IG304" s="930">
        <f t="shared" si="284"/>
        <v>0</v>
      </c>
      <c r="IH304" s="930">
        <f t="shared" si="284"/>
        <v>0</v>
      </c>
      <c r="II304" s="930">
        <f t="shared" si="284"/>
        <v>0</v>
      </c>
      <c r="IJ304" s="930">
        <f t="shared" si="284"/>
        <v>0</v>
      </c>
      <c r="IK304" s="930">
        <f t="shared" si="284"/>
        <v>0</v>
      </c>
      <c r="IL304" s="930">
        <f t="shared" si="284"/>
        <v>0</v>
      </c>
      <c r="IM304" s="930">
        <f t="shared" si="284"/>
        <v>0</v>
      </c>
      <c r="IN304" s="930">
        <f t="shared" si="284"/>
        <v>0</v>
      </c>
      <c r="IO304" s="930">
        <f t="shared" si="284"/>
        <v>0</v>
      </c>
      <c r="IP304" s="930">
        <f t="shared" si="284"/>
        <v>0</v>
      </c>
      <c r="IQ304" s="930">
        <f t="shared" si="284"/>
        <v>0</v>
      </c>
      <c r="IR304" s="930">
        <f t="shared" si="284"/>
        <v>0</v>
      </c>
      <c r="IS304" s="930">
        <f t="shared" si="284"/>
        <v>0</v>
      </c>
      <c r="IT304" s="930">
        <f t="shared" si="284"/>
        <v>0</v>
      </c>
      <c r="IU304" s="930">
        <f t="shared" si="284"/>
        <v>0</v>
      </c>
      <c r="IV304" s="930">
        <f t="shared" si="284"/>
        <v>0</v>
      </c>
      <c r="IW304" s="930">
        <f t="shared" si="284"/>
        <v>0</v>
      </c>
      <c r="IX304" s="930">
        <f t="shared" si="284"/>
        <v>0</v>
      </c>
      <c r="IY304" s="930">
        <f t="shared" si="284"/>
        <v>0</v>
      </c>
      <c r="IZ304" s="930">
        <f t="shared" si="284"/>
        <v>0</v>
      </c>
      <c r="JA304" s="930">
        <f t="shared" si="284"/>
        <v>0</v>
      </c>
      <c r="JB304" s="930">
        <f t="shared" si="284"/>
        <v>0</v>
      </c>
      <c r="JC304" s="930">
        <f t="shared" si="284"/>
        <v>0</v>
      </c>
      <c r="JD304" s="930">
        <f t="shared" si="284"/>
        <v>0</v>
      </c>
      <c r="JE304" s="930">
        <f t="shared" si="284"/>
        <v>0</v>
      </c>
      <c r="JF304" s="930">
        <f t="shared" si="284"/>
        <v>0</v>
      </c>
      <c r="JG304" s="930">
        <f t="shared" si="284"/>
        <v>0</v>
      </c>
      <c r="JH304" s="930">
        <f t="shared" si="285"/>
        <v>0</v>
      </c>
      <c r="JI304" s="930">
        <f t="shared" si="285"/>
        <v>0</v>
      </c>
      <c r="JJ304" s="930">
        <f t="shared" si="285"/>
        <v>0</v>
      </c>
      <c r="JK304" s="930">
        <f t="shared" si="285"/>
        <v>0</v>
      </c>
      <c r="JL304" s="930">
        <f t="shared" si="285"/>
        <v>0</v>
      </c>
      <c r="JM304" s="930">
        <f t="shared" si="285"/>
        <v>0</v>
      </c>
      <c r="JN304" s="930">
        <f t="shared" si="285"/>
        <v>0</v>
      </c>
      <c r="JO304" s="930">
        <f t="shared" si="285"/>
        <v>0</v>
      </c>
      <c r="JP304" s="930">
        <f t="shared" si="285"/>
        <v>0</v>
      </c>
      <c r="JQ304" s="930">
        <f t="shared" si="285"/>
        <v>0</v>
      </c>
      <c r="JR304" s="930">
        <f t="shared" si="285"/>
        <v>0</v>
      </c>
      <c r="JS304" s="930">
        <f t="shared" si="285"/>
        <v>0</v>
      </c>
      <c r="JT304" s="930">
        <f t="shared" si="285"/>
        <v>0</v>
      </c>
      <c r="JU304" s="930">
        <f t="shared" si="285"/>
        <v>0</v>
      </c>
      <c r="JV304" s="930">
        <f t="shared" si="285"/>
        <v>0</v>
      </c>
      <c r="JW304" s="930">
        <f t="shared" si="285"/>
        <v>0</v>
      </c>
      <c r="JX304" s="930">
        <f t="shared" si="285"/>
        <v>0</v>
      </c>
      <c r="JY304" s="930">
        <f t="shared" si="285"/>
        <v>0</v>
      </c>
      <c r="JZ304" s="930">
        <f t="shared" si="285"/>
        <v>0</v>
      </c>
      <c r="KA304" s="930">
        <f t="shared" si="285"/>
        <v>0</v>
      </c>
      <c r="KB304" s="930">
        <f t="shared" si="285"/>
        <v>0</v>
      </c>
      <c r="KC304" s="930">
        <f t="shared" si="285"/>
        <v>0</v>
      </c>
      <c r="KD304" s="930">
        <f t="shared" si="285"/>
        <v>0</v>
      </c>
      <c r="KE304" s="930">
        <f t="shared" si="285"/>
        <v>0</v>
      </c>
      <c r="KF304" s="930">
        <f t="shared" si="285"/>
        <v>0</v>
      </c>
      <c r="KG304" s="930">
        <f t="shared" si="285"/>
        <v>0</v>
      </c>
      <c r="KH304" s="930">
        <f t="shared" si="285"/>
        <v>0</v>
      </c>
      <c r="KI304" s="930">
        <f t="shared" si="285"/>
        <v>0</v>
      </c>
      <c r="KJ304" s="930">
        <f t="shared" si="285"/>
        <v>0</v>
      </c>
      <c r="KK304" s="930">
        <f t="shared" si="285"/>
        <v>0</v>
      </c>
      <c r="KL304" s="930">
        <f t="shared" si="285"/>
        <v>0</v>
      </c>
      <c r="KM304" s="930">
        <f t="shared" si="285"/>
        <v>0</v>
      </c>
      <c r="KN304" s="930">
        <f t="shared" si="285"/>
        <v>0</v>
      </c>
      <c r="KO304" s="930">
        <f t="shared" si="285"/>
        <v>0</v>
      </c>
      <c r="KP304" s="930">
        <f t="shared" si="285"/>
        <v>0</v>
      </c>
      <c r="KQ304" s="930">
        <f t="shared" si="285"/>
        <v>0</v>
      </c>
      <c r="KR304" s="930">
        <f t="shared" si="285"/>
        <v>0</v>
      </c>
      <c r="KS304" s="930">
        <f t="shared" si="285"/>
        <v>0</v>
      </c>
      <c r="KT304" s="930">
        <f t="shared" si="285"/>
        <v>0</v>
      </c>
      <c r="KU304" s="930">
        <f t="shared" si="285"/>
        <v>0</v>
      </c>
      <c r="KV304" s="930">
        <f t="shared" si="285"/>
        <v>0</v>
      </c>
      <c r="KW304" s="930">
        <f t="shared" si="285"/>
        <v>0</v>
      </c>
      <c r="KX304" s="930">
        <f t="shared" si="285"/>
        <v>0</v>
      </c>
      <c r="KY304" s="930">
        <f t="shared" si="285"/>
        <v>0</v>
      </c>
      <c r="KZ304" s="930">
        <f t="shared" si="285"/>
        <v>0</v>
      </c>
      <c r="LA304" s="930">
        <f t="shared" si="285"/>
        <v>0</v>
      </c>
      <c r="LB304" s="930">
        <f t="shared" si="285"/>
        <v>0</v>
      </c>
      <c r="LC304" s="930">
        <f t="shared" si="285"/>
        <v>0</v>
      </c>
      <c r="LD304" s="930">
        <f t="shared" si="285"/>
        <v>0</v>
      </c>
      <c r="LE304" s="930">
        <f t="shared" si="285"/>
        <v>0</v>
      </c>
      <c r="LF304" s="930">
        <f t="shared" si="285"/>
        <v>0</v>
      </c>
      <c r="LG304" s="930">
        <f t="shared" si="285"/>
        <v>0</v>
      </c>
      <c r="LH304" s="930">
        <f t="shared" si="285"/>
        <v>0</v>
      </c>
      <c r="LI304" s="930">
        <f t="shared" si="285"/>
        <v>0</v>
      </c>
      <c r="LJ304" s="930">
        <f t="shared" si="285"/>
        <v>0</v>
      </c>
      <c r="LK304" s="930">
        <f t="shared" si="285"/>
        <v>0</v>
      </c>
      <c r="LL304" s="930">
        <f t="shared" si="285"/>
        <v>0</v>
      </c>
      <c r="LM304" s="930">
        <f t="shared" si="285"/>
        <v>0</v>
      </c>
      <c r="LN304" s="930">
        <f t="shared" si="285"/>
        <v>0</v>
      </c>
      <c r="LO304" s="930">
        <f t="shared" si="285"/>
        <v>0</v>
      </c>
      <c r="LP304" s="930">
        <f t="shared" si="285"/>
        <v>0</v>
      </c>
      <c r="LQ304" s="930">
        <f t="shared" si="285"/>
        <v>0</v>
      </c>
      <c r="LR304" s="930">
        <f t="shared" si="285"/>
        <v>0</v>
      </c>
      <c r="LS304" s="930">
        <f t="shared" si="285"/>
        <v>0</v>
      </c>
      <c r="LT304" s="930">
        <f t="shared" si="286"/>
        <v>0</v>
      </c>
      <c r="LU304" s="930">
        <f t="shared" si="286"/>
        <v>0</v>
      </c>
      <c r="LV304" s="930">
        <f t="shared" si="286"/>
        <v>0</v>
      </c>
      <c r="LW304" s="930">
        <f t="shared" si="286"/>
        <v>0</v>
      </c>
      <c r="LX304" s="930">
        <f t="shared" si="286"/>
        <v>0</v>
      </c>
      <c r="LY304" s="930">
        <f t="shared" si="286"/>
        <v>0</v>
      </c>
      <c r="LZ304" s="930">
        <f t="shared" si="286"/>
        <v>0</v>
      </c>
      <c r="MA304" s="930">
        <f t="shared" si="286"/>
        <v>0</v>
      </c>
      <c r="MB304" s="930">
        <f t="shared" si="286"/>
        <v>0</v>
      </c>
      <c r="MC304" s="930">
        <f t="shared" si="286"/>
        <v>0</v>
      </c>
      <c r="MD304" s="930">
        <f t="shared" si="286"/>
        <v>0</v>
      </c>
      <c r="ME304" s="930">
        <f t="shared" si="286"/>
        <v>0</v>
      </c>
      <c r="MF304" s="930">
        <f t="shared" si="286"/>
        <v>0</v>
      </c>
      <c r="MG304" s="930">
        <f t="shared" si="286"/>
        <v>0</v>
      </c>
      <c r="MH304" s="930">
        <f t="shared" si="286"/>
        <v>0</v>
      </c>
      <c r="MI304" s="930">
        <f t="shared" si="286"/>
        <v>0</v>
      </c>
      <c r="MJ304" s="930">
        <f t="shared" si="286"/>
        <v>0</v>
      </c>
      <c r="MK304" s="930">
        <f t="shared" si="286"/>
        <v>0</v>
      </c>
      <c r="ML304" s="930">
        <f t="shared" si="286"/>
        <v>0</v>
      </c>
      <c r="MM304" s="930">
        <f t="shared" si="286"/>
        <v>0</v>
      </c>
      <c r="MN304" s="930">
        <f t="shared" si="286"/>
        <v>0</v>
      </c>
      <c r="MO304" s="930">
        <f t="shared" si="286"/>
        <v>0</v>
      </c>
      <c r="MP304" s="930">
        <f t="shared" si="286"/>
        <v>0</v>
      </c>
      <c r="MQ304" s="930">
        <f t="shared" si="286"/>
        <v>0</v>
      </c>
      <c r="MR304" s="930">
        <f t="shared" si="286"/>
        <v>0</v>
      </c>
      <c r="MS304" s="930">
        <f t="shared" si="286"/>
        <v>0</v>
      </c>
      <c r="MT304" s="930">
        <f t="shared" si="286"/>
        <v>0</v>
      </c>
      <c r="MU304" s="930">
        <f t="shared" si="286"/>
        <v>0</v>
      </c>
      <c r="MV304" s="930">
        <f t="shared" si="286"/>
        <v>0</v>
      </c>
      <c r="MW304" s="930">
        <f t="shared" si="286"/>
        <v>0</v>
      </c>
      <c r="MX304" s="930">
        <f t="shared" si="286"/>
        <v>0</v>
      </c>
      <c r="MY304" s="930">
        <f t="shared" si="286"/>
        <v>0</v>
      </c>
      <c r="MZ304" s="930">
        <f t="shared" si="286"/>
        <v>0</v>
      </c>
      <c r="NA304" s="930">
        <f t="shared" si="286"/>
        <v>0</v>
      </c>
      <c r="NB304" s="930">
        <f t="shared" si="286"/>
        <v>0</v>
      </c>
      <c r="NC304" s="930">
        <f t="shared" si="286"/>
        <v>0</v>
      </c>
      <c r="ND304" s="930">
        <f t="shared" si="286"/>
        <v>0</v>
      </c>
      <c r="NE304" s="930">
        <f t="shared" si="286"/>
        <v>0</v>
      </c>
      <c r="NF304" s="930">
        <f t="shared" si="286"/>
        <v>0</v>
      </c>
      <c r="NG304" s="930">
        <f t="shared" si="286"/>
        <v>0</v>
      </c>
      <c r="NH304" s="930">
        <f t="shared" si="286"/>
        <v>0</v>
      </c>
      <c r="NI304" s="930">
        <f t="shared" si="286"/>
        <v>0</v>
      </c>
      <c r="NJ304" s="930">
        <f t="shared" si="286"/>
        <v>0</v>
      </c>
      <c r="NK304" s="930">
        <f t="shared" si="286"/>
        <v>0</v>
      </c>
      <c r="NL304" s="930">
        <f t="shared" si="286"/>
        <v>0</v>
      </c>
      <c r="NM304" s="930">
        <f t="shared" si="286"/>
        <v>0</v>
      </c>
      <c r="NN304" s="930">
        <f t="shared" si="286"/>
        <v>0</v>
      </c>
      <c r="NO304" s="930">
        <f t="shared" si="286"/>
        <v>0</v>
      </c>
      <c r="NP304" s="930">
        <f t="shared" si="286"/>
        <v>0</v>
      </c>
      <c r="NQ304" s="930">
        <f t="shared" si="286"/>
        <v>0</v>
      </c>
      <c r="NR304" s="930">
        <f t="shared" si="286"/>
        <v>0</v>
      </c>
      <c r="NS304" s="930">
        <f t="shared" si="286"/>
        <v>0</v>
      </c>
      <c r="NT304" s="930">
        <f t="shared" si="286"/>
        <v>0</v>
      </c>
      <c r="NU304" s="930">
        <f t="shared" si="286"/>
        <v>0</v>
      </c>
      <c r="NV304" s="930">
        <f t="shared" si="286"/>
        <v>0</v>
      </c>
      <c r="NW304" s="930">
        <f t="shared" si="286"/>
        <v>0</v>
      </c>
      <c r="NX304" s="930">
        <f t="shared" si="286"/>
        <v>0</v>
      </c>
      <c r="NY304" s="930">
        <f t="shared" si="286"/>
        <v>0</v>
      </c>
      <c r="NZ304" s="930">
        <f t="shared" si="286"/>
        <v>0</v>
      </c>
      <c r="OA304" s="930">
        <f t="shared" si="286"/>
        <v>0</v>
      </c>
      <c r="OB304" s="930">
        <f t="shared" si="286"/>
        <v>0</v>
      </c>
      <c r="OC304" s="930">
        <f t="shared" si="286"/>
        <v>0</v>
      </c>
      <c r="OD304" s="930">
        <f t="shared" si="286"/>
        <v>0</v>
      </c>
      <c r="OE304" s="930">
        <f t="shared" si="286"/>
        <v>0</v>
      </c>
      <c r="OF304" s="930">
        <f t="shared" si="287"/>
        <v>0</v>
      </c>
      <c r="OG304" s="930">
        <f t="shared" si="287"/>
        <v>0</v>
      </c>
      <c r="OH304" s="930">
        <f t="shared" si="287"/>
        <v>0</v>
      </c>
      <c r="OI304" s="930">
        <f t="shared" si="287"/>
        <v>0</v>
      </c>
      <c r="OJ304" s="930">
        <f t="shared" si="287"/>
        <v>0</v>
      </c>
      <c r="OK304" s="930">
        <f t="shared" si="287"/>
        <v>0</v>
      </c>
      <c r="OL304" s="930">
        <f t="shared" si="287"/>
        <v>0</v>
      </c>
      <c r="OM304" s="930">
        <f t="shared" si="287"/>
        <v>0</v>
      </c>
      <c r="ON304" s="930">
        <f t="shared" si="287"/>
        <v>0</v>
      </c>
      <c r="OO304" s="930">
        <f t="shared" si="287"/>
        <v>0</v>
      </c>
      <c r="OP304" s="930">
        <f t="shared" si="287"/>
        <v>0</v>
      </c>
      <c r="OQ304" s="930">
        <f t="shared" si="287"/>
        <v>0</v>
      </c>
      <c r="OR304" s="930">
        <f t="shared" si="287"/>
        <v>0</v>
      </c>
      <c r="OS304" s="930">
        <f t="shared" si="287"/>
        <v>0</v>
      </c>
      <c r="OT304" s="930">
        <f t="shared" si="287"/>
        <v>0</v>
      </c>
      <c r="OU304" s="930">
        <f t="shared" si="287"/>
        <v>0</v>
      </c>
      <c r="OV304" s="930">
        <f t="shared" si="287"/>
        <v>0</v>
      </c>
      <c r="OW304" s="930">
        <f t="shared" si="287"/>
        <v>0</v>
      </c>
      <c r="OX304" s="930">
        <f t="shared" si="287"/>
        <v>0</v>
      </c>
      <c r="OY304" s="930">
        <f t="shared" si="287"/>
        <v>0</v>
      </c>
      <c r="OZ304" s="930">
        <f t="shared" si="287"/>
        <v>0</v>
      </c>
      <c r="PA304" s="930">
        <f t="shared" si="287"/>
        <v>0</v>
      </c>
      <c r="PB304" s="930">
        <f t="shared" si="287"/>
        <v>0</v>
      </c>
      <c r="PC304" s="930">
        <f t="shared" si="287"/>
        <v>0</v>
      </c>
      <c r="PD304" s="930">
        <f t="shared" si="287"/>
        <v>0</v>
      </c>
      <c r="PE304" s="930">
        <f t="shared" si="287"/>
        <v>0</v>
      </c>
      <c r="PF304" s="930">
        <f t="shared" si="287"/>
        <v>0</v>
      </c>
      <c r="PG304" s="930">
        <f t="shared" si="287"/>
        <v>0</v>
      </c>
      <c r="PH304" s="930">
        <f t="shared" si="287"/>
        <v>0</v>
      </c>
      <c r="PI304" s="930">
        <f t="shared" si="287"/>
        <v>0</v>
      </c>
      <c r="PJ304" s="930">
        <f t="shared" si="287"/>
        <v>0</v>
      </c>
      <c r="PK304" s="930">
        <f t="shared" si="287"/>
        <v>0</v>
      </c>
      <c r="PL304" s="930">
        <f t="shared" si="287"/>
        <v>0</v>
      </c>
      <c r="PM304" s="930">
        <f t="shared" si="287"/>
        <v>0</v>
      </c>
      <c r="PN304" s="930">
        <f t="shared" si="287"/>
        <v>0</v>
      </c>
      <c r="PO304" s="930">
        <f t="shared" si="287"/>
        <v>0</v>
      </c>
      <c r="PP304" s="930">
        <f t="shared" si="287"/>
        <v>0</v>
      </c>
      <c r="PQ304" s="930">
        <f t="shared" si="287"/>
        <v>0</v>
      </c>
      <c r="PR304" s="930">
        <f t="shared" si="287"/>
        <v>0</v>
      </c>
      <c r="PS304" s="930">
        <f t="shared" si="287"/>
        <v>0</v>
      </c>
      <c r="PT304" s="930">
        <f t="shared" si="287"/>
        <v>0</v>
      </c>
      <c r="PU304" s="930">
        <f t="shared" si="287"/>
        <v>0</v>
      </c>
      <c r="PV304" s="930">
        <f t="shared" si="287"/>
        <v>0</v>
      </c>
      <c r="PW304" s="930">
        <f t="shared" si="287"/>
        <v>0</v>
      </c>
      <c r="PX304" s="930">
        <f t="shared" si="287"/>
        <v>0</v>
      </c>
      <c r="PY304" s="930">
        <f t="shared" si="287"/>
        <v>0</v>
      </c>
      <c r="PZ304" s="930">
        <f t="shared" si="287"/>
        <v>0</v>
      </c>
      <c r="QA304" s="930">
        <f t="shared" si="287"/>
        <v>0</v>
      </c>
      <c r="QB304" s="930">
        <f t="shared" si="287"/>
        <v>0</v>
      </c>
      <c r="QC304" s="930">
        <f t="shared" si="287"/>
        <v>0</v>
      </c>
      <c r="QD304" s="930">
        <f t="shared" si="287"/>
        <v>0</v>
      </c>
      <c r="QE304" s="930">
        <f t="shared" si="287"/>
        <v>0</v>
      </c>
      <c r="QF304" s="930">
        <f t="shared" si="287"/>
        <v>0</v>
      </c>
      <c r="QG304" s="930">
        <f t="shared" si="287"/>
        <v>0</v>
      </c>
      <c r="QH304" s="930">
        <f t="shared" si="287"/>
        <v>0</v>
      </c>
      <c r="QI304" s="930">
        <f t="shared" si="287"/>
        <v>0</v>
      </c>
      <c r="QJ304" s="930">
        <f t="shared" si="287"/>
        <v>0</v>
      </c>
      <c r="QK304" s="930">
        <f t="shared" si="287"/>
        <v>0</v>
      </c>
      <c r="QL304" s="930">
        <f t="shared" si="287"/>
        <v>0</v>
      </c>
      <c r="QM304" s="930">
        <f t="shared" si="287"/>
        <v>0</v>
      </c>
      <c r="QN304" s="930">
        <f t="shared" si="287"/>
        <v>0</v>
      </c>
      <c r="QO304" s="930">
        <f t="shared" si="287"/>
        <v>0</v>
      </c>
      <c r="QP304" s="930">
        <f t="shared" si="287"/>
        <v>0</v>
      </c>
      <c r="QQ304" s="930">
        <f t="shared" si="287"/>
        <v>0</v>
      </c>
      <c r="QR304" s="930">
        <f t="shared" si="288"/>
        <v>0</v>
      </c>
      <c r="QS304" s="930">
        <f t="shared" si="288"/>
        <v>0</v>
      </c>
      <c r="QT304" s="930">
        <f t="shared" si="288"/>
        <v>0</v>
      </c>
      <c r="QU304" s="930">
        <f t="shared" si="288"/>
        <v>0</v>
      </c>
      <c r="QV304" s="930">
        <f t="shared" si="288"/>
        <v>0</v>
      </c>
      <c r="QW304" s="930">
        <f t="shared" si="288"/>
        <v>0</v>
      </c>
      <c r="QX304" s="930">
        <f t="shared" si="288"/>
        <v>0</v>
      </c>
      <c r="QY304" s="930">
        <f t="shared" si="288"/>
        <v>0</v>
      </c>
      <c r="QZ304" s="930">
        <f t="shared" si="288"/>
        <v>0</v>
      </c>
      <c r="RA304" s="930">
        <f t="shared" si="288"/>
        <v>0</v>
      </c>
      <c r="RB304" s="930">
        <f t="shared" si="288"/>
        <v>0</v>
      </c>
      <c r="RC304" s="930">
        <f t="shared" si="288"/>
        <v>0</v>
      </c>
      <c r="RD304" s="930">
        <f t="shared" si="288"/>
        <v>0</v>
      </c>
      <c r="RE304" s="930">
        <f t="shared" si="288"/>
        <v>0</v>
      </c>
      <c r="RF304" s="930">
        <f t="shared" si="288"/>
        <v>0</v>
      </c>
      <c r="RG304" s="930">
        <f t="shared" si="288"/>
        <v>0</v>
      </c>
      <c r="RH304" s="930">
        <f t="shared" si="288"/>
        <v>0</v>
      </c>
      <c r="RI304" s="930">
        <f t="shared" si="288"/>
        <v>0</v>
      </c>
      <c r="RJ304" s="930">
        <f t="shared" si="288"/>
        <v>0</v>
      </c>
      <c r="RK304" s="930">
        <f t="shared" si="288"/>
        <v>0</v>
      </c>
      <c r="RL304" s="930">
        <f t="shared" si="288"/>
        <v>0</v>
      </c>
      <c r="RM304" s="930">
        <f t="shared" si="288"/>
        <v>0</v>
      </c>
      <c r="RN304" s="930">
        <f t="shared" si="288"/>
        <v>0</v>
      </c>
      <c r="RO304" s="930">
        <f t="shared" si="288"/>
        <v>0</v>
      </c>
      <c r="RP304" s="930">
        <f t="shared" si="288"/>
        <v>0</v>
      </c>
      <c r="RQ304" s="930">
        <f t="shared" si="288"/>
        <v>0</v>
      </c>
      <c r="RR304" s="930">
        <f t="shared" si="288"/>
        <v>0</v>
      </c>
      <c r="RS304" s="930">
        <f t="shared" si="288"/>
        <v>0</v>
      </c>
      <c r="RT304" s="930">
        <f t="shared" si="288"/>
        <v>0</v>
      </c>
      <c r="RU304" s="930">
        <f t="shared" si="288"/>
        <v>0</v>
      </c>
      <c r="RV304" s="930">
        <f t="shared" si="288"/>
        <v>0</v>
      </c>
      <c r="RW304" s="930">
        <f t="shared" si="288"/>
        <v>0</v>
      </c>
      <c r="RX304" s="930">
        <f t="shared" si="288"/>
        <v>0</v>
      </c>
      <c r="RY304" s="930">
        <f t="shared" si="288"/>
        <v>0</v>
      </c>
      <c r="RZ304" s="930">
        <f t="shared" si="288"/>
        <v>0</v>
      </c>
      <c r="SA304" s="930">
        <f t="shared" si="288"/>
        <v>0</v>
      </c>
      <c r="SB304" s="930">
        <f t="shared" si="288"/>
        <v>0</v>
      </c>
      <c r="SC304" s="930">
        <f t="shared" si="288"/>
        <v>0</v>
      </c>
      <c r="SD304" s="930">
        <f t="shared" si="288"/>
        <v>0</v>
      </c>
      <c r="SE304" s="930">
        <f t="shared" si="288"/>
        <v>0</v>
      </c>
      <c r="SF304" s="930">
        <f t="shared" si="288"/>
        <v>0</v>
      </c>
      <c r="SG304" s="930">
        <f t="shared" si="288"/>
        <v>0</v>
      </c>
      <c r="SH304" s="930">
        <f t="shared" si="288"/>
        <v>0</v>
      </c>
      <c r="SI304" s="930">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921</v>
      </c>
      <c r="J305" s="570"/>
      <c r="K305" s="930">
        <f t="shared" si="289"/>
        <v>0</v>
      </c>
      <c r="L305" s="930">
        <f t="shared" si="289"/>
        <v>0</v>
      </c>
      <c r="M305" s="930">
        <f t="shared" si="289"/>
        <v>0</v>
      </c>
      <c r="N305" s="930">
        <f t="shared" si="289"/>
        <v>0</v>
      </c>
      <c r="O305" s="930">
        <f t="shared" si="289"/>
        <v>0</v>
      </c>
      <c r="P305" s="930">
        <f t="shared" si="289"/>
        <v>0</v>
      </c>
      <c r="Q305" s="930">
        <f t="shared" si="289"/>
        <v>0</v>
      </c>
      <c r="R305" s="930">
        <f t="shared" si="289"/>
        <v>0</v>
      </c>
      <c r="S305" s="930">
        <f t="shared" si="289"/>
        <v>0</v>
      </c>
      <c r="T305" s="930">
        <f t="shared" si="289"/>
        <v>0</v>
      </c>
      <c r="U305" s="930">
        <f t="shared" si="289"/>
        <v>0</v>
      </c>
      <c r="V305" s="930">
        <f t="shared" si="289"/>
        <v>0</v>
      </c>
      <c r="W305" s="930">
        <f t="shared" si="289"/>
        <v>0</v>
      </c>
      <c r="X305" s="930">
        <f t="shared" si="289"/>
        <v>0</v>
      </c>
      <c r="Y305" s="930">
        <f t="shared" si="289"/>
        <v>0</v>
      </c>
      <c r="Z305" s="930">
        <f t="shared" si="289"/>
        <v>0</v>
      </c>
      <c r="AA305" s="930">
        <f t="shared" si="281"/>
        <v>0</v>
      </c>
      <c r="AB305" s="930">
        <f t="shared" si="281"/>
        <v>0</v>
      </c>
      <c r="AC305" s="930">
        <f t="shared" si="281"/>
        <v>0</v>
      </c>
      <c r="AD305" s="930">
        <f t="shared" si="281"/>
        <v>0</v>
      </c>
      <c r="AE305" s="930">
        <f t="shared" si="281"/>
        <v>0</v>
      </c>
      <c r="AF305" s="930">
        <f t="shared" si="281"/>
        <v>0</v>
      </c>
      <c r="AG305" s="930">
        <f t="shared" si="281"/>
        <v>0</v>
      </c>
      <c r="AH305" s="930">
        <f t="shared" si="281"/>
        <v>0</v>
      </c>
      <c r="AI305" s="930">
        <f t="shared" si="281"/>
        <v>0</v>
      </c>
      <c r="AJ305" s="930">
        <f t="shared" si="281"/>
        <v>0</v>
      </c>
      <c r="AK305" s="930">
        <f t="shared" si="281"/>
        <v>0</v>
      </c>
      <c r="AL305" s="930">
        <f t="shared" si="281"/>
        <v>0</v>
      </c>
      <c r="AM305" s="930">
        <f t="shared" si="281"/>
        <v>0</v>
      </c>
      <c r="AN305" s="930">
        <f t="shared" si="281"/>
        <v>0</v>
      </c>
      <c r="AO305" s="930">
        <f t="shared" si="281"/>
        <v>0</v>
      </c>
      <c r="AP305" s="930">
        <f t="shared" si="281"/>
        <v>0</v>
      </c>
      <c r="AQ305" s="930">
        <f t="shared" si="281"/>
        <v>0</v>
      </c>
      <c r="AR305" s="930">
        <f t="shared" si="281"/>
        <v>0</v>
      </c>
      <c r="AS305" s="930">
        <f t="shared" si="281"/>
        <v>0</v>
      </c>
      <c r="AT305" s="930">
        <f t="shared" si="281"/>
        <v>0</v>
      </c>
      <c r="AU305" s="930">
        <f t="shared" si="281"/>
        <v>0</v>
      </c>
      <c r="AV305" s="930">
        <f t="shared" si="281"/>
        <v>0</v>
      </c>
      <c r="AW305" s="930">
        <f t="shared" si="281"/>
        <v>0</v>
      </c>
      <c r="AX305" s="930">
        <f t="shared" si="281"/>
        <v>0</v>
      </c>
      <c r="AY305" s="930">
        <f t="shared" si="281"/>
        <v>0</v>
      </c>
      <c r="AZ305" s="930">
        <f t="shared" si="281"/>
        <v>0</v>
      </c>
      <c r="BA305" s="930">
        <f t="shared" si="281"/>
        <v>0</v>
      </c>
      <c r="BB305" s="930">
        <f t="shared" si="281"/>
        <v>0</v>
      </c>
      <c r="BC305" s="930">
        <f t="shared" si="281"/>
        <v>0</v>
      </c>
      <c r="BD305" s="930">
        <f t="shared" si="281"/>
        <v>0</v>
      </c>
      <c r="BE305" s="930">
        <f t="shared" si="281"/>
        <v>0</v>
      </c>
      <c r="BF305" s="930">
        <f t="shared" si="281"/>
        <v>0</v>
      </c>
      <c r="BG305" s="930">
        <f t="shared" si="281"/>
        <v>0</v>
      </c>
      <c r="BH305" s="930">
        <f t="shared" si="281"/>
        <v>0</v>
      </c>
      <c r="BI305" s="930">
        <f t="shared" si="281"/>
        <v>0</v>
      </c>
      <c r="BJ305" s="930">
        <f t="shared" si="281"/>
        <v>0</v>
      </c>
      <c r="BK305" s="930">
        <f t="shared" si="281"/>
        <v>0</v>
      </c>
      <c r="BL305" s="930">
        <f t="shared" si="281"/>
        <v>0</v>
      </c>
      <c r="BM305" s="930">
        <f t="shared" si="281"/>
        <v>0</v>
      </c>
      <c r="BN305" s="930">
        <f t="shared" si="281"/>
        <v>0</v>
      </c>
      <c r="BO305" s="930">
        <f t="shared" si="281"/>
        <v>0</v>
      </c>
      <c r="BP305" s="930">
        <f t="shared" si="281"/>
        <v>0</v>
      </c>
      <c r="BQ305" s="930">
        <f t="shared" si="281"/>
        <v>0</v>
      </c>
      <c r="BR305" s="930">
        <f t="shared" si="281"/>
        <v>0</v>
      </c>
      <c r="BS305" s="930">
        <f t="shared" si="281"/>
        <v>0</v>
      </c>
      <c r="BT305" s="930">
        <f t="shared" si="281"/>
        <v>0</v>
      </c>
      <c r="BU305" s="930">
        <f t="shared" si="281"/>
        <v>0</v>
      </c>
      <c r="BV305" s="930">
        <f t="shared" si="281"/>
        <v>0</v>
      </c>
      <c r="BW305" s="930">
        <f t="shared" si="281"/>
        <v>0</v>
      </c>
      <c r="BX305" s="930">
        <f t="shared" si="282"/>
        <v>0</v>
      </c>
      <c r="BY305" s="930">
        <f t="shared" si="282"/>
        <v>0</v>
      </c>
      <c r="BZ305" s="930">
        <f t="shared" si="282"/>
        <v>0</v>
      </c>
      <c r="CA305" s="930">
        <f t="shared" si="282"/>
        <v>0</v>
      </c>
      <c r="CB305" s="930">
        <f t="shared" si="282"/>
        <v>0</v>
      </c>
      <c r="CC305" s="930">
        <f t="shared" si="282"/>
        <v>0</v>
      </c>
      <c r="CD305" s="930">
        <f t="shared" si="282"/>
        <v>0</v>
      </c>
      <c r="CE305" s="930">
        <f t="shared" si="282"/>
        <v>0</v>
      </c>
      <c r="CF305" s="930">
        <f t="shared" si="282"/>
        <v>0</v>
      </c>
      <c r="CG305" s="930">
        <f t="shared" si="282"/>
        <v>0</v>
      </c>
      <c r="CH305" s="930">
        <f t="shared" si="282"/>
        <v>0</v>
      </c>
      <c r="CI305" s="930">
        <f t="shared" si="282"/>
        <v>0</v>
      </c>
      <c r="CJ305" s="930">
        <f t="shared" si="282"/>
        <v>0</v>
      </c>
      <c r="CK305" s="930">
        <f t="shared" si="282"/>
        <v>0</v>
      </c>
      <c r="CL305" s="930">
        <f t="shared" si="282"/>
        <v>0</v>
      </c>
      <c r="CM305" s="930">
        <f t="shared" si="282"/>
        <v>0</v>
      </c>
      <c r="CN305" s="930">
        <f t="shared" si="282"/>
        <v>0</v>
      </c>
      <c r="CO305" s="930">
        <f t="shared" si="282"/>
        <v>0</v>
      </c>
      <c r="CP305" s="930">
        <f t="shared" si="282"/>
        <v>0</v>
      </c>
      <c r="CQ305" s="930">
        <f t="shared" si="282"/>
        <v>0</v>
      </c>
      <c r="CR305" s="930">
        <f t="shared" si="282"/>
        <v>0</v>
      </c>
      <c r="CS305" s="930">
        <f t="shared" si="282"/>
        <v>0</v>
      </c>
      <c r="CT305" s="930">
        <f t="shared" si="282"/>
        <v>0</v>
      </c>
      <c r="CU305" s="930">
        <f t="shared" si="282"/>
        <v>0</v>
      </c>
      <c r="CV305" s="930">
        <f t="shared" si="282"/>
        <v>0</v>
      </c>
      <c r="CW305" s="930">
        <f t="shared" si="282"/>
        <v>0</v>
      </c>
      <c r="CX305" s="930">
        <f t="shared" si="282"/>
        <v>0</v>
      </c>
      <c r="CY305" s="930">
        <f t="shared" si="282"/>
        <v>0</v>
      </c>
      <c r="CZ305" s="930">
        <f t="shared" si="282"/>
        <v>0</v>
      </c>
      <c r="DA305" s="930">
        <f t="shared" si="282"/>
        <v>0</v>
      </c>
      <c r="DB305" s="930">
        <f t="shared" si="282"/>
        <v>0</v>
      </c>
      <c r="DC305" s="930">
        <f t="shared" si="282"/>
        <v>0</v>
      </c>
      <c r="DD305" s="930">
        <f t="shared" si="282"/>
        <v>0</v>
      </c>
      <c r="DE305" s="930">
        <f t="shared" si="282"/>
        <v>0</v>
      </c>
      <c r="DF305" s="930">
        <f t="shared" si="282"/>
        <v>0</v>
      </c>
      <c r="DG305" s="930">
        <f t="shared" si="282"/>
        <v>0</v>
      </c>
      <c r="DH305" s="930">
        <f t="shared" si="282"/>
        <v>0</v>
      </c>
      <c r="DI305" s="930">
        <f t="shared" si="282"/>
        <v>0</v>
      </c>
      <c r="DJ305" s="930">
        <f t="shared" si="282"/>
        <v>0</v>
      </c>
      <c r="DK305" s="930">
        <f t="shared" si="282"/>
        <v>0</v>
      </c>
      <c r="DL305" s="930">
        <f t="shared" si="282"/>
        <v>0</v>
      </c>
      <c r="DM305" s="930">
        <f t="shared" si="282"/>
        <v>0</v>
      </c>
      <c r="DN305" s="930">
        <f t="shared" si="282"/>
        <v>0</v>
      </c>
      <c r="DO305" s="930">
        <f t="shared" si="282"/>
        <v>0</v>
      </c>
      <c r="DP305" s="930">
        <f t="shared" si="282"/>
        <v>0</v>
      </c>
      <c r="DQ305" s="930">
        <f t="shared" si="282"/>
        <v>0</v>
      </c>
      <c r="DR305" s="930">
        <f t="shared" si="282"/>
        <v>0</v>
      </c>
      <c r="DS305" s="930">
        <f t="shared" si="282"/>
        <v>0</v>
      </c>
      <c r="DT305" s="930">
        <f t="shared" si="282"/>
        <v>0</v>
      </c>
      <c r="DU305" s="930">
        <f t="shared" si="282"/>
        <v>0</v>
      </c>
      <c r="DV305" s="930">
        <f t="shared" si="282"/>
        <v>0</v>
      </c>
      <c r="DW305" s="930">
        <f t="shared" si="282"/>
        <v>0</v>
      </c>
      <c r="DX305" s="930">
        <f t="shared" si="282"/>
        <v>0</v>
      </c>
      <c r="DY305" s="930">
        <f t="shared" si="282"/>
        <v>0</v>
      </c>
      <c r="DZ305" s="930">
        <f t="shared" si="282"/>
        <v>0</v>
      </c>
      <c r="EA305" s="930">
        <f t="shared" si="282"/>
        <v>0</v>
      </c>
      <c r="EB305" s="930">
        <f t="shared" si="282"/>
        <v>0</v>
      </c>
      <c r="EC305" s="930">
        <f t="shared" si="282"/>
        <v>0</v>
      </c>
      <c r="ED305" s="930">
        <f t="shared" si="282"/>
        <v>0</v>
      </c>
      <c r="EE305" s="930">
        <f t="shared" si="282"/>
        <v>0</v>
      </c>
      <c r="EF305" s="930">
        <f t="shared" si="282"/>
        <v>0</v>
      </c>
      <c r="EG305" s="930">
        <f t="shared" si="282"/>
        <v>0</v>
      </c>
      <c r="EH305" s="930">
        <f t="shared" si="282"/>
        <v>0</v>
      </c>
      <c r="EI305" s="930">
        <f t="shared" si="282"/>
        <v>0</v>
      </c>
      <c r="EJ305" s="930">
        <f t="shared" si="283"/>
        <v>0</v>
      </c>
      <c r="EK305" s="930">
        <f t="shared" si="283"/>
        <v>0</v>
      </c>
      <c r="EL305" s="930">
        <f t="shared" si="283"/>
        <v>0</v>
      </c>
      <c r="EM305" s="930">
        <f t="shared" si="283"/>
        <v>0</v>
      </c>
      <c r="EN305" s="930">
        <f t="shared" si="283"/>
        <v>0</v>
      </c>
      <c r="EO305" s="930">
        <f t="shared" si="283"/>
        <v>0</v>
      </c>
      <c r="EP305" s="930">
        <f t="shared" si="283"/>
        <v>0</v>
      </c>
      <c r="EQ305" s="930">
        <f t="shared" si="283"/>
        <v>0</v>
      </c>
      <c r="ER305" s="930">
        <f t="shared" si="283"/>
        <v>0</v>
      </c>
      <c r="ES305" s="930">
        <f t="shared" si="283"/>
        <v>0</v>
      </c>
      <c r="ET305" s="930">
        <f t="shared" si="283"/>
        <v>0</v>
      </c>
      <c r="EU305" s="930">
        <f t="shared" si="283"/>
        <v>0</v>
      </c>
      <c r="EV305" s="930">
        <f t="shared" si="283"/>
        <v>0</v>
      </c>
      <c r="EW305" s="930">
        <f t="shared" si="283"/>
        <v>0</v>
      </c>
      <c r="EX305" s="930">
        <f t="shared" si="283"/>
        <v>0</v>
      </c>
      <c r="EY305" s="930">
        <f t="shared" si="283"/>
        <v>0</v>
      </c>
      <c r="EZ305" s="930">
        <f t="shared" si="283"/>
        <v>0</v>
      </c>
      <c r="FA305" s="930">
        <f t="shared" si="283"/>
        <v>0</v>
      </c>
      <c r="FB305" s="930">
        <f t="shared" si="283"/>
        <v>0</v>
      </c>
      <c r="FC305" s="930">
        <f t="shared" si="283"/>
        <v>0</v>
      </c>
      <c r="FD305" s="930">
        <f t="shared" si="283"/>
        <v>0</v>
      </c>
      <c r="FE305" s="930">
        <f t="shared" si="283"/>
        <v>0</v>
      </c>
      <c r="FF305" s="930">
        <f t="shared" si="283"/>
        <v>0</v>
      </c>
      <c r="FG305" s="930">
        <f t="shared" si="283"/>
        <v>0</v>
      </c>
      <c r="FH305" s="930">
        <f t="shared" si="283"/>
        <v>0</v>
      </c>
      <c r="FI305" s="930">
        <f t="shared" si="283"/>
        <v>0</v>
      </c>
      <c r="FJ305" s="930">
        <f t="shared" si="283"/>
        <v>0</v>
      </c>
      <c r="FK305" s="930">
        <f t="shared" si="283"/>
        <v>0</v>
      </c>
      <c r="FL305" s="930">
        <f t="shared" si="283"/>
        <v>0</v>
      </c>
      <c r="FM305" s="930">
        <f t="shared" si="283"/>
        <v>0</v>
      </c>
      <c r="FN305" s="930">
        <f t="shared" si="283"/>
        <v>0</v>
      </c>
      <c r="FO305" s="930">
        <f t="shared" si="283"/>
        <v>0</v>
      </c>
      <c r="FP305" s="930">
        <f t="shared" si="283"/>
        <v>0</v>
      </c>
      <c r="FQ305" s="930">
        <f t="shared" si="283"/>
        <v>0</v>
      </c>
      <c r="FR305" s="930">
        <f t="shared" si="283"/>
        <v>0</v>
      </c>
      <c r="FS305" s="930">
        <f t="shared" si="283"/>
        <v>0</v>
      </c>
      <c r="FT305" s="930">
        <f t="shared" si="283"/>
        <v>0</v>
      </c>
      <c r="FU305" s="930">
        <f t="shared" si="283"/>
        <v>0</v>
      </c>
      <c r="FV305" s="930">
        <f t="shared" si="283"/>
        <v>0</v>
      </c>
      <c r="FW305" s="930">
        <f t="shared" si="283"/>
        <v>0</v>
      </c>
      <c r="FX305" s="930">
        <f t="shared" si="283"/>
        <v>0</v>
      </c>
      <c r="FY305" s="930">
        <f t="shared" si="283"/>
        <v>0</v>
      </c>
      <c r="FZ305" s="930">
        <f t="shared" si="283"/>
        <v>0</v>
      </c>
      <c r="GA305" s="930">
        <f t="shared" si="283"/>
        <v>0</v>
      </c>
      <c r="GB305" s="930">
        <f t="shared" si="283"/>
        <v>0</v>
      </c>
      <c r="GC305" s="930">
        <f t="shared" si="283"/>
        <v>0</v>
      </c>
      <c r="GD305" s="930">
        <f t="shared" si="283"/>
        <v>0</v>
      </c>
      <c r="GE305" s="930">
        <f t="shared" si="283"/>
        <v>0</v>
      </c>
      <c r="GF305" s="930">
        <f t="shared" si="283"/>
        <v>0</v>
      </c>
      <c r="GG305" s="930">
        <f t="shared" si="283"/>
        <v>0</v>
      </c>
      <c r="GH305" s="930">
        <f t="shared" si="283"/>
        <v>0</v>
      </c>
      <c r="GI305" s="930">
        <f t="shared" si="283"/>
        <v>0</v>
      </c>
      <c r="GJ305" s="930">
        <f t="shared" si="283"/>
        <v>0</v>
      </c>
      <c r="GK305" s="930">
        <f t="shared" si="283"/>
        <v>0</v>
      </c>
      <c r="GL305" s="930">
        <f t="shared" si="283"/>
        <v>0</v>
      </c>
      <c r="GM305" s="930">
        <f t="shared" si="283"/>
        <v>0</v>
      </c>
      <c r="GN305" s="930">
        <f t="shared" si="283"/>
        <v>0</v>
      </c>
      <c r="GO305" s="930">
        <f t="shared" si="283"/>
        <v>0</v>
      </c>
      <c r="GP305" s="930">
        <f t="shared" si="283"/>
        <v>0</v>
      </c>
      <c r="GQ305" s="930">
        <f t="shared" si="283"/>
        <v>0</v>
      </c>
      <c r="GR305" s="930">
        <f t="shared" si="283"/>
        <v>0</v>
      </c>
      <c r="GS305" s="930">
        <f t="shared" si="283"/>
        <v>0</v>
      </c>
      <c r="GT305" s="930">
        <f t="shared" si="283"/>
        <v>0</v>
      </c>
      <c r="GU305" s="930">
        <f t="shared" si="283"/>
        <v>0</v>
      </c>
      <c r="GV305" s="930">
        <f t="shared" si="284"/>
        <v>0</v>
      </c>
      <c r="GW305" s="930">
        <f t="shared" si="284"/>
        <v>0</v>
      </c>
      <c r="GX305" s="930">
        <f t="shared" si="284"/>
        <v>0</v>
      </c>
      <c r="GY305" s="930">
        <f t="shared" si="284"/>
        <v>0</v>
      </c>
      <c r="GZ305" s="930">
        <f t="shared" si="284"/>
        <v>0</v>
      </c>
      <c r="HA305" s="930">
        <f t="shared" si="284"/>
        <v>0</v>
      </c>
      <c r="HB305" s="930">
        <f t="shared" si="284"/>
        <v>0</v>
      </c>
      <c r="HC305" s="930">
        <f t="shared" si="284"/>
        <v>0</v>
      </c>
      <c r="HD305" s="930">
        <f t="shared" si="284"/>
        <v>0</v>
      </c>
      <c r="HE305" s="930">
        <f t="shared" si="284"/>
        <v>0</v>
      </c>
      <c r="HF305" s="930">
        <f t="shared" si="284"/>
        <v>0</v>
      </c>
      <c r="HG305" s="930">
        <f t="shared" si="284"/>
        <v>0</v>
      </c>
      <c r="HH305" s="930">
        <f t="shared" si="284"/>
        <v>0</v>
      </c>
      <c r="HI305" s="930">
        <f t="shared" si="284"/>
        <v>0</v>
      </c>
      <c r="HJ305" s="930">
        <f t="shared" si="284"/>
        <v>0</v>
      </c>
      <c r="HK305" s="930">
        <f t="shared" si="284"/>
        <v>0</v>
      </c>
      <c r="HL305" s="930">
        <f t="shared" si="284"/>
        <v>0</v>
      </c>
      <c r="HM305" s="930">
        <f t="shared" si="284"/>
        <v>0</v>
      </c>
      <c r="HN305" s="930">
        <f t="shared" si="284"/>
        <v>0</v>
      </c>
      <c r="HO305" s="930">
        <f t="shared" si="284"/>
        <v>0</v>
      </c>
      <c r="HP305" s="930">
        <f t="shared" si="284"/>
        <v>0</v>
      </c>
      <c r="HQ305" s="930">
        <f t="shared" si="284"/>
        <v>0</v>
      </c>
      <c r="HR305" s="930">
        <f t="shared" si="284"/>
        <v>0</v>
      </c>
      <c r="HS305" s="930">
        <f t="shared" si="284"/>
        <v>0</v>
      </c>
      <c r="HT305" s="930">
        <f t="shared" si="284"/>
        <v>0</v>
      </c>
      <c r="HU305" s="930">
        <f t="shared" si="284"/>
        <v>0</v>
      </c>
      <c r="HV305" s="930">
        <f t="shared" si="284"/>
        <v>0</v>
      </c>
      <c r="HW305" s="930">
        <f t="shared" si="284"/>
        <v>0</v>
      </c>
      <c r="HX305" s="930">
        <f t="shared" si="284"/>
        <v>0</v>
      </c>
      <c r="HY305" s="930">
        <f t="shared" si="284"/>
        <v>0</v>
      </c>
      <c r="HZ305" s="930">
        <f t="shared" si="284"/>
        <v>0</v>
      </c>
      <c r="IA305" s="930">
        <f t="shared" si="284"/>
        <v>0</v>
      </c>
      <c r="IB305" s="930">
        <f t="shared" si="284"/>
        <v>0</v>
      </c>
      <c r="IC305" s="930">
        <f t="shared" si="284"/>
        <v>0</v>
      </c>
      <c r="ID305" s="930">
        <f t="shared" si="284"/>
        <v>0</v>
      </c>
      <c r="IE305" s="930">
        <f t="shared" si="284"/>
        <v>0</v>
      </c>
      <c r="IF305" s="930">
        <f t="shared" si="284"/>
        <v>0</v>
      </c>
      <c r="IG305" s="930">
        <f t="shared" si="284"/>
        <v>0</v>
      </c>
      <c r="IH305" s="930">
        <f t="shared" si="284"/>
        <v>0</v>
      </c>
      <c r="II305" s="930">
        <f t="shared" si="284"/>
        <v>0</v>
      </c>
      <c r="IJ305" s="930">
        <f t="shared" si="284"/>
        <v>0</v>
      </c>
      <c r="IK305" s="930">
        <f t="shared" si="284"/>
        <v>0</v>
      </c>
      <c r="IL305" s="930">
        <f t="shared" si="284"/>
        <v>0</v>
      </c>
      <c r="IM305" s="930">
        <f t="shared" si="284"/>
        <v>0</v>
      </c>
      <c r="IN305" s="930">
        <f t="shared" si="284"/>
        <v>0</v>
      </c>
      <c r="IO305" s="930">
        <f t="shared" si="284"/>
        <v>0</v>
      </c>
      <c r="IP305" s="930">
        <f t="shared" si="284"/>
        <v>0</v>
      </c>
      <c r="IQ305" s="930">
        <f t="shared" si="284"/>
        <v>0</v>
      </c>
      <c r="IR305" s="930">
        <f t="shared" si="284"/>
        <v>0</v>
      </c>
      <c r="IS305" s="930">
        <f t="shared" si="284"/>
        <v>0</v>
      </c>
      <c r="IT305" s="930">
        <f t="shared" si="284"/>
        <v>0</v>
      </c>
      <c r="IU305" s="930">
        <f t="shared" si="284"/>
        <v>0</v>
      </c>
      <c r="IV305" s="930">
        <f t="shared" si="284"/>
        <v>0</v>
      </c>
      <c r="IW305" s="930">
        <f t="shared" si="284"/>
        <v>0</v>
      </c>
      <c r="IX305" s="930">
        <f t="shared" si="284"/>
        <v>0</v>
      </c>
      <c r="IY305" s="930">
        <f t="shared" si="284"/>
        <v>0</v>
      </c>
      <c r="IZ305" s="930">
        <f t="shared" si="284"/>
        <v>0</v>
      </c>
      <c r="JA305" s="930">
        <f t="shared" si="284"/>
        <v>0</v>
      </c>
      <c r="JB305" s="930">
        <f t="shared" si="284"/>
        <v>0</v>
      </c>
      <c r="JC305" s="930">
        <f t="shared" si="284"/>
        <v>0</v>
      </c>
      <c r="JD305" s="930">
        <f t="shared" si="284"/>
        <v>0</v>
      </c>
      <c r="JE305" s="930">
        <f t="shared" si="284"/>
        <v>0</v>
      </c>
      <c r="JF305" s="930">
        <f t="shared" si="284"/>
        <v>0</v>
      </c>
      <c r="JG305" s="930">
        <f t="shared" si="284"/>
        <v>0</v>
      </c>
      <c r="JH305" s="930">
        <f t="shared" si="285"/>
        <v>0</v>
      </c>
      <c r="JI305" s="930">
        <f t="shared" si="285"/>
        <v>0</v>
      </c>
      <c r="JJ305" s="930">
        <f t="shared" si="285"/>
        <v>0</v>
      </c>
      <c r="JK305" s="930">
        <f t="shared" si="285"/>
        <v>0</v>
      </c>
      <c r="JL305" s="930">
        <f t="shared" si="285"/>
        <v>0</v>
      </c>
      <c r="JM305" s="930">
        <f t="shared" si="285"/>
        <v>0</v>
      </c>
      <c r="JN305" s="930">
        <f t="shared" si="285"/>
        <v>0</v>
      </c>
      <c r="JO305" s="930">
        <f t="shared" si="285"/>
        <v>0</v>
      </c>
      <c r="JP305" s="930">
        <f t="shared" si="285"/>
        <v>0</v>
      </c>
      <c r="JQ305" s="930">
        <f t="shared" si="285"/>
        <v>0</v>
      </c>
      <c r="JR305" s="930">
        <f t="shared" si="285"/>
        <v>0</v>
      </c>
      <c r="JS305" s="930">
        <f t="shared" si="285"/>
        <v>0</v>
      </c>
      <c r="JT305" s="930">
        <f t="shared" si="285"/>
        <v>0</v>
      </c>
      <c r="JU305" s="930">
        <f t="shared" si="285"/>
        <v>0</v>
      </c>
      <c r="JV305" s="930">
        <f t="shared" si="285"/>
        <v>0</v>
      </c>
      <c r="JW305" s="930">
        <f t="shared" si="285"/>
        <v>0</v>
      </c>
      <c r="JX305" s="930">
        <f t="shared" si="285"/>
        <v>0</v>
      </c>
      <c r="JY305" s="930">
        <f t="shared" si="285"/>
        <v>0</v>
      </c>
      <c r="JZ305" s="930">
        <f t="shared" si="285"/>
        <v>0</v>
      </c>
      <c r="KA305" s="930">
        <f t="shared" si="285"/>
        <v>0</v>
      </c>
      <c r="KB305" s="930">
        <f t="shared" si="285"/>
        <v>0</v>
      </c>
      <c r="KC305" s="930">
        <f t="shared" si="285"/>
        <v>0</v>
      </c>
      <c r="KD305" s="930">
        <f t="shared" si="285"/>
        <v>0</v>
      </c>
      <c r="KE305" s="930">
        <f t="shared" si="285"/>
        <v>0</v>
      </c>
      <c r="KF305" s="930">
        <f t="shared" si="285"/>
        <v>0</v>
      </c>
      <c r="KG305" s="930">
        <f t="shared" si="285"/>
        <v>0</v>
      </c>
      <c r="KH305" s="930">
        <f t="shared" si="285"/>
        <v>0</v>
      </c>
      <c r="KI305" s="930">
        <f t="shared" si="285"/>
        <v>0</v>
      </c>
      <c r="KJ305" s="930">
        <f t="shared" si="285"/>
        <v>0</v>
      </c>
      <c r="KK305" s="930">
        <f t="shared" si="285"/>
        <v>0</v>
      </c>
      <c r="KL305" s="930">
        <f t="shared" si="285"/>
        <v>0</v>
      </c>
      <c r="KM305" s="930">
        <f t="shared" si="285"/>
        <v>0</v>
      </c>
      <c r="KN305" s="930">
        <f t="shared" si="285"/>
        <v>0</v>
      </c>
      <c r="KO305" s="930">
        <f t="shared" si="285"/>
        <v>0</v>
      </c>
      <c r="KP305" s="930">
        <f t="shared" si="285"/>
        <v>0</v>
      </c>
      <c r="KQ305" s="930">
        <f t="shared" si="285"/>
        <v>0</v>
      </c>
      <c r="KR305" s="930">
        <f t="shared" si="285"/>
        <v>0</v>
      </c>
      <c r="KS305" s="930">
        <f t="shared" si="285"/>
        <v>0</v>
      </c>
      <c r="KT305" s="930">
        <f t="shared" si="285"/>
        <v>0</v>
      </c>
      <c r="KU305" s="930">
        <f t="shared" si="285"/>
        <v>0</v>
      </c>
      <c r="KV305" s="930">
        <f t="shared" si="285"/>
        <v>0</v>
      </c>
      <c r="KW305" s="930">
        <f t="shared" si="285"/>
        <v>0</v>
      </c>
      <c r="KX305" s="930">
        <f t="shared" si="285"/>
        <v>0</v>
      </c>
      <c r="KY305" s="930">
        <f t="shared" si="285"/>
        <v>0</v>
      </c>
      <c r="KZ305" s="930">
        <f t="shared" si="285"/>
        <v>0</v>
      </c>
      <c r="LA305" s="930">
        <f t="shared" si="285"/>
        <v>0</v>
      </c>
      <c r="LB305" s="930">
        <f t="shared" si="285"/>
        <v>0</v>
      </c>
      <c r="LC305" s="930">
        <f t="shared" si="285"/>
        <v>0</v>
      </c>
      <c r="LD305" s="930">
        <f t="shared" si="285"/>
        <v>0</v>
      </c>
      <c r="LE305" s="930">
        <f t="shared" si="285"/>
        <v>0</v>
      </c>
      <c r="LF305" s="930">
        <f t="shared" si="285"/>
        <v>0</v>
      </c>
      <c r="LG305" s="930">
        <f t="shared" si="285"/>
        <v>0</v>
      </c>
      <c r="LH305" s="930">
        <f t="shared" si="285"/>
        <v>0</v>
      </c>
      <c r="LI305" s="930">
        <f t="shared" si="285"/>
        <v>0</v>
      </c>
      <c r="LJ305" s="930">
        <f t="shared" si="285"/>
        <v>0</v>
      </c>
      <c r="LK305" s="930">
        <f t="shared" si="285"/>
        <v>0</v>
      </c>
      <c r="LL305" s="930">
        <f t="shared" si="285"/>
        <v>0</v>
      </c>
      <c r="LM305" s="930">
        <f t="shared" si="285"/>
        <v>0</v>
      </c>
      <c r="LN305" s="930">
        <f t="shared" si="285"/>
        <v>0</v>
      </c>
      <c r="LO305" s="930">
        <f t="shared" si="285"/>
        <v>0</v>
      </c>
      <c r="LP305" s="930">
        <f t="shared" si="285"/>
        <v>0</v>
      </c>
      <c r="LQ305" s="930">
        <f t="shared" si="285"/>
        <v>0</v>
      </c>
      <c r="LR305" s="930">
        <f t="shared" si="285"/>
        <v>0</v>
      </c>
      <c r="LS305" s="930">
        <f t="shared" si="285"/>
        <v>0</v>
      </c>
      <c r="LT305" s="930">
        <f t="shared" si="286"/>
        <v>0</v>
      </c>
      <c r="LU305" s="930">
        <f t="shared" si="286"/>
        <v>0</v>
      </c>
      <c r="LV305" s="930">
        <f t="shared" si="286"/>
        <v>0</v>
      </c>
      <c r="LW305" s="930">
        <f t="shared" si="286"/>
        <v>0</v>
      </c>
      <c r="LX305" s="930">
        <f t="shared" si="286"/>
        <v>0</v>
      </c>
      <c r="LY305" s="930">
        <f t="shared" si="286"/>
        <v>0</v>
      </c>
      <c r="LZ305" s="930">
        <f t="shared" si="286"/>
        <v>0</v>
      </c>
      <c r="MA305" s="930">
        <f t="shared" si="286"/>
        <v>0</v>
      </c>
      <c r="MB305" s="930">
        <f t="shared" si="286"/>
        <v>0</v>
      </c>
      <c r="MC305" s="930">
        <f t="shared" si="286"/>
        <v>0</v>
      </c>
      <c r="MD305" s="930">
        <f t="shared" si="286"/>
        <v>0</v>
      </c>
      <c r="ME305" s="930">
        <f t="shared" si="286"/>
        <v>0</v>
      </c>
      <c r="MF305" s="930">
        <f t="shared" si="286"/>
        <v>0</v>
      </c>
      <c r="MG305" s="930">
        <f t="shared" si="286"/>
        <v>0</v>
      </c>
      <c r="MH305" s="930">
        <f t="shared" si="286"/>
        <v>0</v>
      </c>
      <c r="MI305" s="930">
        <f t="shared" si="286"/>
        <v>0</v>
      </c>
      <c r="MJ305" s="930">
        <f t="shared" si="286"/>
        <v>0</v>
      </c>
      <c r="MK305" s="930">
        <f t="shared" si="286"/>
        <v>0</v>
      </c>
      <c r="ML305" s="930">
        <f t="shared" si="286"/>
        <v>0</v>
      </c>
      <c r="MM305" s="930">
        <f t="shared" si="286"/>
        <v>0</v>
      </c>
      <c r="MN305" s="930">
        <f t="shared" si="286"/>
        <v>0</v>
      </c>
      <c r="MO305" s="930">
        <f t="shared" si="286"/>
        <v>0</v>
      </c>
      <c r="MP305" s="930">
        <f t="shared" si="286"/>
        <v>0</v>
      </c>
      <c r="MQ305" s="930">
        <f t="shared" si="286"/>
        <v>0</v>
      </c>
      <c r="MR305" s="930">
        <f t="shared" si="286"/>
        <v>0</v>
      </c>
      <c r="MS305" s="930">
        <f t="shared" si="286"/>
        <v>0</v>
      </c>
      <c r="MT305" s="930">
        <f t="shared" si="286"/>
        <v>0</v>
      </c>
      <c r="MU305" s="930">
        <f t="shared" si="286"/>
        <v>0</v>
      </c>
      <c r="MV305" s="930">
        <f t="shared" si="286"/>
        <v>0</v>
      </c>
      <c r="MW305" s="930">
        <f t="shared" si="286"/>
        <v>0</v>
      </c>
      <c r="MX305" s="930">
        <f t="shared" si="286"/>
        <v>0</v>
      </c>
      <c r="MY305" s="930">
        <f t="shared" si="286"/>
        <v>0</v>
      </c>
      <c r="MZ305" s="930">
        <f t="shared" si="286"/>
        <v>0</v>
      </c>
      <c r="NA305" s="930">
        <f t="shared" si="286"/>
        <v>0</v>
      </c>
      <c r="NB305" s="930">
        <f t="shared" si="286"/>
        <v>0</v>
      </c>
      <c r="NC305" s="930">
        <f t="shared" si="286"/>
        <v>0</v>
      </c>
      <c r="ND305" s="930">
        <f t="shared" si="286"/>
        <v>0</v>
      </c>
      <c r="NE305" s="930">
        <f t="shared" si="286"/>
        <v>0</v>
      </c>
      <c r="NF305" s="930">
        <f t="shared" si="286"/>
        <v>0</v>
      </c>
      <c r="NG305" s="930">
        <f t="shared" si="286"/>
        <v>0</v>
      </c>
      <c r="NH305" s="930">
        <f t="shared" si="286"/>
        <v>0</v>
      </c>
      <c r="NI305" s="930">
        <f t="shared" si="286"/>
        <v>0</v>
      </c>
      <c r="NJ305" s="930">
        <f t="shared" si="286"/>
        <v>0</v>
      </c>
      <c r="NK305" s="930">
        <f t="shared" si="286"/>
        <v>0</v>
      </c>
      <c r="NL305" s="930">
        <f t="shared" si="286"/>
        <v>0</v>
      </c>
      <c r="NM305" s="930">
        <f t="shared" si="286"/>
        <v>0</v>
      </c>
      <c r="NN305" s="930">
        <f t="shared" si="286"/>
        <v>0</v>
      </c>
      <c r="NO305" s="930">
        <f t="shared" si="286"/>
        <v>0</v>
      </c>
      <c r="NP305" s="930">
        <f t="shared" si="286"/>
        <v>0</v>
      </c>
      <c r="NQ305" s="930">
        <f t="shared" si="286"/>
        <v>0</v>
      </c>
      <c r="NR305" s="930">
        <f t="shared" si="286"/>
        <v>0</v>
      </c>
      <c r="NS305" s="930">
        <f t="shared" si="286"/>
        <v>0</v>
      </c>
      <c r="NT305" s="930">
        <f t="shared" si="286"/>
        <v>0</v>
      </c>
      <c r="NU305" s="930">
        <f t="shared" si="286"/>
        <v>0</v>
      </c>
      <c r="NV305" s="930">
        <f t="shared" si="286"/>
        <v>0</v>
      </c>
      <c r="NW305" s="930">
        <f t="shared" si="286"/>
        <v>0</v>
      </c>
      <c r="NX305" s="930">
        <f t="shared" si="286"/>
        <v>0</v>
      </c>
      <c r="NY305" s="930">
        <f t="shared" si="286"/>
        <v>0</v>
      </c>
      <c r="NZ305" s="930">
        <f t="shared" si="286"/>
        <v>0</v>
      </c>
      <c r="OA305" s="930">
        <f t="shared" si="286"/>
        <v>0</v>
      </c>
      <c r="OB305" s="930">
        <f t="shared" si="286"/>
        <v>0</v>
      </c>
      <c r="OC305" s="930">
        <f t="shared" si="286"/>
        <v>0</v>
      </c>
      <c r="OD305" s="930">
        <f t="shared" si="286"/>
        <v>0</v>
      </c>
      <c r="OE305" s="930">
        <f t="shared" si="286"/>
        <v>0</v>
      </c>
      <c r="OF305" s="930">
        <f t="shared" si="287"/>
        <v>0</v>
      </c>
      <c r="OG305" s="930">
        <f t="shared" si="287"/>
        <v>0</v>
      </c>
      <c r="OH305" s="930">
        <f t="shared" si="287"/>
        <v>0</v>
      </c>
      <c r="OI305" s="930">
        <f t="shared" si="287"/>
        <v>0</v>
      </c>
      <c r="OJ305" s="930">
        <f t="shared" si="287"/>
        <v>0</v>
      </c>
      <c r="OK305" s="930">
        <f t="shared" si="287"/>
        <v>0</v>
      </c>
      <c r="OL305" s="930">
        <f t="shared" si="287"/>
        <v>0</v>
      </c>
      <c r="OM305" s="930">
        <f t="shared" si="287"/>
        <v>0</v>
      </c>
      <c r="ON305" s="930">
        <f t="shared" si="287"/>
        <v>0</v>
      </c>
      <c r="OO305" s="930">
        <f t="shared" si="287"/>
        <v>0</v>
      </c>
      <c r="OP305" s="930">
        <f t="shared" si="287"/>
        <v>0</v>
      </c>
      <c r="OQ305" s="930">
        <f t="shared" si="287"/>
        <v>0</v>
      </c>
      <c r="OR305" s="930">
        <f t="shared" si="287"/>
        <v>0</v>
      </c>
      <c r="OS305" s="930">
        <f t="shared" si="287"/>
        <v>0</v>
      </c>
      <c r="OT305" s="930">
        <f t="shared" si="287"/>
        <v>0</v>
      </c>
      <c r="OU305" s="930">
        <f t="shared" si="287"/>
        <v>0</v>
      </c>
      <c r="OV305" s="930">
        <f t="shared" si="287"/>
        <v>0</v>
      </c>
      <c r="OW305" s="930">
        <f t="shared" si="287"/>
        <v>0</v>
      </c>
      <c r="OX305" s="930">
        <f t="shared" si="287"/>
        <v>0</v>
      </c>
      <c r="OY305" s="930">
        <f t="shared" si="287"/>
        <v>0</v>
      </c>
      <c r="OZ305" s="930">
        <f t="shared" si="287"/>
        <v>0</v>
      </c>
      <c r="PA305" s="930">
        <f t="shared" si="287"/>
        <v>0</v>
      </c>
      <c r="PB305" s="930">
        <f t="shared" si="287"/>
        <v>0</v>
      </c>
      <c r="PC305" s="930">
        <f t="shared" si="287"/>
        <v>0</v>
      </c>
      <c r="PD305" s="930">
        <f t="shared" si="287"/>
        <v>0</v>
      </c>
      <c r="PE305" s="930">
        <f t="shared" si="287"/>
        <v>0</v>
      </c>
      <c r="PF305" s="930">
        <f t="shared" si="287"/>
        <v>0</v>
      </c>
      <c r="PG305" s="930">
        <f t="shared" si="287"/>
        <v>0</v>
      </c>
      <c r="PH305" s="930">
        <f t="shared" si="287"/>
        <v>0</v>
      </c>
      <c r="PI305" s="930">
        <f t="shared" si="287"/>
        <v>0</v>
      </c>
      <c r="PJ305" s="930">
        <f t="shared" si="287"/>
        <v>0</v>
      </c>
      <c r="PK305" s="930">
        <f t="shared" si="287"/>
        <v>0</v>
      </c>
      <c r="PL305" s="930">
        <f t="shared" si="287"/>
        <v>0</v>
      </c>
      <c r="PM305" s="930">
        <f t="shared" si="287"/>
        <v>0</v>
      </c>
      <c r="PN305" s="930">
        <f t="shared" si="287"/>
        <v>0</v>
      </c>
      <c r="PO305" s="930">
        <f t="shared" si="287"/>
        <v>0</v>
      </c>
      <c r="PP305" s="930">
        <f t="shared" si="287"/>
        <v>0</v>
      </c>
      <c r="PQ305" s="930">
        <f t="shared" si="287"/>
        <v>0</v>
      </c>
      <c r="PR305" s="930">
        <f t="shared" si="287"/>
        <v>0</v>
      </c>
      <c r="PS305" s="930">
        <f t="shared" si="287"/>
        <v>0</v>
      </c>
      <c r="PT305" s="930">
        <f t="shared" si="287"/>
        <v>0</v>
      </c>
      <c r="PU305" s="930">
        <f t="shared" si="287"/>
        <v>0</v>
      </c>
      <c r="PV305" s="930">
        <f t="shared" si="287"/>
        <v>0</v>
      </c>
      <c r="PW305" s="930">
        <f t="shared" si="287"/>
        <v>0</v>
      </c>
      <c r="PX305" s="930">
        <f t="shared" si="287"/>
        <v>0</v>
      </c>
      <c r="PY305" s="930">
        <f t="shared" si="287"/>
        <v>0</v>
      </c>
      <c r="PZ305" s="930">
        <f t="shared" si="287"/>
        <v>0</v>
      </c>
      <c r="QA305" s="930">
        <f t="shared" si="287"/>
        <v>0</v>
      </c>
      <c r="QB305" s="930">
        <f t="shared" si="287"/>
        <v>0</v>
      </c>
      <c r="QC305" s="930">
        <f t="shared" si="287"/>
        <v>0</v>
      </c>
      <c r="QD305" s="930">
        <f t="shared" si="287"/>
        <v>0</v>
      </c>
      <c r="QE305" s="930">
        <f t="shared" si="287"/>
        <v>0</v>
      </c>
      <c r="QF305" s="930">
        <f t="shared" si="287"/>
        <v>0</v>
      </c>
      <c r="QG305" s="930">
        <f t="shared" si="287"/>
        <v>0</v>
      </c>
      <c r="QH305" s="930">
        <f t="shared" si="287"/>
        <v>0</v>
      </c>
      <c r="QI305" s="930">
        <f t="shared" si="287"/>
        <v>0</v>
      </c>
      <c r="QJ305" s="930">
        <f t="shared" si="287"/>
        <v>0</v>
      </c>
      <c r="QK305" s="930">
        <f t="shared" si="287"/>
        <v>0</v>
      </c>
      <c r="QL305" s="930">
        <f t="shared" si="287"/>
        <v>0</v>
      </c>
      <c r="QM305" s="930">
        <f t="shared" si="287"/>
        <v>0</v>
      </c>
      <c r="QN305" s="930">
        <f t="shared" si="287"/>
        <v>0</v>
      </c>
      <c r="QO305" s="930">
        <f t="shared" si="287"/>
        <v>0</v>
      </c>
      <c r="QP305" s="930">
        <f t="shared" si="287"/>
        <v>0</v>
      </c>
      <c r="QQ305" s="930">
        <f t="shared" si="287"/>
        <v>0</v>
      </c>
      <c r="QR305" s="930">
        <f t="shared" si="288"/>
        <v>0</v>
      </c>
      <c r="QS305" s="930">
        <f t="shared" si="288"/>
        <v>0</v>
      </c>
      <c r="QT305" s="930">
        <f t="shared" si="288"/>
        <v>0</v>
      </c>
      <c r="QU305" s="930">
        <f t="shared" si="288"/>
        <v>0</v>
      </c>
      <c r="QV305" s="930">
        <f t="shared" si="288"/>
        <v>0</v>
      </c>
      <c r="QW305" s="930">
        <f t="shared" si="288"/>
        <v>0</v>
      </c>
      <c r="QX305" s="930">
        <f t="shared" si="288"/>
        <v>0</v>
      </c>
      <c r="QY305" s="930">
        <f t="shared" si="288"/>
        <v>0</v>
      </c>
      <c r="QZ305" s="930">
        <f t="shared" si="288"/>
        <v>0</v>
      </c>
      <c r="RA305" s="930">
        <f t="shared" si="288"/>
        <v>0</v>
      </c>
      <c r="RB305" s="930">
        <f t="shared" si="288"/>
        <v>0</v>
      </c>
      <c r="RC305" s="930">
        <f t="shared" si="288"/>
        <v>0</v>
      </c>
      <c r="RD305" s="930">
        <f t="shared" si="288"/>
        <v>0</v>
      </c>
      <c r="RE305" s="930">
        <f t="shared" si="288"/>
        <v>0</v>
      </c>
      <c r="RF305" s="930">
        <f t="shared" si="288"/>
        <v>0</v>
      </c>
      <c r="RG305" s="930">
        <f t="shared" si="288"/>
        <v>0</v>
      </c>
      <c r="RH305" s="930">
        <f t="shared" si="288"/>
        <v>0</v>
      </c>
      <c r="RI305" s="930">
        <f t="shared" si="288"/>
        <v>0</v>
      </c>
      <c r="RJ305" s="930">
        <f t="shared" si="288"/>
        <v>0</v>
      </c>
      <c r="RK305" s="930">
        <f t="shared" si="288"/>
        <v>0</v>
      </c>
      <c r="RL305" s="930">
        <f t="shared" si="288"/>
        <v>0</v>
      </c>
      <c r="RM305" s="930">
        <f t="shared" si="288"/>
        <v>0</v>
      </c>
      <c r="RN305" s="930">
        <f t="shared" si="288"/>
        <v>0</v>
      </c>
      <c r="RO305" s="930">
        <f t="shared" si="288"/>
        <v>0</v>
      </c>
      <c r="RP305" s="930">
        <f t="shared" si="288"/>
        <v>0</v>
      </c>
      <c r="RQ305" s="930">
        <f t="shared" si="288"/>
        <v>0</v>
      </c>
      <c r="RR305" s="930">
        <f t="shared" si="288"/>
        <v>0</v>
      </c>
      <c r="RS305" s="930">
        <f t="shared" si="288"/>
        <v>0</v>
      </c>
      <c r="RT305" s="930">
        <f t="shared" si="288"/>
        <v>0</v>
      </c>
      <c r="RU305" s="930">
        <f t="shared" si="288"/>
        <v>0</v>
      </c>
      <c r="RV305" s="930">
        <f t="shared" si="288"/>
        <v>0</v>
      </c>
      <c r="RW305" s="930">
        <f t="shared" si="288"/>
        <v>0</v>
      </c>
      <c r="RX305" s="930">
        <f t="shared" si="288"/>
        <v>0</v>
      </c>
      <c r="RY305" s="930">
        <f t="shared" si="288"/>
        <v>0</v>
      </c>
      <c r="RZ305" s="930">
        <f t="shared" si="288"/>
        <v>0</v>
      </c>
      <c r="SA305" s="930">
        <f t="shared" si="288"/>
        <v>0</v>
      </c>
      <c r="SB305" s="930">
        <f t="shared" si="288"/>
        <v>0</v>
      </c>
      <c r="SC305" s="930">
        <f t="shared" si="288"/>
        <v>0</v>
      </c>
      <c r="SD305" s="930">
        <f t="shared" si="288"/>
        <v>0</v>
      </c>
      <c r="SE305" s="930">
        <f t="shared" si="288"/>
        <v>0</v>
      </c>
      <c r="SF305" s="930">
        <f t="shared" si="288"/>
        <v>0</v>
      </c>
      <c r="SG305" s="930">
        <f t="shared" si="288"/>
        <v>0</v>
      </c>
      <c r="SH305" s="930">
        <f t="shared" si="288"/>
        <v>0</v>
      </c>
      <c r="SI305" s="930">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922</v>
      </c>
      <c r="J306" s="570"/>
      <c r="K306" s="931">
        <f>K305</f>
        <v>0</v>
      </c>
      <c r="L306" s="931">
        <f t="shared" ref="L306:BW306" si="290">L305</f>
        <v>0</v>
      </c>
      <c r="M306" s="931">
        <f t="shared" si="290"/>
        <v>0</v>
      </c>
      <c r="N306" s="931">
        <f t="shared" si="290"/>
        <v>0</v>
      </c>
      <c r="O306" s="931">
        <f t="shared" si="290"/>
        <v>0</v>
      </c>
      <c r="P306" s="931">
        <f t="shared" si="290"/>
        <v>0</v>
      </c>
      <c r="Q306" s="931">
        <f t="shared" si="290"/>
        <v>0</v>
      </c>
      <c r="R306" s="931">
        <f t="shared" si="290"/>
        <v>0</v>
      </c>
      <c r="S306" s="931">
        <f t="shared" si="290"/>
        <v>0</v>
      </c>
      <c r="T306" s="931">
        <f t="shared" si="290"/>
        <v>0</v>
      </c>
      <c r="U306" s="931">
        <f t="shared" si="290"/>
        <v>0</v>
      </c>
      <c r="V306" s="931">
        <f t="shared" si="290"/>
        <v>0</v>
      </c>
      <c r="W306" s="931">
        <f t="shared" si="290"/>
        <v>0</v>
      </c>
      <c r="X306" s="931">
        <f t="shared" si="290"/>
        <v>0</v>
      </c>
      <c r="Y306" s="931">
        <f t="shared" si="290"/>
        <v>0</v>
      </c>
      <c r="Z306" s="931">
        <f t="shared" si="290"/>
        <v>0</v>
      </c>
      <c r="AA306" s="931">
        <f t="shared" si="290"/>
        <v>0</v>
      </c>
      <c r="AB306" s="931">
        <f t="shared" si="290"/>
        <v>0</v>
      </c>
      <c r="AC306" s="931">
        <f t="shared" si="290"/>
        <v>0</v>
      </c>
      <c r="AD306" s="931">
        <f t="shared" si="290"/>
        <v>0</v>
      </c>
      <c r="AE306" s="931">
        <f t="shared" si="290"/>
        <v>0</v>
      </c>
      <c r="AF306" s="931">
        <f t="shared" si="290"/>
        <v>0</v>
      </c>
      <c r="AG306" s="931">
        <f t="shared" si="290"/>
        <v>0</v>
      </c>
      <c r="AH306" s="931">
        <f t="shared" si="290"/>
        <v>0</v>
      </c>
      <c r="AI306" s="931">
        <f t="shared" si="290"/>
        <v>0</v>
      </c>
      <c r="AJ306" s="931">
        <f t="shared" si="290"/>
        <v>0</v>
      </c>
      <c r="AK306" s="931">
        <f t="shared" si="290"/>
        <v>0</v>
      </c>
      <c r="AL306" s="931">
        <f t="shared" si="290"/>
        <v>0</v>
      </c>
      <c r="AM306" s="931">
        <f t="shared" si="290"/>
        <v>0</v>
      </c>
      <c r="AN306" s="931">
        <f t="shared" si="290"/>
        <v>0</v>
      </c>
      <c r="AO306" s="931">
        <f t="shared" si="290"/>
        <v>0</v>
      </c>
      <c r="AP306" s="931">
        <f t="shared" si="290"/>
        <v>0</v>
      </c>
      <c r="AQ306" s="931">
        <f t="shared" si="290"/>
        <v>0</v>
      </c>
      <c r="AR306" s="931">
        <f t="shared" si="290"/>
        <v>0</v>
      </c>
      <c r="AS306" s="931">
        <f t="shared" si="290"/>
        <v>0</v>
      </c>
      <c r="AT306" s="931">
        <f t="shared" si="290"/>
        <v>0</v>
      </c>
      <c r="AU306" s="931">
        <f t="shared" si="290"/>
        <v>0</v>
      </c>
      <c r="AV306" s="931">
        <f t="shared" si="290"/>
        <v>0</v>
      </c>
      <c r="AW306" s="931">
        <f t="shared" si="290"/>
        <v>0</v>
      </c>
      <c r="AX306" s="931">
        <f t="shared" si="290"/>
        <v>0</v>
      </c>
      <c r="AY306" s="931">
        <f t="shared" si="290"/>
        <v>0</v>
      </c>
      <c r="AZ306" s="931">
        <f t="shared" si="290"/>
        <v>0</v>
      </c>
      <c r="BA306" s="931">
        <f t="shared" si="290"/>
        <v>0</v>
      </c>
      <c r="BB306" s="931">
        <f t="shared" si="290"/>
        <v>0</v>
      </c>
      <c r="BC306" s="931">
        <f t="shared" si="290"/>
        <v>0</v>
      </c>
      <c r="BD306" s="931">
        <f t="shared" si="290"/>
        <v>0</v>
      </c>
      <c r="BE306" s="931">
        <f t="shared" si="290"/>
        <v>0</v>
      </c>
      <c r="BF306" s="931">
        <f t="shared" si="290"/>
        <v>0</v>
      </c>
      <c r="BG306" s="931">
        <f t="shared" si="290"/>
        <v>0</v>
      </c>
      <c r="BH306" s="931">
        <f t="shared" si="290"/>
        <v>0</v>
      </c>
      <c r="BI306" s="931">
        <f t="shared" si="290"/>
        <v>0</v>
      </c>
      <c r="BJ306" s="931">
        <f t="shared" si="290"/>
        <v>0</v>
      </c>
      <c r="BK306" s="931">
        <f t="shared" si="290"/>
        <v>0</v>
      </c>
      <c r="BL306" s="931">
        <f t="shared" si="290"/>
        <v>0</v>
      </c>
      <c r="BM306" s="931">
        <f t="shared" si="290"/>
        <v>0</v>
      </c>
      <c r="BN306" s="931">
        <f t="shared" si="290"/>
        <v>0</v>
      </c>
      <c r="BO306" s="931">
        <f t="shared" si="290"/>
        <v>0</v>
      </c>
      <c r="BP306" s="931">
        <f t="shared" si="290"/>
        <v>0</v>
      </c>
      <c r="BQ306" s="931">
        <f t="shared" si="290"/>
        <v>0</v>
      </c>
      <c r="BR306" s="931">
        <f t="shared" si="290"/>
        <v>0</v>
      </c>
      <c r="BS306" s="931">
        <f t="shared" si="290"/>
        <v>0</v>
      </c>
      <c r="BT306" s="931">
        <f t="shared" si="290"/>
        <v>0</v>
      </c>
      <c r="BU306" s="931">
        <f t="shared" si="290"/>
        <v>0</v>
      </c>
      <c r="BV306" s="931">
        <f t="shared" si="290"/>
        <v>0</v>
      </c>
      <c r="BW306" s="931">
        <f t="shared" si="290"/>
        <v>0</v>
      </c>
      <c r="BX306" s="931">
        <f t="shared" ref="BX306:EI306" si="291">BX305</f>
        <v>0</v>
      </c>
      <c r="BY306" s="931">
        <f t="shared" si="291"/>
        <v>0</v>
      </c>
      <c r="BZ306" s="931">
        <f t="shared" si="291"/>
        <v>0</v>
      </c>
      <c r="CA306" s="931">
        <f t="shared" si="291"/>
        <v>0</v>
      </c>
      <c r="CB306" s="931">
        <f t="shared" si="291"/>
        <v>0</v>
      </c>
      <c r="CC306" s="931">
        <f t="shared" si="291"/>
        <v>0</v>
      </c>
      <c r="CD306" s="931">
        <f t="shared" si="291"/>
        <v>0</v>
      </c>
      <c r="CE306" s="931">
        <f t="shared" si="291"/>
        <v>0</v>
      </c>
      <c r="CF306" s="931">
        <f t="shared" si="291"/>
        <v>0</v>
      </c>
      <c r="CG306" s="931">
        <f t="shared" si="291"/>
        <v>0</v>
      </c>
      <c r="CH306" s="931">
        <f t="shared" si="291"/>
        <v>0</v>
      </c>
      <c r="CI306" s="931">
        <f t="shared" si="291"/>
        <v>0</v>
      </c>
      <c r="CJ306" s="931">
        <f t="shared" si="291"/>
        <v>0</v>
      </c>
      <c r="CK306" s="931">
        <f t="shared" si="291"/>
        <v>0</v>
      </c>
      <c r="CL306" s="931">
        <f t="shared" si="291"/>
        <v>0</v>
      </c>
      <c r="CM306" s="931">
        <f t="shared" si="291"/>
        <v>0</v>
      </c>
      <c r="CN306" s="931">
        <f t="shared" si="291"/>
        <v>0</v>
      </c>
      <c r="CO306" s="931">
        <f t="shared" si="291"/>
        <v>0</v>
      </c>
      <c r="CP306" s="931">
        <f t="shared" si="291"/>
        <v>0</v>
      </c>
      <c r="CQ306" s="931">
        <f t="shared" si="291"/>
        <v>0</v>
      </c>
      <c r="CR306" s="931">
        <f t="shared" si="291"/>
        <v>0</v>
      </c>
      <c r="CS306" s="931">
        <f t="shared" si="291"/>
        <v>0</v>
      </c>
      <c r="CT306" s="931">
        <f t="shared" si="291"/>
        <v>0</v>
      </c>
      <c r="CU306" s="931">
        <f t="shared" si="291"/>
        <v>0</v>
      </c>
      <c r="CV306" s="931">
        <f t="shared" si="291"/>
        <v>0</v>
      </c>
      <c r="CW306" s="931">
        <f t="shared" si="291"/>
        <v>0</v>
      </c>
      <c r="CX306" s="931">
        <f t="shared" si="291"/>
        <v>0</v>
      </c>
      <c r="CY306" s="931">
        <f t="shared" si="291"/>
        <v>0</v>
      </c>
      <c r="CZ306" s="931">
        <f t="shared" si="291"/>
        <v>0</v>
      </c>
      <c r="DA306" s="931">
        <f t="shared" si="291"/>
        <v>0</v>
      </c>
      <c r="DB306" s="931">
        <f t="shared" si="291"/>
        <v>0</v>
      </c>
      <c r="DC306" s="931">
        <f t="shared" si="291"/>
        <v>0</v>
      </c>
      <c r="DD306" s="931">
        <f t="shared" si="291"/>
        <v>0</v>
      </c>
      <c r="DE306" s="931">
        <f t="shared" si="291"/>
        <v>0</v>
      </c>
      <c r="DF306" s="931">
        <f t="shared" si="291"/>
        <v>0</v>
      </c>
      <c r="DG306" s="931">
        <f t="shared" si="291"/>
        <v>0</v>
      </c>
      <c r="DH306" s="931">
        <f t="shared" si="291"/>
        <v>0</v>
      </c>
      <c r="DI306" s="931">
        <f t="shared" si="291"/>
        <v>0</v>
      </c>
      <c r="DJ306" s="931">
        <f t="shared" si="291"/>
        <v>0</v>
      </c>
      <c r="DK306" s="931">
        <f t="shared" si="291"/>
        <v>0</v>
      </c>
      <c r="DL306" s="931">
        <f t="shared" si="291"/>
        <v>0</v>
      </c>
      <c r="DM306" s="931">
        <f t="shared" si="291"/>
        <v>0</v>
      </c>
      <c r="DN306" s="931">
        <f t="shared" si="291"/>
        <v>0</v>
      </c>
      <c r="DO306" s="931">
        <f t="shared" si="291"/>
        <v>0</v>
      </c>
      <c r="DP306" s="931">
        <f t="shared" si="291"/>
        <v>0</v>
      </c>
      <c r="DQ306" s="931">
        <f t="shared" si="291"/>
        <v>0</v>
      </c>
      <c r="DR306" s="931">
        <f t="shared" si="291"/>
        <v>0</v>
      </c>
      <c r="DS306" s="931">
        <f t="shared" si="291"/>
        <v>0</v>
      </c>
      <c r="DT306" s="931">
        <f t="shared" si="291"/>
        <v>0</v>
      </c>
      <c r="DU306" s="931">
        <f t="shared" si="291"/>
        <v>0</v>
      </c>
      <c r="DV306" s="931">
        <f t="shared" si="291"/>
        <v>0</v>
      </c>
      <c r="DW306" s="931">
        <f t="shared" si="291"/>
        <v>0</v>
      </c>
      <c r="DX306" s="931">
        <f t="shared" si="291"/>
        <v>0</v>
      </c>
      <c r="DY306" s="931">
        <f t="shared" si="291"/>
        <v>0</v>
      </c>
      <c r="DZ306" s="931">
        <f t="shared" si="291"/>
        <v>0</v>
      </c>
      <c r="EA306" s="931">
        <f t="shared" si="291"/>
        <v>0</v>
      </c>
      <c r="EB306" s="931">
        <f t="shared" si="291"/>
        <v>0</v>
      </c>
      <c r="EC306" s="931">
        <f t="shared" si="291"/>
        <v>0</v>
      </c>
      <c r="ED306" s="931">
        <f t="shared" si="291"/>
        <v>0</v>
      </c>
      <c r="EE306" s="931">
        <f t="shared" si="291"/>
        <v>0</v>
      </c>
      <c r="EF306" s="931">
        <f t="shared" si="291"/>
        <v>0</v>
      </c>
      <c r="EG306" s="931">
        <f t="shared" si="291"/>
        <v>0</v>
      </c>
      <c r="EH306" s="931">
        <f t="shared" si="291"/>
        <v>0</v>
      </c>
      <c r="EI306" s="931">
        <f t="shared" si="291"/>
        <v>0</v>
      </c>
      <c r="EJ306" s="931">
        <f t="shared" ref="EJ306:GU306" si="292">EJ305</f>
        <v>0</v>
      </c>
      <c r="EK306" s="931">
        <f t="shared" si="292"/>
        <v>0</v>
      </c>
      <c r="EL306" s="931">
        <f t="shared" si="292"/>
        <v>0</v>
      </c>
      <c r="EM306" s="931">
        <f t="shared" si="292"/>
        <v>0</v>
      </c>
      <c r="EN306" s="931">
        <f t="shared" si="292"/>
        <v>0</v>
      </c>
      <c r="EO306" s="931">
        <f t="shared" si="292"/>
        <v>0</v>
      </c>
      <c r="EP306" s="931">
        <f t="shared" si="292"/>
        <v>0</v>
      </c>
      <c r="EQ306" s="931">
        <f t="shared" si="292"/>
        <v>0</v>
      </c>
      <c r="ER306" s="931">
        <f t="shared" si="292"/>
        <v>0</v>
      </c>
      <c r="ES306" s="931">
        <f t="shared" si="292"/>
        <v>0</v>
      </c>
      <c r="ET306" s="931">
        <f t="shared" si="292"/>
        <v>0</v>
      </c>
      <c r="EU306" s="931">
        <f t="shared" si="292"/>
        <v>0</v>
      </c>
      <c r="EV306" s="931">
        <f t="shared" si="292"/>
        <v>0</v>
      </c>
      <c r="EW306" s="931">
        <f t="shared" si="292"/>
        <v>0</v>
      </c>
      <c r="EX306" s="931">
        <f t="shared" si="292"/>
        <v>0</v>
      </c>
      <c r="EY306" s="931">
        <f t="shared" si="292"/>
        <v>0</v>
      </c>
      <c r="EZ306" s="931">
        <f t="shared" si="292"/>
        <v>0</v>
      </c>
      <c r="FA306" s="931">
        <f t="shared" si="292"/>
        <v>0</v>
      </c>
      <c r="FB306" s="931">
        <f t="shared" si="292"/>
        <v>0</v>
      </c>
      <c r="FC306" s="931">
        <f t="shared" si="292"/>
        <v>0</v>
      </c>
      <c r="FD306" s="931">
        <f t="shared" si="292"/>
        <v>0</v>
      </c>
      <c r="FE306" s="931">
        <f t="shared" si="292"/>
        <v>0</v>
      </c>
      <c r="FF306" s="931">
        <f t="shared" si="292"/>
        <v>0</v>
      </c>
      <c r="FG306" s="931">
        <f t="shared" si="292"/>
        <v>0</v>
      </c>
      <c r="FH306" s="931">
        <f t="shared" si="292"/>
        <v>0</v>
      </c>
      <c r="FI306" s="931">
        <f t="shared" si="292"/>
        <v>0</v>
      </c>
      <c r="FJ306" s="931">
        <f t="shared" si="292"/>
        <v>0</v>
      </c>
      <c r="FK306" s="931">
        <f t="shared" si="292"/>
        <v>0</v>
      </c>
      <c r="FL306" s="931">
        <f t="shared" si="292"/>
        <v>0</v>
      </c>
      <c r="FM306" s="931">
        <f t="shared" si="292"/>
        <v>0</v>
      </c>
      <c r="FN306" s="931">
        <f t="shared" si="292"/>
        <v>0</v>
      </c>
      <c r="FO306" s="931">
        <f t="shared" si="292"/>
        <v>0</v>
      </c>
      <c r="FP306" s="931">
        <f t="shared" si="292"/>
        <v>0</v>
      </c>
      <c r="FQ306" s="931">
        <f t="shared" si="292"/>
        <v>0</v>
      </c>
      <c r="FR306" s="931">
        <f t="shared" si="292"/>
        <v>0</v>
      </c>
      <c r="FS306" s="931">
        <f t="shared" si="292"/>
        <v>0</v>
      </c>
      <c r="FT306" s="931">
        <f t="shared" si="292"/>
        <v>0</v>
      </c>
      <c r="FU306" s="931">
        <f t="shared" si="292"/>
        <v>0</v>
      </c>
      <c r="FV306" s="931">
        <f t="shared" si="292"/>
        <v>0</v>
      </c>
      <c r="FW306" s="931">
        <f t="shared" si="292"/>
        <v>0</v>
      </c>
      <c r="FX306" s="931">
        <f t="shared" si="292"/>
        <v>0</v>
      </c>
      <c r="FY306" s="931">
        <f t="shared" si="292"/>
        <v>0</v>
      </c>
      <c r="FZ306" s="931">
        <f t="shared" si="292"/>
        <v>0</v>
      </c>
      <c r="GA306" s="931">
        <f t="shared" si="292"/>
        <v>0</v>
      </c>
      <c r="GB306" s="931">
        <f t="shared" si="292"/>
        <v>0</v>
      </c>
      <c r="GC306" s="931">
        <f t="shared" si="292"/>
        <v>0</v>
      </c>
      <c r="GD306" s="931">
        <f t="shared" si="292"/>
        <v>0</v>
      </c>
      <c r="GE306" s="931">
        <f t="shared" si="292"/>
        <v>0</v>
      </c>
      <c r="GF306" s="931">
        <f t="shared" si="292"/>
        <v>0</v>
      </c>
      <c r="GG306" s="931">
        <f t="shared" si="292"/>
        <v>0</v>
      </c>
      <c r="GH306" s="931">
        <f t="shared" si="292"/>
        <v>0</v>
      </c>
      <c r="GI306" s="931">
        <f t="shared" si="292"/>
        <v>0</v>
      </c>
      <c r="GJ306" s="931">
        <f t="shared" si="292"/>
        <v>0</v>
      </c>
      <c r="GK306" s="931">
        <f t="shared" si="292"/>
        <v>0</v>
      </c>
      <c r="GL306" s="931">
        <f t="shared" si="292"/>
        <v>0</v>
      </c>
      <c r="GM306" s="931">
        <f t="shared" si="292"/>
        <v>0</v>
      </c>
      <c r="GN306" s="931">
        <f t="shared" si="292"/>
        <v>0</v>
      </c>
      <c r="GO306" s="931">
        <f t="shared" si="292"/>
        <v>0</v>
      </c>
      <c r="GP306" s="931">
        <f t="shared" si="292"/>
        <v>0</v>
      </c>
      <c r="GQ306" s="931">
        <f t="shared" si="292"/>
        <v>0</v>
      </c>
      <c r="GR306" s="931">
        <f t="shared" si="292"/>
        <v>0</v>
      </c>
      <c r="GS306" s="931">
        <f t="shared" si="292"/>
        <v>0</v>
      </c>
      <c r="GT306" s="931">
        <f t="shared" si="292"/>
        <v>0</v>
      </c>
      <c r="GU306" s="931">
        <f t="shared" si="292"/>
        <v>0</v>
      </c>
      <c r="GV306" s="931">
        <f t="shared" ref="GV306:JG306" si="293">GV305</f>
        <v>0</v>
      </c>
      <c r="GW306" s="931">
        <f t="shared" si="293"/>
        <v>0</v>
      </c>
      <c r="GX306" s="931">
        <f t="shared" si="293"/>
        <v>0</v>
      </c>
      <c r="GY306" s="931">
        <f t="shared" si="293"/>
        <v>0</v>
      </c>
      <c r="GZ306" s="931">
        <f t="shared" si="293"/>
        <v>0</v>
      </c>
      <c r="HA306" s="931">
        <f t="shared" si="293"/>
        <v>0</v>
      </c>
      <c r="HB306" s="931">
        <f t="shared" si="293"/>
        <v>0</v>
      </c>
      <c r="HC306" s="931">
        <f t="shared" si="293"/>
        <v>0</v>
      </c>
      <c r="HD306" s="931">
        <f t="shared" si="293"/>
        <v>0</v>
      </c>
      <c r="HE306" s="931">
        <f t="shared" si="293"/>
        <v>0</v>
      </c>
      <c r="HF306" s="931">
        <f t="shared" si="293"/>
        <v>0</v>
      </c>
      <c r="HG306" s="931">
        <f t="shared" si="293"/>
        <v>0</v>
      </c>
      <c r="HH306" s="931">
        <f t="shared" si="293"/>
        <v>0</v>
      </c>
      <c r="HI306" s="931">
        <f t="shared" si="293"/>
        <v>0</v>
      </c>
      <c r="HJ306" s="931">
        <f t="shared" si="293"/>
        <v>0</v>
      </c>
      <c r="HK306" s="931">
        <f t="shared" si="293"/>
        <v>0</v>
      </c>
      <c r="HL306" s="931">
        <f t="shared" si="293"/>
        <v>0</v>
      </c>
      <c r="HM306" s="931">
        <f t="shared" si="293"/>
        <v>0</v>
      </c>
      <c r="HN306" s="931">
        <f t="shared" si="293"/>
        <v>0</v>
      </c>
      <c r="HO306" s="931">
        <f t="shared" si="293"/>
        <v>0</v>
      </c>
      <c r="HP306" s="931">
        <f t="shared" si="293"/>
        <v>0</v>
      </c>
      <c r="HQ306" s="931">
        <f t="shared" si="293"/>
        <v>0</v>
      </c>
      <c r="HR306" s="931">
        <f t="shared" si="293"/>
        <v>0</v>
      </c>
      <c r="HS306" s="931">
        <f t="shared" si="293"/>
        <v>0</v>
      </c>
      <c r="HT306" s="931">
        <f t="shared" si="293"/>
        <v>0</v>
      </c>
      <c r="HU306" s="931">
        <f t="shared" si="293"/>
        <v>0</v>
      </c>
      <c r="HV306" s="931">
        <f t="shared" si="293"/>
        <v>0</v>
      </c>
      <c r="HW306" s="931">
        <f t="shared" si="293"/>
        <v>0</v>
      </c>
      <c r="HX306" s="931">
        <f t="shared" si="293"/>
        <v>0</v>
      </c>
      <c r="HY306" s="931">
        <f t="shared" si="293"/>
        <v>0</v>
      </c>
      <c r="HZ306" s="931">
        <f t="shared" si="293"/>
        <v>0</v>
      </c>
      <c r="IA306" s="931">
        <f t="shared" si="293"/>
        <v>0</v>
      </c>
      <c r="IB306" s="931">
        <f t="shared" si="293"/>
        <v>0</v>
      </c>
      <c r="IC306" s="931">
        <f t="shared" si="293"/>
        <v>0</v>
      </c>
      <c r="ID306" s="931">
        <f t="shared" si="293"/>
        <v>0</v>
      </c>
      <c r="IE306" s="931">
        <f t="shared" si="293"/>
        <v>0</v>
      </c>
      <c r="IF306" s="931">
        <f t="shared" si="293"/>
        <v>0</v>
      </c>
      <c r="IG306" s="931">
        <f t="shared" si="293"/>
        <v>0</v>
      </c>
      <c r="IH306" s="931">
        <f t="shared" si="293"/>
        <v>0</v>
      </c>
      <c r="II306" s="931">
        <f t="shared" si="293"/>
        <v>0</v>
      </c>
      <c r="IJ306" s="931">
        <f t="shared" si="293"/>
        <v>0</v>
      </c>
      <c r="IK306" s="931">
        <f t="shared" si="293"/>
        <v>0</v>
      </c>
      <c r="IL306" s="931">
        <f t="shared" si="293"/>
        <v>0</v>
      </c>
      <c r="IM306" s="931">
        <f t="shared" si="293"/>
        <v>0</v>
      </c>
      <c r="IN306" s="931">
        <f t="shared" si="293"/>
        <v>0</v>
      </c>
      <c r="IO306" s="931">
        <f t="shared" si="293"/>
        <v>0</v>
      </c>
      <c r="IP306" s="931">
        <f t="shared" si="293"/>
        <v>0</v>
      </c>
      <c r="IQ306" s="931">
        <f t="shared" si="293"/>
        <v>0</v>
      </c>
      <c r="IR306" s="931">
        <f t="shared" si="293"/>
        <v>0</v>
      </c>
      <c r="IS306" s="931">
        <f t="shared" si="293"/>
        <v>0</v>
      </c>
      <c r="IT306" s="931">
        <f t="shared" si="293"/>
        <v>0</v>
      </c>
      <c r="IU306" s="931">
        <f t="shared" si="293"/>
        <v>0</v>
      </c>
      <c r="IV306" s="931">
        <f t="shared" si="293"/>
        <v>0</v>
      </c>
      <c r="IW306" s="931">
        <f t="shared" si="293"/>
        <v>0</v>
      </c>
      <c r="IX306" s="931">
        <f t="shared" si="293"/>
        <v>0</v>
      </c>
      <c r="IY306" s="931">
        <f t="shared" si="293"/>
        <v>0</v>
      </c>
      <c r="IZ306" s="931">
        <f t="shared" si="293"/>
        <v>0</v>
      </c>
      <c r="JA306" s="931">
        <f t="shared" si="293"/>
        <v>0</v>
      </c>
      <c r="JB306" s="931">
        <f t="shared" si="293"/>
        <v>0</v>
      </c>
      <c r="JC306" s="931">
        <f t="shared" si="293"/>
        <v>0</v>
      </c>
      <c r="JD306" s="931">
        <f t="shared" si="293"/>
        <v>0</v>
      </c>
      <c r="JE306" s="931">
        <f t="shared" si="293"/>
        <v>0</v>
      </c>
      <c r="JF306" s="931">
        <f t="shared" si="293"/>
        <v>0</v>
      </c>
      <c r="JG306" s="931">
        <f t="shared" si="293"/>
        <v>0</v>
      </c>
      <c r="JH306" s="931">
        <f t="shared" ref="JH306:LS306" si="294">JH305</f>
        <v>0</v>
      </c>
      <c r="JI306" s="931">
        <f t="shared" si="294"/>
        <v>0</v>
      </c>
      <c r="JJ306" s="931">
        <f t="shared" si="294"/>
        <v>0</v>
      </c>
      <c r="JK306" s="931">
        <f t="shared" si="294"/>
        <v>0</v>
      </c>
      <c r="JL306" s="931">
        <f t="shared" si="294"/>
        <v>0</v>
      </c>
      <c r="JM306" s="931">
        <f t="shared" si="294"/>
        <v>0</v>
      </c>
      <c r="JN306" s="931">
        <f t="shared" si="294"/>
        <v>0</v>
      </c>
      <c r="JO306" s="931">
        <f t="shared" si="294"/>
        <v>0</v>
      </c>
      <c r="JP306" s="931">
        <f t="shared" si="294"/>
        <v>0</v>
      </c>
      <c r="JQ306" s="931">
        <f t="shared" si="294"/>
        <v>0</v>
      </c>
      <c r="JR306" s="931">
        <f t="shared" si="294"/>
        <v>0</v>
      </c>
      <c r="JS306" s="931">
        <f t="shared" si="294"/>
        <v>0</v>
      </c>
      <c r="JT306" s="931">
        <f t="shared" si="294"/>
        <v>0</v>
      </c>
      <c r="JU306" s="931">
        <f t="shared" si="294"/>
        <v>0</v>
      </c>
      <c r="JV306" s="931">
        <f t="shared" si="294"/>
        <v>0</v>
      </c>
      <c r="JW306" s="931">
        <f t="shared" si="294"/>
        <v>0</v>
      </c>
      <c r="JX306" s="931">
        <f t="shared" si="294"/>
        <v>0</v>
      </c>
      <c r="JY306" s="931">
        <f t="shared" si="294"/>
        <v>0</v>
      </c>
      <c r="JZ306" s="931">
        <f t="shared" si="294"/>
        <v>0</v>
      </c>
      <c r="KA306" s="931">
        <f t="shared" si="294"/>
        <v>0</v>
      </c>
      <c r="KB306" s="931">
        <f t="shared" si="294"/>
        <v>0</v>
      </c>
      <c r="KC306" s="931">
        <f t="shared" si="294"/>
        <v>0</v>
      </c>
      <c r="KD306" s="931">
        <f t="shared" si="294"/>
        <v>0</v>
      </c>
      <c r="KE306" s="931">
        <f t="shared" si="294"/>
        <v>0</v>
      </c>
      <c r="KF306" s="931">
        <f t="shared" si="294"/>
        <v>0</v>
      </c>
      <c r="KG306" s="931">
        <f t="shared" si="294"/>
        <v>0</v>
      </c>
      <c r="KH306" s="931">
        <f t="shared" si="294"/>
        <v>0</v>
      </c>
      <c r="KI306" s="931">
        <f t="shared" si="294"/>
        <v>0</v>
      </c>
      <c r="KJ306" s="931">
        <f t="shared" si="294"/>
        <v>0</v>
      </c>
      <c r="KK306" s="931">
        <f t="shared" si="294"/>
        <v>0</v>
      </c>
      <c r="KL306" s="931">
        <f t="shared" si="294"/>
        <v>0</v>
      </c>
      <c r="KM306" s="931">
        <f t="shared" si="294"/>
        <v>0</v>
      </c>
      <c r="KN306" s="931">
        <f t="shared" si="294"/>
        <v>0</v>
      </c>
      <c r="KO306" s="931">
        <f t="shared" si="294"/>
        <v>0</v>
      </c>
      <c r="KP306" s="931">
        <f t="shared" si="294"/>
        <v>0</v>
      </c>
      <c r="KQ306" s="931">
        <f t="shared" si="294"/>
        <v>0</v>
      </c>
      <c r="KR306" s="931">
        <f t="shared" si="294"/>
        <v>0</v>
      </c>
      <c r="KS306" s="931">
        <f t="shared" si="294"/>
        <v>0</v>
      </c>
      <c r="KT306" s="931">
        <f t="shared" si="294"/>
        <v>0</v>
      </c>
      <c r="KU306" s="931">
        <f t="shared" si="294"/>
        <v>0</v>
      </c>
      <c r="KV306" s="931">
        <f t="shared" si="294"/>
        <v>0</v>
      </c>
      <c r="KW306" s="931">
        <f t="shared" si="294"/>
        <v>0</v>
      </c>
      <c r="KX306" s="931">
        <f t="shared" si="294"/>
        <v>0</v>
      </c>
      <c r="KY306" s="931">
        <f t="shared" si="294"/>
        <v>0</v>
      </c>
      <c r="KZ306" s="931">
        <f t="shared" si="294"/>
        <v>0</v>
      </c>
      <c r="LA306" s="931">
        <f t="shared" si="294"/>
        <v>0</v>
      </c>
      <c r="LB306" s="931">
        <f t="shared" si="294"/>
        <v>0</v>
      </c>
      <c r="LC306" s="931">
        <f t="shared" si="294"/>
        <v>0</v>
      </c>
      <c r="LD306" s="931">
        <f t="shared" si="294"/>
        <v>0</v>
      </c>
      <c r="LE306" s="931">
        <f t="shared" si="294"/>
        <v>0</v>
      </c>
      <c r="LF306" s="931">
        <f t="shared" si="294"/>
        <v>0</v>
      </c>
      <c r="LG306" s="931">
        <f t="shared" si="294"/>
        <v>0</v>
      </c>
      <c r="LH306" s="931">
        <f t="shared" si="294"/>
        <v>0</v>
      </c>
      <c r="LI306" s="931">
        <f t="shared" si="294"/>
        <v>0</v>
      </c>
      <c r="LJ306" s="931">
        <f t="shared" si="294"/>
        <v>0</v>
      </c>
      <c r="LK306" s="931">
        <f t="shared" si="294"/>
        <v>0</v>
      </c>
      <c r="LL306" s="931">
        <f t="shared" si="294"/>
        <v>0</v>
      </c>
      <c r="LM306" s="931">
        <f t="shared" si="294"/>
        <v>0</v>
      </c>
      <c r="LN306" s="931">
        <f t="shared" si="294"/>
        <v>0</v>
      </c>
      <c r="LO306" s="931">
        <f t="shared" si="294"/>
        <v>0</v>
      </c>
      <c r="LP306" s="931">
        <f t="shared" si="294"/>
        <v>0</v>
      </c>
      <c r="LQ306" s="931">
        <f t="shared" si="294"/>
        <v>0</v>
      </c>
      <c r="LR306" s="931">
        <f t="shared" si="294"/>
        <v>0</v>
      </c>
      <c r="LS306" s="931">
        <f t="shared" si="294"/>
        <v>0</v>
      </c>
      <c r="LT306" s="931">
        <f t="shared" ref="LT306:OE306" si="295">LT305</f>
        <v>0</v>
      </c>
      <c r="LU306" s="931">
        <f t="shared" si="295"/>
        <v>0</v>
      </c>
      <c r="LV306" s="931">
        <f t="shared" si="295"/>
        <v>0</v>
      </c>
      <c r="LW306" s="931">
        <f t="shared" si="295"/>
        <v>0</v>
      </c>
      <c r="LX306" s="931">
        <f t="shared" si="295"/>
        <v>0</v>
      </c>
      <c r="LY306" s="931">
        <f t="shared" si="295"/>
        <v>0</v>
      </c>
      <c r="LZ306" s="931">
        <f t="shared" si="295"/>
        <v>0</v>
      </c>
      <c r="MA306" s="931">
        <f t="shared" si="295"/>
        <v>0</v>
      </c>
      <c r="MB306" s="931">
        <f t="shared" si="295"/>
        <v>0</v>
      </c>
      <c r="MC306" s="931">
        <f t="shared" si="295"/>
        <v>0</v>
      </c>
      <c r="MD306" s="931">
        <f t="shared" si="295"/>
        <v>0</v>
      </c>
      <c r="ME306" s="931">
        <f t="shared" si="295"/>
        <v>0</v>
      </c>
      <c r="MF306" s="931">
        <f t="shared" si="295"/>
        <v>0</v>
      </c>
      <c r="MG306" s="931">
        <f t="shared" si="295"/>
        <v>0</v>
      </c>
      <c r="MH306" s="931">
        <f t="shared" si="295"/>
        <v>0</v>
      </c>
      <c r="MI306" s="931">
        <f t="shared" si="295"/>
        <v>0</v>
      </c>
      <c r="MJ306" s="931">
        <f t="shared" si="295"/>
        <v>0</v>
      </c>
      <c r="MK306" s="931">
        <f t="shared" si="295"/>
        <v>0</v>
      </c>
      <c r="ML306" s="931">
        <f t="shared" si="295"/>
        <v>0</v>
      </c>
      <c r="MM306" s="931">
        <f t="shared" si="295"/>
        <v>0</v>
      </c>
      <c r="MN306" s="931">
        <f t="shared" si="295"/>
        <v>0</v>
      </c>
      <c r="MO306" s="931">
        <f t="shared" si="295"/>
        <v>0</v>
      </c>
      <c r="MP306" s="931">
        <f t="shared" si="295"/>
        <v>0</v>
      </c>
      <c r="MQ306" s="931">
        <f t="shared" si="295"/>
        <v>0</v>
      </c>
      <c r="MR306" s="931">
        <f t="shared" si="295"/>
        <v>0</v>
      </c>
      <c r="MS306" s="931">
        <f t="shared" si="295"/>
        <v>0</v>
      </c>
      <c r="MT306" s="931">
        <f t="shared" si="295"/>
        <v>0</v>
      </c>
      <c r="MU306" s="931">
        <f t="shared" si="295"/>
        <v>0</v>
      </c>
      <c r="MV306" s="931">
        <f t="shared" si="295"/>
        <v>0</v>
      </c>
      <c r="MW306" s="931">
        <f t="shared" si="295"/>
        <v>0</v>
      </c>
      <c r="MX306" s="931">
        <f t="shared" si="295"/>
        <v>0</v>
      </c>
      <c r="MY306" s="931">
        <f t="shared" si="295"/>
        <v>0</v>
      </c>
      <c r="MZ306" s="931">
        <f t="shared" si="295"/>
        <v>0</v>
      </c>
      <c r="NA306" s="931">
        <f t="shared" si="295"/>
        <v>0</v>
      </c>
      <c r="NB306" s="931">
        <f t="shared" si="295"/>
        <v>0</v>
      </c>
      <c r="NC306" s="931">
        <f t="shared" si="295"/>
        <v>0</v>
      </c>
      <c r="ND306" s="931">
        <f t="shared" si="295"/>
        <v>0</v>
      </c>
      <c r="NE306" s="931">
        <f t="shared" si="295"/>
        <v>0</v>
      </c>
      <c r="NF306" s="931">
        <f t="shared" si="295"/>
        <v>0</v>
      </c>
      <c r="NG306" s="931">
        <f t="shared" si="295"/>
        <v>0</v>
      </c>
      <c r="NH306" s="931">
        <f t="shared" si="295"/>
        <v>0</v>
      </c>
      <c r="NI306" s="931">
        <f t="shared" si="295"/>
        <v>0</v>
      </c>
      <c r="NJ306" s="931">
        <f t="shared" si="295"/>
        <v>0</v>
      </c>
      <c r="NK306" s="931">
        <f t="shared" si="295"/>
        <v>0</v>
      </c>
      <c r="NL306" s="931">
        <f t="shared" si="295"/>
        <v>0</v>
      </c>
      <c r="NM306" s="931">
        <f t="shared" si="295"/>
        <v>0</v>
      </c>
      <c r="NN306" s="931">
        <f t="shared" si="295"/>
        <v>0</v>
      </c>
      <c r="NO306" s="931">
        <f t="shared" si="295"/>
        <v>0</v>
      </c>
      <c r="NP306" s="931">
        <f t="shared" si="295"/>
        <v>0</v>
      </c>
      <c r="NQ306" s="931">
        <f t="shared" si="295"/>
        <v>0</v>
      </c>
      <c r="NR306" s="931">
        <f t="shared" si="295"/>
        <v>0</v>
      </c>
      <c r="NS306" s="931">
        <f t="shared" si="295"/>
        <v>0</v>
      </c>
      <c r="NT306" s="931">
        <f t="shared" si="295"/>
        <v>0</v>
      </c>
      <c r="NU306" s="931">
        <f t="shared" si="295"/>
        <v>0</v>
      </c>
      <c r="NV306" s="931">
        <f t="shared" si="295"/>
        <v>0</v>
      </c>
      <c r="NW306" s="931">
        <f t="shared" si="295"/>
        <v>0</v>
      </c>
      <c r="NX306" s="931">
        <f t="shared" si="295"/>
        <v>0</v>
      </c>
      <c r="NY306" s="931">
        <f t="shared" si="295"/>
        <v>0</v>
      </c>
      <c r="NZ306" s="931">
        <f t="shared" si="295"/>
        <v>0</v>
      </c>
      <c r="OA306" s="931">
        <f t="shared" si="295"/>
        <v>0</v>
      </c>
      <c r="OB306" s="931">
        <f t="shared" si="295"/>
        <v>0</v>
      </c>
      <c r="OC306" s="931">
        <f t="shared" si="295"/>
        <v>0</v>
      </c>
      <c r="OD306" s="931">
        <f t="shared" si="295"/>
        <v>0</v>
      </c>
      <c r="OE306" s="931">
        <f t="shared" si="295"/>
        <v>0</v>
      </c>
      <c r="OF306" s="931">
        <f t="shared" ref="OF306:QQ306" si="296">OF305</f>
        <v>0</v>
      </c>
      <c r="OG306" s="931">
        <f t="shared" si="296"/>
        <v>0</v>
      </c>
      <c r="OH306" s="931">
        <f t="shared" si="296"/>
        <v>0</v>
      </c>
      <c r="OI306" s="931">
        <f t="shared" si="296"/>
        <v>0</v>
      </c>
      <c r="OJ306" s="931">
        <f t="shared" si="296"/>
        <v>0</v>
      </c>
      <c r="OK306" s="931">
        <f t="shared" si="296"/>
        <v>0</v>
      </c>
      <c r="OL306" s="931">
        <f t="shared" si="296"/>
        <v>0</v>
      </c>
      <c r="OM306" s="931">
        <f t="shared" si="296"/>
        <v>0</v>
      </c>
      <c r="ON306" s="931">
        <f t="shared" si="296"/>
        <v>0</v>
      </c>
      <c r="OO306" s="931">
        <f t="shared" si="296"/>
        <v>0</v>
      </c>
      <c r="OP306" s="931">
        <f t="shared" si="296"/>
        <v>0</v>
      </c>
      <c r="OQ306" s="931">
        <f t="shared" si="296"/>
        <v>0</v>
      </c>
      <c r="OR306" s="931">
        <f t="shared" si="296"/>
        <v>0</v>
      </c>
      <c r="OS306" s="931">
        <f t="shared" si="296"/>
        <v>0</v>
      </c>
      <c r="OT306" s="931">
        <f t="shared" si="296"/>
        <v>0</v>
      </c>
      <c r="OU306" s="931">
        <f t="shared" si="296"/>
        <v>0</v>
      </c>
      <c r="OV306" s="931">
        <f t="shared" si="296"/>
        <v>0</v>
      </c>
      <c r="OW306" s="931">
        <f t="shared" si="296"/>
        <v>0</v>
      </c>
      <c r="OX306" s="931">
        <f t="shared" si="296"/>
        <v>0</v>
      </c>
      <c r="OY306" s="931">
        <f t="shared" si="296"/>
        <v>0</v>
      </c>
      <c r="OZ306" s="931">
        <f t="shared" si="296"/>
        <v>0</v>
      </c>
      <c r="PA306" s="931">
        <f t="shared" si="296"/>
        <v>0</v>
      </c>
      <c r="PB306" s="931">
        <f t="shared" si="296"/>
        <v>0</v>
      </c>
      <c r="PC306" s="931">
        <f t="shared" si="296"/>
        <v>0</v>
      </c>
      <c r="PD306" s="931">
        <f t="shared" si="296"/>
        <v>0</v>
      </c>
      <c r="PE306" s="931">
        <f t="shared" si="296"/>
        <v>0</v>
      </c>
      <c r="PF306" s="931">
        <f t="shared" si="296"/>
        <v>0</v>
      </c>
      <c r="PG306" s="931">
        <f t="shared" si="296"/>
        <v>0</v>
      </c>
      <c r="PH306" s="931">
        <f t="shared" si="296"/>
        <v>0</v>
      </c>
      <c r="PI306" s="931">
        <f t="shared" si="296"/>
        <v>0</v>
      </c>
      <c r="PJ306" s="931">
        <f t="shared" si="296"/>
        <v>0</v>
      </c>
      <c r="PK306" s="931">
        <f t="shared" si="296"/>
        <v>0</v>
      </c>
      <c r="PL306" s="931">
        <f t="shared" si="296"/>
        <v>0</v>
      </c>
      <c r="PM306" s="931">
        <f t="shared" si="296"/>
        <v>0</v>
      </c>
      <c r="PN306" s="931">
        <f t="shared" si="296"/>
        <v>0</v>
      </c>
      <c r="PO306" s="931">
        <f t="shared" si="296"/>
        <v>0</v>
      </c>
      <c r="PP306" s="931">
        <f t="shared" si="296"/>
        <v>0</v>
      </c>
      <c r="PQ306" s="931">
        <f t="shared" si="296"/>
        <v>0</v>
      </c>
      <c r="PR306" s="931">
        <f t="shared" si="296"/>
        <v>0</v>
      </c>
      <c r="PS306" s="931">
        <f t="shared" si="296"/>
        <v>0</v>
      </c>
      <c r="PT306" s="931">
        <f t="shared" si="296"/>
        <v>0</v>
      </c>
      <c r="PU306" s="931">
        <f t="shared" si="296"/>
        <v>0</v>
      </c>
      <c r="PV306" s="931">
        <f t="shared" si="296"/>
        <v>0</v>
      </c>
      <c r="PW306" s="931">
        <f t="shared" si="296"/>
        <v>0</v>
      </c>
      <c r="PX306" s="931">
        <f t="shared" si="296"/>
        <v>0</v>
      </c>
      <c r="PY306" s="931">
        <f t="shared" si="296"/>
        <v>0</v>
      </c>
      <c r="PZ306" s="931">
        <f t="shared" si="296"/>
        <v>0</v>
      </c>
      <c r="QA306" s="931">
        <f t="shared" si="296"/>
        <v>0</v>
      </c>
      <c r="QB306" s="931">
        <f t="shared" si="296"/>
        <v>0</v>
      </c>
      <c r="QC306" s="931">
        <f t="shared" si="296"/>
        <v>0</v>
      </c>
      <c r="QD306" s="931">
        <f t="shared" si="296"/>
        <v>0</v>
      </c>
      <c r="QE306" s="931">
        <f t="shared" si="296"/>
        <v>0</v>
      </c>
      <c r="QF306" s="931">
        <f t="shared" si="296"/>
        <v>0</v>
      </c>
      <c r="QG306" s="931">
        <f t="shared" si="296"/>
        <v>0</v>
      </c>
      <c r="QH306" s="931">
        <f t="shared" si="296"/>
        <v>0</v>
      </c>
      <c r="QI306" s="931">
        <f t="shared" si="296"/>
        <v>0</v>
      </c>
      <c r="QJ306" s="931">
        <f t="shared" si="296"/>
        <v>0</v>
      </c>
      <c r="QK306" s="931">
        <f t="shared" si="296"/>
        <v>0</v>
      </c>
      <c r="QL306" s="931">
        <f t="shared" si="296"/>
        <v>0</v>
      </c>
      <c r="QM306" s="931">
        <f t="shared" si="296"/>
        <v>0</v>
      </c>
      <c r="QN306" s="931">
        <f t="shared" si="296"/>
        <v>0</v>
      </c>
      <c r="QO306" s="931">
        <f t="shared" si="296"/>
        <v>0</v>
      </c>
      <c r="QP306" s="931">
        <f t="shared" si="296"/>
        <v>0</v>
      </c>
      <c r="QQ306" s="931">
        <f t="shared" si="296"/>
        <v>0</v>
      </c>
      <c r="QR306" s="931">
        <f t="shared" ref="QR306:SI306" si="297">QR305</f>
        <v>0</v>
      </c>
      <c r="QS306" s="931">
        <f t="shared" si="297"/>
        <v>0</v>
      </c>
      <c r="QT306" s="931">
        <f t="shared" si="297"/>
        <v>0</v>
      </c>
      <c r="QU306" s="931">
        <f t="shared" si="297"/>
        <v>0</v>
      </c>
      <c r="QV306" s="931">
        <f t="shared" si="297"/>
        <v>0</v>
      </c>
      <c r="QW306" s="931">
        <f t="shared" si="297"/>
        <v>0</v>
      </c>
      <c r="QX306" s="931">
        <f t="shared" si="297"/>
        <v>0</v>
      </c>
      <c r="QY306" s="931">
        <f t="shared" si="297"/>
        <v>0</v>
      </c>
      <c r="QZ306" s="931">
        <f t="shared" si="297"/>
        <v>0</v>
      </c>
      <c r="RA306" s="931">
        <f t="shared" si="297"/>
        <v>0</v>
      </c>
      <c r="RB306" s="931">
        <f t="shared" si="297"/>
        <v>0</v>
      </c>
      <c r="RC306" s="931">
        <f t="shared" si="297"/>
        <v>0</v>
      </c>
      <c r="RD306" s="931">
        <f t="shared" si="297"/>
        <v>0</v>
      </c>
      <c r="RE306" s="931">
        <f t="shared" si="297"/>
        <v>0</v>
      </c>
      <c r="RF306" s="931">
        <f t="shared" si="297"/>
        <v>0</v>
      </c>
      <c r="RG306" s="931">
        <f t="shared" si="297"/>
        <v>0</v>
      </c>
      <c r="RH306" s="931">
        <f t="shared" si="297"/>
        <v>0</v>
      </c>
      <c r="RI306" s="931">
        <f t="shared" si="297"/>
        <v>0</v>
      </c>
      <c r="RJ306" s="931">
        <f t="shared" si="297"/>
        <v>0</v>
      </c>
      <c r="RK306" s="931">
        <f t="shared" si="297"/>
        <v>0</v>
      </c>
      <c r="RL306" s="931">
        <f t="shared" si="297"/>
        <v>0</v>
      </c>
      <c r="RM306" s="931">
        <f t="shared" si="297"/>
        <v>0</v>
      </c>
      <c r="RN306" s="931">
        <f t="shared" si="297"/>
        <v>0</v>
      </c>
      <c r="RO306" s="931">
        <f t="shared" si="297"/>
        <v>0</v>
      </c>
      <c r="RP306" s="931">
        <f t="shared" si="297"/>
        <v>0</v>
      </c>
      <c r="RQ306" s="931">
        <f t="shared" si="297"/>
        <v>0</v>
      </c>
      <c r="RR306" s="931">
        <f t="shared" si="297"/>
        <v>0</v>
      </c>
      <c r="RS306" s="931">
        <f t="shared" si="297"/>
        <v>0</v>
      </c>
      <c r="RT306" s="931">
        <f t="shared" si="297"/>
        <v>0</v>
      </c>
      <c r="RU306" s="931">
        <f t="shared" si="297"/>
        <v>0</v>
      </c>
      <c r="RV306" s="931">
        <f t="shared" si="297"/>
        <v>0</v>
      </c>
      <c r="RW306" s="931">
        <f t="shared" si="297"/>
        <v>0</v>
      </c>
      <c r="RX306" s="931">
        <f t="shared" si="297"/>
        <v>0</v>
      </c>
      <c r="RY306" s="931">
        <f t="shared" si="297"/>
        <v>0</v>
      </c>
      <c r="RZ306" s="931">
        <f t="shared" si="297"/>
        <v>0</v>
      </c>
      <c r="SA306" s="931">
        <f t="shared" si="297"/>
        <v>0</v>
      </c>
      <c r="SB306" s="931">
        <f t="shared" si="297"/>
        <v>0</v>
      </c>
      <c r="SC306" s="931">
        <f t="shared" si="297"/>
        <v>0</v>
      </c>
      <c r="SD306" s="931">
        <f t="shared" si="297"/>
        <v>0</v>
      </c>
      <c r="SE306" s="931">
        <f t="shared" si="297"/>
        <v>0</v>
      </c>
      <c r="SF306" s="931">
        <f t="shared" si="297"/>
        <v>0</v>
      </c>
      <c r="SG306" s="931">
        <f t="shared" si="297"/>
        <v>0</v>
      </c>
      <c r="SH306" s="931">
        <f t="shared" si="297"/>
        <v>0</v>
      </c>
      <c r="SI306" s="931">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928</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920</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921</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922</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615</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616</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617</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748</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749</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750</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751</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752</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753</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754</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916</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917</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919</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918</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920</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923</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924</v>
      </c>
      <c r="J327" s="570"/>
      <c r="K327" s="930">
        <f>K324</f>
        <v>0</v>
      </c>
      <c r="L327" s="930">
        <f t="shared" ref="L327:BW329" si="303">L324</f>
        <v>0</v>
      </c>
      <c r="M327" s="930">
        <f t="shared" si="303"/>
        <v>0</v>
      </c>
      <c r="N327" s="930">
        <f t="shared" si="303"/>
        <v>0</v>
      </c>
      <c r="O327" s="930">
        <f t="shared" si="303"/>
        <v>0</v>
      </c>
      <c r="P327" s="930">
        <f t="shared" si="303"/>
        <v>0</v>
      </c>
      <c r="Q327" s="930">
        <f t="shared" si="303"/>
        <v>0</v>
      </c>
      <c r="R327" s="930">
        <f t="shared" si="303"/>
        <v>0</v>
      </c>
      <c r="S327" s="930">
        <f t="shared" si="303"/>
        <v>0</v>
      </c>
      <c r="T327" s="930">
        <f t="shared" si="303"/>
        <v>0</v>
      </c>
      <c r="U327" s="930">
        <f t="shared" si="303"/>
        <v>0</v>
      </c>
      <c r="V327" s="930">
        <f t="shared" si="303"/>
        <v>0</v>
      </c>
      <c r="W327" s="930">
        <f t="shared" si="303"/>
        <v>0</v>
      </c>
      <c r="X327" s="930">
        <f t="shared" si="303"/>
        <v>0</v>
      </c>
      <c r="Y327" s="930">
        <f t="shared" si="303"/>
        <v>0</v>
      </c>
      <c r="Z327" s="930">
        <f t="shared" si="303"/>
        <v>0</v>
      </c>
      <c r="AA327" s="930">
        <f t="shared" si="303"/>
        <v>0</v>
      </c>
      <c r="AB327" s="930">
        <f t="shared" si="303"/>
        <v>0</v>
      </c>
      <c r="AC327" s="930">
        <f t="shared" si="303"/>
        <v>0</v>
      </c>
      <c r="AD327" s="930">
        <f t="shared" si="303"/>
        <v>0</v>
      </c>
      <c r="AE327" s="930">
        <f t="shared" si="303"/>
        <v>0</v>
      </c>
      <c r="AF327" s="930">
        <f t="shared" si="303"/>
        <v>0</v>
      </c>
      <c r="AG327" s="930">
        <f t="shared" si="303"/>
        <v>0</v>
      </c>
      <c r="AH327" s="930">
        <f t="shared" si="303"/>
        <v>0</v>
      </c>
      <c r="AI327" s="930">
        <f t="shared" si="303"/>
        <v>0</v>
      </c>
      <c r="AJ327" s="930">
        <f t="shared" si="303"/>
        <v>0</v>
      </c>
      <c r="AK327" s="930">
        <f t="shared" si="303"/>
        <v>0</v>
      </c>
      <c r="AL327" s="930">
        <f t="shared" si="303"/>
        <v>0</v>
      </c>
      <c r="AM327" s="930">
        <f t="shared" si="303"/>
        <v>0</v>
      </c>
      <c r="AN327" s="930">
        <f t="shared" si="303"/>
        <v>0</v>
      </c>
      <c r="AO327" s="930">
        <f t="shared" si="303"/>
        <v>0</v>
      </c>
      <c r="AP327" s="930">
        <f t="shared" si="303"/>
        <v>0</v>
      </c>
      <c r="AQ327" s="930">
        <f t="shared" si="303"/>
        <v>0</v>
      </c>
      <c r="AR327" s="930">
        <f t="shared" si="303"/>
        <v>0</v>
      </c>
      <c r="AS327" s="930">
        <f t="shared" si="303"/>
        <v>0</v>
      </c>
      <c r="AT327" s="930">
        <f t="shared" si="303"/>
        <v>0</v>
      </c>
      <c r="AU327" s="930">
        <f t="shared" si="303"/>
        <v>0</v>
      </c>
      <c r="AV327" s="930">
        <f t="shared" si="303"/>
        <v>0</v>
      </c>
      <c r="AW327" s="930">
        <f t="shared" si="303"/>
        <v>0</v>
      </c>
      <c r="AX327" s="930">
        <f t="shared" si="303"/>
        <v>0</v>
      </c>
      <c r="AY327" s="930">
        <f t="shared" si="303"/>
        <v>0</v>
      </c>
      <c r="AZ327" s="930">
        <f t="shared" si="303"/>
        <v>0</v>
      </c>
      <c r="BA327" s="930">
        <f t="shared" si="303"/>
        <v>0</v>
      </c>
      <c r="BB327" s="930">
        <f t="shared" si="303"/>
        <v>0</v>
      </c>
      <c r="BC327" s="930">
        <f t="shared" si="303"/>
        <v>0</v>
      </c>
      <c r="BD327" s="930">
        <f t="shared" si="303"/>
        <v>0</v>
      </c>
      <c r="BE327" s="930">
        <f t="shared" si="303"/>
        <v>0</v>
      </c>
      <c r="BF327" s="930">
        <f t="shared" si="303"/>
        <v>0</v>
      </c>
      <c r="BG327" s="930">
        <f t="shared" si="303"/>
        <v>0</v>
      </c>
      <c r="BH327" s="930">
        <f t="shared" si="303"/>
        <v>0</v>
      </c>
      <c r="BI327" s="930">
        <f t="shared" si="303"/>
        <v>0</v>
      </c>
      <c r="BJ327" s="930">
        <f t="shared" si="303"/>
        <v>0</v>
      </c>
      <c r="BK327" s="930">
        <f t="shared" si="303"/>
        <v>0</v>
      </c>
      <c r="BL327" s="930">
        <f t="shared" si="303"/>
        <v>0</v>
      </c>
      <c r="BM327" s="930">
        <f t="shared" si="303"/>
        <v>0</v>
      </c>
      <c r="BN327" s="930">
        <f t="shared" si="303"/>
        <v>0</v>
      </c>
      <c r="BO327" s="930">
        <f t="shared" si="303"/>
        <v>0</v>
      </c>
      <c r="BP327" s="930">
        <f t="shared" si="303"/>
        <v>0</v>
      </c>
      <c r="BQ327" s="930">
        <f t="shared" si="303"/>
        <v>0</v>
      </c>
      <c r="BR327" s="930">
        <f t="shared" si="303"/>
        <v>0</v>
      </c>
      <c r="BS327" s="930">
        <f t="shared" si="303"/>
        <v>0</v>
      </c>
      <c r="BT327" s="930">
        <f t="shared" si="303"/>
        <v>0</v>
      </c>
      <c r="BU327" s="930">
        <f t="shared" si="303"/>
        <v>0</v>
      </c>
      <c r="BV327" s="930">
        <f t="shared" si="303"/>
        <v>0</v>
      </c>
      <c r="BW327" s="930">
        <f t="shared" si="303"/>
        <v>0</v>
      </c>
      <c r="BX327" s="930">
        <f t="shared" ref="BX327:EI329" si="304">BX324</f>
        <v>0</v>
      </c>
      <c r="BY327" s="930">
        <f t="shared" si="304"/>
        <v>0</v>
      </c>
      <c r="BZ327" s="930">
        <f t="shared" si="304"/>
        <v>0</v>
      </c>
      <c r="CA327" s="930">
        <f t="shared" si="304"/>
        <v>0</v>
      </c>
      <c r="CB327" s="930">
        <f t="shared" si="304"/>
        <v>0</v>
      </c>
      <c r="CC327" s="930">
        <f t="shared" si="304"/>
        <v>0</v>
      </c>
      <c r="CD327" s="930">
        <f t="shared" si="304"/>
        <v>0</v>
      </c>
      <c r="CE327" s="930">
        <f t="shared" si="304"/>
        <v>0</v>
      </c>
      <c r="CF327" s="930">
        <f t="shared" si="304"/>
        <v>0</v>
      </c>
      <c r="CG327" s="930">
        <f t="shared" si="304"/>
        <v>0</v>
      </c>
      <c r="CH327" s="930">
        <f t="shared" si="304"/>
        <v>0</v>
      </c>
      <c r="CI327" s="930">
        <f t="shared" si="304"/>
        <v>0</v>
      </c>
      <c r="CJ327" s="930">
        <f t="shared" si="304"/>
        <v>0</v>
      </c>
      <c r="CK327" s="930">
        <f t="shared" si="304"/>
        <v>0</v>
      </c>
      <c r="CL327" s="930">
        <f t="shared" si="304"/>
        <v>0</v>
      </c>
      <c r="CM327" s="930">
        <f t="shared" si="304"/>
        <v>0</v>
      </c>
      <c r="CN327" s="930">
        <f t="shared" si="304"/>
        <v>0</v>
      </c>
      <c r="CO327" s="930">
        <f t="shared" si="304"/>
        <v>0</v>
      </c>
      <c r="CP327" s="930">
        <f t="shared" si="304"/>
        <v>0</v>
      </c>
      <c r="CQ327" s="930">
        <f t="shared" si="304"/>
        <v>0</v>
      </c>
      <c r="CR327" s="930">
        <f t="shared" si="304"/>
        <v>0</v>
      </c>
      <c r="CS327" s="930">
        <f t="shared" si="304"/>
        <v>0</v>
      </c>
      <c r="CT327" s="930">
        <f t="shared" si="304"/>
        <v>0</v>
      </c>
      <c r="CU327" s="930">
        <f t="shared" si="304"/>
        <v>0</v>
      </c>
      <c r="CV327" s="930">
        <f t="shared" si="304"/>
        <v>0</v>
      </c>
      <c r="CW327" s="930">
        <f t="shared" si="304"/>
        <v>0</v>
      </c>
      <c r="CX327" s="930">
        <f t="shared" si="304"/>
        <v>0</v>
      </c>
      <c r="CY327" s="930">
        <f t="shared" si="304"/>
        <v>0</v>
      </c>
      <c r="CZ327" s="930">
        <f t="shared" si="304"/>
        <v>0</v>
      </c>
      <c r="DA327" s="930">
        <f t="shared" si="304"/>
        <v>0</v>
      </c>
      <c r="DB327" s="930">
        <f t="shared" si="304"/>
        <v>0</v>
      </c>
      <c r="DC327" s="930">
        <f t="shared" si="304"/>
        <v>0</v>
      </c>
      <c r="DD327" s="930">
        <f t="shared" si="304"/>
        <v>0</v>
      </c>
      <c r="DE327" s="930">
        <f t="shared" si="304"/>
        <v>0</v>
      </c>
      <c r="DF327" s="930">
        <f t="shared" si="304"/>
        <v>0</v>
      </c>
      <c r="DG327" s="930">
        <f t="shared" si="304"/>
        <v>0</v>
      </c>
      <c r="DH327" s="930">
        <f t="shared" si="304"/>
        <v>0</v>
      </c>
      <c r="DI327" s="930">
        <f t="shared" si="304"/>
        <v>0</v>
      </c>
      <c r="DJ327" s="930">
        <f t="shared" si="304"/>
        <v>0</v>
      </c>
      <c r="DK327" s="930">
        <f t="shared" si="304"/>
        <v>0</v>
      </c>
      <c r="DL327" s="930">
        <f t="shared" si="304"/>
        <v>0</v>
      </c>
      <c r="DM327" s="930">
        <f t="shared" si="304"/>
        <v>0</v>
      </c>
      <c r="DN327" s="930">
        <f t="shared" si="304"/>
        <v>0</v>
      </c>
      <c r="DO327" s="930">
        <f t="shared" si="304"/>
        <v>0</v>
      </c>
      <c r="DP327" s="930">
        <f t="shared" si="304"/>
        <v>0</v>
      </c>
      <c r="DQ327" s="930">
        <f t="shared" si="304"/>
        <v>0</v>
      </c>
      <c r="DR327" s="930">
        <f t="shared" si="304"/>
        <v>0</v>
      </c>
      <c r="DS327" s="930">
        <f t="shared" si="304"/>
        <v>0</v>
      </c>
      <c r="DT327" s="930">
        <f t="shared" si="304"/>
        <v>0</v>
      </c>
      <c r="DU327" s="930">
        <f t="shared" si="304"/>
        <v>0</v>
      </c>
      <c r="DV327" s="930">
        <f t="shared" si="304"/>
        <v>0</v>
      </c>
      <c r="DW327" s="930">
        <f t="shared" si="304"/>
        <v>0</v>
      </c>
      <c r="DX327" s="930">
        <f t="shared" si="304"/>
        <v>0</v>
      </c>
      <c r="DY327" s="930">
        <f t="shared" si="304"/>
        <v>0</v>
      </c>
      <c r="DZ327" s="930">
        <f t="shared" si="304"/>
        <v>0</v>
      </c>
      <c r="EA327" s="930">
        <f t="shared" si="304"/>
        <v>0</v>
      </c>
      <c r="EB327" s="930">
        <f t="shared" si="304"/>
        <v>0</v>
      </c>
      <c r="EC327" s="930">
        <f t="shared" si="304"/>
        <v>0</v>
      </c>
      <c r="ED327" s="930">
        <f t="shared" si="304"/>
        <v>0</v>
      </c>
      <c r="EE327" s="930">
        <f t="shared" si="304"/>
        <v>0</v>
      </c>
      <c r="EF327" s="930">
        <f t="shared" si="304"/>
        <v>0</v>
      </c>
      <c r="EG327" s="930">
        <f t="shared" si="304"/>
        <v>0</v>
      </c>
      <c r="EH327" s="930">
        <f t="shared" si="304"/>
        <v>0</v>
      </c>
      <c r="EI327" s="930">
        <f t="shared" si="304"/>
        <v>0</v>
      </c>
      <c r="EJ327" s="930">
        <f t="shared" ref="EJ327:GU329" si="305">EJ324</f>
        <v>0</v>
      </c>
      <c r="EK327" s="930">
        <f t="shared" si="305"/>
        <v>0</v>
      </c>
      <c r="EL327" s="930">
        <f t="shared" si="305"/>
        <v>0</v>
      </c>
      <c r="EM327" s="930">
        <f t="shared" si="305"/>
        <v>0</v>
      </c>
      <c r="EN327" s="930">
        <f t="shared" si="305"/>
        <v>0</v>
      </c>
      <c r="EO327" s="930">
        <f t="shared" si="305"/>
        <v>0</v>
      </c>
      <c r="EP327" s="930">
        <f t="shared" si="305"/>
        <v>0</v>
      </c>
      <c r="EQ327" s="930">
        <f t="shared" si="305"/>
        <v>0</v>
      </c>
      <c r="ER327" s="930">
        <f t="shared" si="305"/>
        <v>0</v>
      </c>
      <c r="ES327" s="930">
        <f t="shared" si="305"/>
        <v>0</v>
      </c>
      <c r="ET327" s="930">
        <f t="shared" si="305"/>
        <v>0</v>
      </c>
      <c r="EU327" s="930">
        <f t="shared" si="305"/>
        <v>0</v>
      </c>
      <c r="EV327" s="930">
        <f t="shared" si="305"/>
        <v>0</v>
      </c>
      <c r="EW327" s="930">
        <f t="shared" si="305"/>
        <v>0</v>
      </c>
      <c r="EX327" s="930">
        <f t="shared" si="305"/>
        <v>0</v>
      </c>
      <c r="EY327" s="930">
        <f t="shared" si="305"/>
        <v>0</v>
      </c>
      <c r="EZ327" s="930">
        <f t="shared" si="305"/>
        <v>0</v>
      </c>
      <c r="FA327" s="930">
        <f t="shared" si="305"/>
        <v>0</v>
      </c>
      <c r="FB327" s="930">
        <f t="shared" si="305"/>
        <v>0</v>
      </c>
      <c r="FC327" s="930">
        <f t="shared" si="305"/>
        <v>0</v>
      </c>
      <c r="FD327" s="930">
        <f t="shared" si="305"/>
        <v>0</v>
      </c>
      <c r="FE327" s="930">
        <f t="shared" si="305"/>
        <v>0</v>
      </c>
      <c r="FF327" s="930">
        <f t="shared" si="305"/>
        <v>0</v>
      </c>
      <c r="FG327" s="930">
        <f t="shared" si="305"/>
        <v>0</v>
      </c>
      <c r="FH327" s="930">
        <f t="shared" si="305"/>
        <v>0</v>
      </c>
      <c r="FI327" s="930">
        <f t="shared" si="305"/>
        <v>0</v>
      </c>
      <c r="FJ327" s="930">
        <f t="shared" si="305"/>
        <v>0</v>
      </c>
      <c r="FK327" s="930">
        <f t="shared" si="305"/>
        <v>0</v>
      </c>
      <c r="FL327" s="930">
        <f t="shared" si="305"/>
        <v>0</v>
      </c>
      <c r="FM327" s="930">
        <f t="shared" si="305"/>
        <v>0</v>
      </c>
      <c r="FN327" s="930">
        <f t="shared" si="305"/>
        <v>0</v>
      </c>
      <c r="FO327" s="930">
        <f t="shared" si="305"/>
        <v>0</v>
      </c>
      <c r="FP327" s="930">
        <f t="shared" si="305"/>
        <v>0</v>
      </c>
      <c r="FQ327" s="930">
        <f t="shared" si="305"/>
        <v>0</v>
      </c>
      <c r="FR327" s="930">
        <f t="shared" si="305"/>
        <v>0</v>
      </c>
      <c r="FS327" s="930">
        <f t="shared" si="305"/>
        <v>0</v>
      </c>
      <c r="FT327" s="930">
        <f t="shared" si="305"/>
        <v>0</v>
      </c>
      <c r="FU327" s="930">
        <f t="shared" si="305"/>
        <v>0</v>
      </c>
      <c r="FV327" s="930">
        <f t="shared" si="305"/>
        <v>0</v>
      </c>
      <c r="FW327" s="930">
        <f t="shared" si="305"/>
        <v>0</v>
      </c>
      <c r="FX327" s="930">
        <f t="shared" si="305"/>
        <v>0</v>
      </c>
      <c r="FY327" s="930">
        <f t="shared" si="305"/>
        <v>0</v>
      </c>
      <c r="FZ327" s="930">
        <f t="shared" si="305"/>
        <v>0</v>
      </c>
      <c r="GA327" s="930">
        <f t="shared" si="305"/>
        <v>0</v>
      </c>
      <c r="GB327" s="930">
        <f t="shared" si="305"/>
        <v>0</v>
      </c>
      <c r="GC327" s="930">
        <f t="shared" si="305"/>
        <v>0</v>
      </c>
      <c r="GD327" s="930">
        <f t="shared" si="305"/>
        <v>0</v>
      </c>
      <c r="GE327" s="930">
        <f t="shared" si="305"/>
        <v>0</v>
      </c>
      <c r="GF327" s="930">
        <f t="shared" si="305"/>
        <v>0</v>
      </c>
      <c r="GG327" s="930">
        <f t="shared" si="305"/>
        <v>0</v>
      </c>
      <c r="GH327" s="930">
        <f t="shared" si="305"/>
        <v>0</v>
      </c>
      <c r="GI327" s="930">
        <f t="shared" si="305"/>
        <v>0</v>
      </c>
      <c r="GJ327" s="930">
        <f t="shared" si="305"/>
        <v>0</v>
      </c>
      <c r="GK327" s="930">
        <f t="shared" si="305"/>
        <v>0</v>
      </c>
      <c r="GL327" s="930">
        <f t="shared" si="305"/>
        <v>0</v>
      </c>
      <c r="GM327" s="930">
        <f t="shared" si="305"/>
        <v>0</v>
      </c>
      <c r="GN327" s="930">
        <f t="shared" si="305"/>
        <v>0</v>
      </c>
      <c r="GO327" s="930">
        <f t="shared" si="305"/>
        <v>0</v>
      </c>
      <c r="GP327" s="930">
        <f t="shared" si="305"/>
        <v>0</v>
      </c>
      <c r="GQ327" s="930">
        <f t="shared" si="305"/>
        <v>0</v>
      </c>
      <c r="GR327" s="930">
        <f t="shared" si="305"/>
        <v>0</v>
      </c>
      <c r="GS327" s="930">
        <f t="shared" si="305"/>
        <v>0</v>
      </c>
      <c r="GT327" s="930">
        <f t="shared" si="305"/>
        <v>0</v>
      </c>
      <c r="GU327" s="930">
        <f t="shared" si="305"/>
        <v>0</v>
      </c>
      <c r="GV327" s="930">
        <f t="shared" ref="GV327:JG329" si="306">GV324</f>
        <v>0</v>
      </c>
      <c r="GW327" s="930">
        <f t="shared" si="306"/>
        <v>0</v>
      </c>
      <c r="GX327" s="930">
        <f t="shared" si="306"/>
        <v>0</v>
      </c>
      <c r="GY327" s="930">
        <f t="shared" si="306"/>
        <v>0</v>
      </c>
      <c r="GZ327" s="930">
        <f t="shared" si="306"/>
        <v>0</v>
      </c>
      <c r="HA327" s="930">
        <f t="shared" si="306"/>
        <v>0</v>
      </c>
      <c r="HB327" s="930">
        <f t="shared" si="306"/>
        <v>0</v>
      </c>
      <c r="HC327" s="930">
        <f t="shared" si="306"/>
        <v>0</v>
      </c>
      <c r="HD327" s="930">
        <f t="shared" si="306"/>
        <v>0</v>
      </c>
      <c r="HE327" s="930">
        <f t="shared" si="306"/>
        <v>0</v>
      </c>
      <c r="HF327" s="930">
        <f t="shared" si="306"/>
        <v>0</v>
      </c>
      <c r="HG327" s="930">
        <f t="shared" si="306"/>
        <v>0</v>
      </c>
      <c r="HH327" s="930">
        <f t="shared" si="306"/>
        <v>0</v>
      </c>
      <c r="HI327" s="930">
        <f t="shared" si="306"/>
        <v>0</v>
      </c>
      <c r="HJ327" s="930">
        <f t="shared" si="306"/>
        <v>0</v>
      </c>
      <c r="HK327" s="930">
        <f t="shared" si="306"/>
        <v>0</v>
      </c>
      <c r="HL327" s="930">
        <f t="shared" si="306"/>
        <v>0</v>
      </c>
      <c r="HM327" s="930">
        <f t="shared" si="306"/>
        <v>0</v>
      </c>
      <c r="HN327" s="930">
        <f t="shared" si="306"/>
        <v>0</v>
      </c>
      <c r="HO327" s="930">
        <f t="shared" si="306"/>
        <v>0</v>
      </c>
      <c r="HP327" s="930">
        <f t="shared" si="306"/>
        <v>0</v>
      </c>
      <c r="HQ327" s="930">
        <f t="shared" si="306"/>
        <v>0</v>
      </c>
      <c r="HR327" s="930">
        <f t="shared" si="306"/>
        <v>0</v>
      </c>
      <c r="HS327" s="930">
        <f t="shared" si="306"/>
        <v>0</v>
      </c>
      <c r="HT327" s="930">
        <f t="shared" si="306"/>
        <v>0</v>
      </c>
      <c r="HU327" s="930">
        <f t="shared" si="306"/>
        <v>0</v>
      </c>
      <c r="HV327" s="930">
        <f t="shared" si="306"/>
        <v>0</v>
      </c>
      <c r="HW327" s="930">
        <f t="shared" si="306"/>
        <v>0</v>
      </c>
      <c r="HX327" s="930">
        <f t="shared" si="306"/>
        <v>0</v>
      </c>
      <c r="HY327" s="930">
        <f t="shared" si="306"/>
        <v>0</v>
      </c>
      <c r="HZ327" s="930">
        <f t="shared" si="306"/>
        <v>0</v>
      </c>
      <c r="IA327" s="930">
        <f t="shared" si="306"/>
        <v>0</v>
      </c>
      <c r="IB327" s="930">
        <f t="shared" si="306"/>
        <v>0</v>
      </c>
      <c r="IC327" s="930">
        <f t="shared" si="306"/>
        <v>0</v>
      </c>
      <c r="ID327" s="930">
        <f t="shared" si="306"/>
        <v>0</v>
      </c>
      <c r="IE327" s="930">
        <f t="shared" si="306"/>
        <v>0</v>
      </c>
      <c r="IF327" s="930">
        <f t="shared" si="306"/>
        <v>0</v>
      </c>
      <c r="IG327" s="930">
        <f t="shared" si="306"/>
        <v>0</v>
      </c>
      <c r="IH327" s="930">
        <f t="shared" si="306"/>
        <v>0</v>
      </c>
      <c r="II327" s="930">
        <f t="shared" si="306"/>
        <v>0</v>
      </c>
      <c r="IJ327" s="930">
        <f t="shared" si="306"/>
        <v>0</v>
      </c>
      <c r="IK327" s="930">
        <f t="shared" si="306"/>
        <v>0</v>
      </c>
      <c r="IL327" s="930">
        <f t="shared" si="306"/>
        <v>0</v>
      </c>
      <c r="IM327" s="930">
        <f t="shared" si="306"/>
        <v>0</v>
      </c>
      <c r="IN327" s="930">
        <f t="shared" si="306"/>
        <v>0</v>
      </c>
      <c r="IO327" s="930">
        <f t="shared" si="306"/>
        <v>0</v>
      </c>
      <c r="IP327" s="930">
        <f t="shared" si="306"/>
        <v>0</v>
      </c>
      <c r="IQ327" s="930">
        <f t="shared" si="306"/>
        <v>0</v>
      </c>
      <c r="IR327" s="930">
        <f t="shared" si="306"/>
        <v>0</v>
      </c>
      <c r="IS327" s="930">
        <f t="shared" si="306"/>
        <v>0</v>
      </c>
      <c r="IT327" s="930">
        <f t="shared" si="306"/>
        <v>0</v>
      </c>
      <c r="IU327" s="930">
        <f t="shared" si="306"/>
        <v>0</v>
      </c>
      <c r="IV327" s="930">
        <f t="shared" si="306"/>
        <v>0</v>
      </c>
      <c r="IW327" s="930">
        <f t="shared" si="306"/>
        <v>0</v>
      </c>
      <c r="IX327" s="930">
        <f t="shared" si="306"/>
        <v>0</v>
      </c>
      <c r="IY327" s="930">
        <f t="shared" si="306"/>
        <v>0</v>
      </c>
      <c r="IZ327" s="930">
        <f t="shared" si="306"/>
        <v>0</v>
      </c>
      <c r="JA327" s="930">
        <f t="shared" si="306"/>
        <v>0</v>
      </c>
      <c r="JB327" s="930">
        <f t="shared" si="306"/>
        <v>0</v>
      </c>
      <c r="JC327" s="930">
        <f t="shared" si="306"/>
        <v>0</v>
      </c>
      <c r="JD327" s="930">
        <f t="shared" si="306"/>
        <v>0</v>
      </c>
      <c r="JE327" s="930">
        <f t="shared" si="306"/>
        <v>0</v>
      </c>
      <c r="JF327" s="930">
        <f t="shared" si="306"/>
        <v>0</v>
      </c>
      <c r="JG327" s="930">
        <f t="shared" si="306"/>
        <v>0</v>
      </c>
      <c r="JH327" s="930">
        <f t="shared" ref="JH327:LS329" si="307">JH324</f>
        <v>0</v>
      </c>
      <c r="JI327" s="930">
        <f t="shared" si="307"/>
        <v>0</v>
      </c>
      <c r="JJ327" s="930">
        <f t="shared" si="307"/>
        <v>0</v>
      </c>
      <c r="JK327" s="930">
        <f t="shared" si="307"/>
        <v>0</v>
      </c>
      <c r="JL327" s="930">
        <f t="shared" si="307"/>
        <v>0</v>
      </c>
      <c r="JM327" s="930">
        <f t="shared" si="307"/>
        <v>0</v>
      </c>
      <c r="JN327" s="930">
        <f t="shared" si="307"/>
        <v>0</v>
      </c>
      <c r="JO327" s="930">
        <f t="shared" si="307"/>
        <v>0</v>
      </c>
      <c r="JP327" s="930">
        <f t="shared" si="307"/>
        <v>0</v>
      </c>
      <c r="JQ327" s="930">
        <f t="shared" si="307"/>
        <v>0</v>
      </c>
      <c r="JR327" s="930">
        <f t="shared" si="307"/>
        <v>0</v>
      </c>
      <c r="JS327" s="930">
        <f t="shared" si="307"/>
        <v>0</v>
      </c>
      <c r="JT327" s="930">
        <f t="shared" si="307"/>
        <v>0</v>
      </c>
      <c r="JU327" s="930">
        <f t="shared" si="307"/>
        <v>0</v>
      </c>
      <c r="JV327" s="930">
        <f t="shared" si="307"/>
        <v>0</v>
      </c>
      <c r="JW327" s="930">
        <f t="shared" si="307"/>
        <v>0</v>
      </c>
      <c r="JX327" s="930">
        <f t="shared" si="307"/>
        <v>0</v>
      </c>
      <c r="JY327" s="930">
        <f t="shared" si="307"/>
        <v>0</v>
      </c>
      <c r="JZ327" s="930">
        <f t="shared" si="307"/>
        <v>0</v>
      </c>
      <c r="KA327" s="930">
        <f t="shared" si="307"/>
        <v>0</v>
      </c>
      <c r="KB327" s="930">
        <f t="shared" si="307"/>
        <v>0</v>
      </c>
      <c r="KC327" s="930">
        <f t="shared" si="307"/>
        <v>0</v>
      </c>
      <c r="KD327" s="930">
        <f t="shared" si="307"/>
        <v>0</v>
      </c>
      <c r="KE327" s="930">
        <f t="shared" si="307"/>
        <v>0</v>
      </c>
      <c r="KF327" s="930">
        <f t="shared" si="307"/>
        <v>0</v>
      </c>
      <c r="KG327" s="930">
        <f t="shared" si="307"/>
        <v>0</v>
      </c>
      <c r="KH327" s="930">
        <f t="shared" si="307"/>
        <v>0</v>
      </c>
      <c r="KI327" s="930">
        <f t="shared" si="307"/>
        <v>0</v>
      </c>
      <c r="KJ327" s="930">
        <f t="shared" si="307"/>
        <v>0</v>
      </c>
      <c r="KK327" s="930">
        <f t="shared" si="307"/>
        <v>0</v>
      </c>
      <c r="KL327" s="930">
        <f t="shared" si="307"/>
        <v>0</v>
      </c>
      <c r="KM327" s="930">
        <f t="shared" si="307"/>
        <v>0</v>
      </c>
      <c r="KN327" s="930">
        <f t="shared" si="307"/>
        <v>0</v>
      </c>
      <c r="KO327" s="930">
        <f t="shared" si="307"/>
        <v>0</v>
      </c>
      <c r="KP327" s="930">
        <f t="shared" si="307"/>
        <v>0</v>
      </c>
      <c r="KQ327" s="930">
        <f t="shared" si="307"/>
        <v>0</v>
      </c>
      <c r="KR327" s="930">
        <f t="shared" si="307"/>
        <v>0</v>
      </c>
      <c r="KS327" s="930">
        <f t="shared" si="307"/>
        <v>0</v>
      </c>
      <c r="KT327" s="930">
        <f t="shared" si="307"/>
        <v>0</v>
      </c>
      <c r="KU327" s="930">
        <f t="shared" si="307"/>
        <v>0</v>
      </c>
      <c r="KV327" s="930">
        <f t="shared" si="307"/>
        <v>0</v>
      </c>
      <c r="KW327" s="930">
        <f t="shared" si="307"/>
        <v>0</v>
      </c>
      <c r="KX327" s="930">
        <f t="shared" si="307"/>
        <v>0</v>
      </c>
      <c r="KY327" s="930">
        <f t="shared" si="307"/>
        <v>0</v>
      </c>
      <c r="KZ327" s="930">
        <f t="shared" si="307"/>
        <v>0</v>
      </c>
      <c r="LA327" s="930">
        <f t="shared" si="307"/>
        <v>0</v>
      </c>
      <c r="LB327" s="930">
        <f t="shared" si="307"/>
        <v>0</v>
      </c>
      <c r="LC327" s="930">
        <f t="shared" si="307"/>
        <v>0</v>
      </c>
      <c r="LD327" s="930">
        <f t="shared" si="307"/>
        <v>0</v>
      </c>
      <c r="LE327" s="930">
        <f t="shared" si="307"/>
        <v>0</v>
      </c>
      <c r="LF327" s="930">
        <f t="shared" si="307"/>
        <v>0</v>
      </c>
      <c r="LG327" s="930">
        <f t="shared" si="307"/>
        <v>0</v>
      </c>
      <c r="LH327" s="930">
        <f t="shared" si="307"/>
        <v>0</v>
      </c>
      <c r="LI327" s="930">
        <f t="shared" si="307"/>
        <v>0</v>
      </c>
      <c r="LJ327" s="930">
        <f t="shared" si="307"/>
        <v>0</v>
      </c>
      <c r="LK327" s="930">
        <f t="shared" si="307"/>
        <v>0</v>
      </c>
      <c r="LL327" s="930">
        <f t="shared" si="307"/>
        <v>0</v>
      </c>
      <c r="LM327" s="930">
        <f t="shared" si="307"/>
        <v>0</v>
      </c>
      <c r="LN327" s="930">
        <f t="shared" si="307"/>
        <v>0</v>
      </c>
      <c r="LO327" s="930">
        <f t="shared" si="307"/>
        <v>0</v>
      </c>
      <c r="LP327" s="930">
        <f t="shared" si="307"/>
        <v>0</v>
      </c>
      <c r="LQ327" s="930">
        <f t="shared" si="307"/>
        <v>0</v>
      </c>
      <c r="LR327" s="930">
        <f t="shared" si="307"/>
        <v>0</v>
      </c>
      <c r="LS327" s="930">
        <f t="shared" si="307"/>
        <v>0</v>
      </c>
      <c r="LT327" s="930">
        <f t="shared" ref="LT327:OE329" si="308">LT324</f>
        <v>0</v>
      </c>
      <c r="LU327" s="930">
        <f t="shared" si="308"/>
        <v>0</v>
      </c>
      <c r="LV327" s="930">
        <f t="shared" si="308"/>
        <v>0</v>
      </c>
      <c r="LW327" s="930">
        <f t="shared" si="308"/>
        <v>0</v>
      </c>
      <c r="LX327" s="930">
        <f t="shared" si="308"/>
        <v>0</v>
      </c>
      <c r="LY327" s="930">
        <f t="shared" si="308"/>
        <v>0</v>
      </c>
      <c r="LZ327" s="930">
        <f t="shared" si="308"/>
        <v>0</v>
      </c>
      <c r="MA327" s="930">
        <f t="shared" si="308"/>
        <v>0</v>
      </c>
      <c r="MB327" s="930">
        <f t="shared" si="308"/>
        <v>0</v>
      </c>
      <c r="MC327" s="930">
        <f t="shared" si="308"/>
        <v>0</v>
      </c>
      <c r="MD327" s="930">
        <f t="shared" si="308"/>
        <v>0</v>
      </c>
      <c r="ME327" s="930">
        <f t="shared" si="308"/>
        <v>0</v>
      </c>
      <c r="MF327" s="930">
        <f t="shared" si="308"/>
        <v>0</v>
      </c>
      <c r="MG327" s="930">
        <f t="shared" si="308"/>
        <v>0</v>
      </c>
      <c r="MH327" s="930">
        <f t="shared" si="308"/>
        <v>0</v>
      </c>
      <c r="MI327" s="930">
        <f t="shared" si="308"/>
        <v>0</v>
      </c>
      <c r="MJ327" s="930">
        <f t="shared" si="308"/>
        <v>0</v>
      </c>
      <c r="MK327" s="930">
        <f t="shared" si="308"/>
        <v>0</v>
      </c>
      <c r="ML327" s="930">
        <f t="shared" si="308"/>
        <v>0</v>
      </c>
      <c r="MM327" s="930">
        <f t="shared" si="308"/>
        <v>0</v>
      </c>
      <c r="MN327" s="930">
        <f t="shared" si="308"/>
        <v>0</v>
      </c>
      <c r="MO327" s="930">
        <f t="shared" si="308"/>
        <v>0</v>
      </c>
      <c r="MP327" s="930">
        <f t="shared" si="308"/>
        <v>0</v>
      </c>
      <c r="MQ327" s="930">
        <f t="shared" si="308"/>
        <v>0</v>
      </c>
      <c r="MR327" s="930">
        <f t="shared" si="308"/>
        <v>0</v>
      </c>
      <c r="MS327" s="930">
        <f t="shared" si="308"/>
        <v>0</v>
      </c>
      <c r="MT327" s="930">
        <f t="shared" si="308"/>
        <v>0</v>
      </c>
      <c r="MU327" s="930">
        <f t="shared" si="308"/>
        <v>0</v>
      </c>
      <c r="MV327" s="930">
        <f t="shared" si="308"/>
        <v>0</v>
      </c>
      <c r="MW327" s="930">
        <f t="shared" si="308"/>
        <v>0</v>
      </c>
      <c r="MX327" s="930">
        <f t="shared" si="308"/>
        <v>0</v>
      </c>
      <c r="MY327" s="930">
        <f t="shared" si="308"/>
        <v>0</v>
      </c>
      <c r="MZ327" s="930">
        <f t="shared" si="308"/>
        <v>0</v>
      </c>
      <c r="NA327" s="930">
        <f t="shared" si="308"/>
        <v>0</v>
      </c>
      <c r="NB327" s="930">
        <f t="shared" si="308"/>
        <v>0</v>
      </c>
      <c r="NC327" s="930">
        <f t="shared" si="308"/>
        <v>0</v>
      </c>
      <c r="ND327" s="930">
        <f t="shared" si="308"/>
        <v>0</v>
      </c>
      <c r="NE327" s="930">
        <f t="shared" si="308"/>
        <v>0</v>
      </c>
      <c r="NF327" s="930">
        <f t="shared" si="308"/>
        <v>0</v>
      </c>
      <c r="NG327" s="930">
        <f t="shared" si="308"/>
        <v>0</v>
      </c>
      <c r="NH327" s="930">
        <f t="shared" si="308"/>
        <v>0</v>
      </c>
      <c r="NI327" s="930">
        <f t="shared" si="308"/>
        <v>0</v>
      </c>
      <c r="NJ327" s="930">
        <f t="shared" si="308"/>
        <v>0</v>
      </c>
      <c r="NK327" s="930">
        <f t="shared" si="308"/>
        <v>0</v>
      </c>
      <c r="NL327" s="930">
        <f t="shared" si="308"/>
        <v>0</v>
      </c>
      <c r="NM327" s="930">
        <f t="shared" si="308"/>
        <v>0</v>
      </c>
      <c r="NN327" s="930">
        <f t="shared" si="308"/>
        <v>0</v>
      </c>
      <c r="NO327" s="930">
        <f t="shared" si="308"/>
        <v>0</v>
      </c>
      <c r="NP327" s="930">
        <f t="shared" si="308"/>
        <v>0</v>
      </c>
      <c r="NQ327" s="930">
        <f t="shared" si="308"/>
        <v>0</v>
      </c>
      <c r="NR327" s="930">
        <f t="shared" si="308"/>
        <v>0</v>
      </c>
      <c r="NS327" s="930">
        <f t="shared" si="308"/>
        <v>0</v>
      </c>
      <c r="NT327" s="930">
        <f t="shared" si="308"/>
        <v>0</v>
      </c>
      <c r="NU327" s="930">
        <f t="shared" si="308"/>
        <v>0</v>
      </c>
      <c r="NV327" s="930">
        <f t="shared" si="308"/>
        <v>0</v>
      </c>
      <c r="NW327" s="930">
        <f t="shared" si="308"/>
        <v>0</v>
      </c>
      <c r="NX327" s="930">
        <f t="shared" si="308"/>
        <v>0</v>
      </c>
      <c r="NY327" s="930">
        <f t="shared" si="308"/>
        <v>0</v>
      </c>
      <c r="NZ327" s="930">
        <f t="shared" si="308"/>
        <v>0</v>
      </c>
      <c r="OA327" s="930">
        <f t="shared" si="308"/>
        <v>0</v>
      </c>
      <c r="OB327" s="930">
        <f t="shared" si="308"/>
        <v>0</v>
      </c>
      <c r="OC327" s="930">
        <f t="shared" si="308"/>
        <v>0</v>
      </c>
      <c r="OD327" s="930">
        <f t="shared" si="308"/>
        <v>0</v>
      </c>
      <c r="OE327" s="930">
        <f t="shared" si="308"/>
        <v>0</v>
      </c>
      <c r="OF327" s="930">
        <f t="shared" ref="OF327:QQ329" si="309">OF324</f>
        <v>0</v>
      </c>
      <c r="OG327" s="930">
        <f t="shared" si="309"/>
        <v>0</v>
      </c>
      <c r="OH327" s="930">
        <f t="shared" si="309"/>
        <v>0</v>
      </c>
      <c r="OI327" s="930">
        <f t="shared" si="309"/>
        <v>0</v>
      </c>
      <c r="OJ327" s="930">
        <f t="shared" si="309"/>
        <v>0</v>
      </c>
      <c r="OK327" s="930">
        <f t="shared" si="309"/>
        <v>0</v>
      </c>
      <c r="OL327" s="930">
        <f t="shared" si="309"/>
        <v>0</v>
      </c>
      <c r="OM327" s="930">
        <f t="shared" si="309"/>
        <v>0</v>
      </c>
      <c r="ON327" s="930">
        <f t="shared" si="309"/>
        <v>0</v>
      </c>
      <c r="OO327" s="930">
        <f t="shared" si="309"/>
        <v>0</v>
      </c>
      <c r="OP327" s="930">
        <f t="shared" si="309"/>
        <v>0</v>
      </c>
      <c r="OQ327" s="930">
        <f t="shared" si="309"/>
        <v>0</v>
      </c>
      <c r="OR327" s="930">
        <f t="shared" si="309"/>
        <v>0</v>
      </c>
      <c r="OS327" s="930">
        <f t="shared" si="309"/>
        <v>0</v>
      </c>
      <c r="OT327" s="930">
        <f t="shared" si="309"/>
        <v>0</v>
      </c>
      <c r="OU327" s="930">
        <f t="shared" si="309"/>
        <v>0</v>
      </c>
      <c r="OV327" s="930">
        <f t="shared" si="309"/>
        <v>0</v>
      </c>
      <c r="OW327" s="930">
        <f t="shared" si="309"/>
        <v>0</v>
      </c>
      <c r="OX327" s="930">
        <f t="shared" si="309"/>
        <v>0</v>
      </c>
      <c r="OY327" s="930">
        <f t="shared" si="309"/>
        <v>0</v>
      </c>
      <c r="OZ327" s="930">
        <f t="shared" si="309"/>
        <v>0</v>
      </c>
      <c r="PA327" s="930">
        <f t="shared" si="309"/>
        <v>0</v>
      </c>
      <c r="PB327" s="930">
        <f t="shared" si="309"/>
        <v>0</v>
      </c>
      <c r="PC327" s="930">
        <f t="shared" si="309"/>
        <v>0</v>
      </c>
      <c r="PD327" s="930">
        <f t="shared" si="309"/>
        <v>0</v>
      </c>
      <c r="PE327" s="930">
        <f t="shared" si="309"/>
        <v>0</v>
      </c>
      <c r="PF327" s="930">
        <f t="shared" si="309"/>
        <v>0</v>
      </c>
      <c r="PG327" s="930">
        <f t="shared" si="309"/>
        <v>0</v>
      </c>
      <c r="PH327" s="930">
        <f t="shared" si="309"/>
        <v>0</v>
      </c>
      <c r="PI327" s="930">
        <f t="shared" si="309"/>
        <v>0</v>
      </c>
      <c r="PJ327" s="930">
        <f t="shared" si="309"/>
        <v>0</v>
      </c>
      <c r="PK327" s="930">
        <f t="shared" si="309"/>
        <v>0</v>
      </c>
      <c r="PL327" s="930">
        <f t="shared" si="309"/>
        <v>0</v>
      </c>
      <c r="PM327" s="930">
        <f t="shared" si="309"/>
        <v>0</v>
      </c>
      <c r="PN327" s="930">
        <f t="shared" si="309"/>
        <v>0</v>
      </c>
      <c r="PO327" s="930">
        <f t="shared" si="309"/>
        <v>0</v>
      </c>
      <c r="PP327" s="930">
        <f t="shared" si="309"/>
        <v>0</v>
      </c>
      <c r="PQ327" s="930">
        <f t="shared" si="309"/>
        <v>0</v>
      </c>
      <c r="PR327" s="930">
        <f t="shared" si="309"/>
        <v>0</v>
      </c>
      <c r="PS327" s="930">
        <f t="shared" si="309"/>
        <v>0</v>
      </c>
      <c r="PT327" s="930">
        <f t="shared" si="309"/>
        <v>0</v>
      </c>
      <c r="PU327" s="930">
        <f t="shared" si="309"/>
        <v>0</v>
      </c>
      <c r="PV327" s="930">
        <f t="shared" si="309"/>
        <v>0</v>
      </c>
      <c r="PW327" s="930">
        <f t="shared" si="309"/>
        <v>0</v>
      </c>
      <c r="PX327" s="930">
        <f t="shared" si="309"/>
        <v>0</v>
      </c>
      <c r="PY327" s="930">
        <f t="shared" si="309"/>
        <v>0</v>
      </c>
      <c r="PZ327" s="930">
        <f t="shared" si="309"/>
        <v>0</v>
      </c>
      <c r="QA327" s="930">
        <f t="shared" si="309"/>
        <v>0</v>
      </c>
      <c r="QB327" s="930">
        <f t="shared" si="309"/>
        <v>0</v>
      </c>
      <c r="QC327" s="930">
        <f t="shared" si="309"/>
        <v>0</v>
      </c>
      <c r="QD327" s="930">
        <f t="shared" si="309"/>
        <v>0</v>
      </c>
      <c r="QE327" s="930">
        <f t="shared" si="309"/>
        <v>0</v>
      </c>
      <c r="QF327" s="930">
        <f t="shared" si="309"/>
        <v>0</v>
      </c>
      <c r="QG327" s="930">
        <f t="shared" si="309"/>
        <v>0</v>
      </c>
      <c r="QH327" s="930">
        <f t="shared" si="309"/>
        <v>0</v>
      </c>
      <c r="QI327" s="930">
        <f t="shared" si="309"/>
        <v>0</v>
      </c>
      <c r="QJ327" s="930">
        <f t="shared" si="309"/>
        <v>0</v>
      </c>
      <c r="QK327" s="930">
        <f t="shared" si="309"/>
        <v>0</v>
      </c>
      <c r="QL327" s="930">
        <f t="shared" si="309"/>
        <v>0</v>
      </c>
      <c r="QM327" s="930">
        <f t="shared" si="309"/>
        <v>0</v>
      </c>
      <c r="QN327" s="930">
        <f t="shared" si="309"/>
        <v>0</v>
      </c>
      <c r="QO327" s="930">
        <f t="shared" si="309"/>
        <v>0</v>
      </c>
      <c r="QP327" s="930">
        <f t="shared" si="309"/>
        <v>0</v>
      </c>
      <c r="QQ327" s="930">
        <f t="shared" si="309"/>
        <v>0</v>
      </c>
      <c r="QR327" s="930">
        <f t="shared" ref="QR327:SI329" si="310">QR324</f>
        <v>0</v>
      </c>
      <c r="QS327" s="930">
        <f t="shared" si="310"/>
        <v>0</v>
      </c>
      <c r="QT327" s="930">
        <f t="shared" si="310"/>
        <v>0</v>
      </c>
      <c r="QU327" s="930">
        <f t="shared" si="310"/>
        <v>0</v>
      </c>
      <c r="QV327" s="930">
        <f t="shared" si="310"/>
        <v>0</v>
      </c>
      <c r="QW327" s="930">
        <f t="shared" si="310"/>
        <v>0</v>
      </c>
      <c r="QX327" s="930">
        <f t="shared" si="310"/>
        <v>0</v>
      </c>
      <c r="QY327" s="930">
        <f t="shared" si="310"/>
        <v>0</v>
      </c>
      <c r="QZ327" s="930">
        <f t="shared" si="310"/>
        <v>0</v>
      </c>
      <c r="RA327" s="930">
        <f t="shared" si="310"/>
        <v>0</v>
      </c>
      <c r="RB327" s="930">
        <f t="shared" si="310"/>
        <v>0</v>
      </c>
      <c r="RC327" s="930">
        <f t="shared" si="310"/>
        <v>0</v>
      </c>
      <c r="RD327" s="930">
        <f t="shared" si="310"/>
        <v>0</v>
      </c>
      <c r="RE327" s="930">
        <f t="shared" si="310"/>
        <v>0</v>
      </c>
      <c r="RF327" s="930">
        <f t="shared" si="310"/>
        <v>0</v>
      </c>
      <c r="RG327" s="930">
        <f t="shared" si="310"/>
        <v>0</v>
      </c>
      <c r="RH327" s="930">
        <f t="shared" si="310"/>
        <v>0</v>
      </c>
      <c r="RI327" s="930">
        <f t="shared" si="310"/>
        <v>0</v>
      </c>
      <c r="RJ327" s="930">
        <f t="shared" si="310"/>
        <v>0</v>
      </c>
      <c r="RK327" s="930">
        <f t="shared" si="310"/>
        <v>0</v>
      </c>
      <c r="RL327" s="930">
        <f t="shared" si="310"/>
        <v>0</v>
      </c>
      <c r="RM327" s="930">
        <f t="shared" si="310"/>
        <v>0</v>
      </c>
      <c r="RN327" s="930">
        <f t="shared" si="310"/>
        <v>0</v>
      </c>
      <c r="RO327" s="930">
        <f t="shared" si="310"/>
        <v>0</v>
      </c>
      <c r="RP327" s="930">
        <f t="shared" si="310"/>
        <v>0</v>
      </c>
      <c r="RQ327" s="930">
        <f t="shared" si="310"/>
        <v>0</v>
      </c>
      <c r="RR327" s="930">
        <f t="shared" si="310"/>
        <v>0</v>
      </c>
      <c r="RS327" s="930">
        <f t="shared" si="310"/>
        <v>0</v>
      </c>
      <c r="RT327" s="930">
        <f t="shared" si="310"/>
        <v>0</v>
      </c>
      <c r="RU327" s="930">
        <f t="shared" si="310"/>
        <v>0</v>
      </c>
      <c r="RV327" s="930">
        <f t="shared" si="310"/>
        <v>0</v>
      </c>
      <c r="RW327" s="930">
        <f t="shared" si="310"/>
        <v>0</v>
      </c>
      <c r="RX327" s="930">
        <f t="shared" si="310"/>
        <v>0</v>
      </c>
      <c r="RY327" s="930">
        <f t="shared" si="310"/>
        <v>0</v>
      </c>
      <c r="RZ327" s="930">
        <f t="shared" si="310"/>
        <v>0</v>
      </c>
      <c r="SA327" s="930">
        <f t="shared" si="310"/>
        <v>0</v>
      </c>
      <c r="SB327" s="930">
        <f t="shared" si="310"/>
        <v>0</v>
      </c>
      <c r="SC327" s="930">
        <f t="shared" si="310"/>
        <v>0</v>
      </c>
      <c r="SD327" s="930">
        <f t="shared" si="310"/>
        <v>0</v>
      </c>
      <c r="SE327" s="930">
        <f t="shared" si="310"/>
        <v>0</v>
      </c>
      <c r="SF327" s="930">
        <f t="shared" si="310"/>
        <v>0</v>
      </c>
      <c r="SG327" s="930">
        <f t="shared" si="310"/>
        <v>0</v>
      </c>
      <c r="SH327" s="930">
        <f t="shared" si="310"/>
        <v>0</v>
      </c>
      <c r="SI327" s="930">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920</v>
      </c>
      <c r="J328" s="570"/>
      <c r="K328" s="930">
        <f t="shared" ref="K328:Z329" si="311">K325</f>
        <v>0</v>
      </c>
      <c r="L328" s="930">
        <f t="shared" si="311"/>
        <v>0</v>
      </c>
      <c r="M328" s="930">
        <f t="shared" si="311"/>
        <v>0</v>
      </c>
      <c r="N328" s="930">
        <f t="shared" si="311"/>
        <v>0</v>
      </c>
      <c r="O328" s="930">
        <f t="shared" si="311"/>
        <v>0</v>
      </c>
      <c r="P328" s="930">
        <f t="shared" si="311"/>
        <v>0</v>
      </c>
      <c r="Q328" s="930">
        <f t="shared" si="311"/>
        <v>0</v>
      </c>
      <c r="R328" s="930">
        <f t="shared" si="311"/>
        <v>0</v>
      </c>
      <c r="S328" s="930">
        <f t="shared" si="311"/>
        <v>0</v>
      </c>
      <c r="T328" s="930">
        <f t="shared" si="311"/>
        <v>0</v>
      </c>
      <c r="U328" s="930">
        <f t="shared" si="311"/>
        <v>0</v>
      </c>
      <c r="V328" s="930">
        <f t="shared" si="311"/>
        <v>0</v>
      </c>
      <c r="W328" s="930">
        <f t="shared" si="311"/>
        <v>0</v>
      </c>
      <c r="X328" s="930">
        <f t="shared" si="311"/>
        <v>0</v>
      </c>
      <c r="Y328" s="930">
        <f t="shared" si="311"/>
        <v>0</v>
      </c>
      <c r="Z328" s="930">
        <f t="shared" si="311"/>
        <v>0</v>
      </c>
      <c r="AA328" s="930">
        <f t="shared" si="303"/>
        <v>0</v>
      </c>
      <c r="AB328" s="930">
        <f t="shared" si="303"/>
        <v>0</v>
      </c>
      <c r="AC328" s="930">
        <f t="shared" si="303"/>
        <v>0</v>
      </c>
      <c r="AD328" s="930">
        <f t="shared" si="303"/>
        <v>0</v>
      </c>
      <c r="AE328" s="930">
        <f t="shared" si="303"/>
        <v>0</v>
      </c>
      <c r="AF328" s="930">
        <f t="shared" si="303"/>
        <v>0</v>
      </c>
      <c r="AG328" s="930">
        <f t="shared" si="303"/>
        <v>0</v>
      </c>
      <c r="AH328" s="930">
        <f t="shared" si="303"/>
        <v>0</v>
      </c>
      <c r="AI328" s="930">
        <f t="shared" si="303"/>
        <v>0</v>
      </c>
      <c r="AJ328" s="930">
        <f t="shared" si="303"/>
        <v>0</v>
      </c>
      <c r="AK328" s="930">
        <f t="shared" si="303"/>
        <v>0</v>
      </c>
      <c r="AL328" s="930">
        <f t="shared" si="303"/>
        <v>0</v>
      </c>
      <c r="AM328" s="930">
        <f t="shared" si="303"/>
        <v>0</v>
      </c>
      <c r="AN328" s="930">
        <f t="shared" si="303"/>
        <v>0</v>
      </c>
      <c r="AO328" s="930">
        <f t="shared" si="303"/>
        <v>0</v>
      </c>
      <c r="AP328" s="930">
        <f t="shared" si="303"/>
        <v>0</v>
      </c>
      <c r="AQ328" s="930">
        <f t="shared" si="303"/>
        <v>0</v>
      </c>
      <c r="AR328" s="930">
        <f t="shared" si="303"/>
        <v>0</v>
      </c>
      <c r="AS328" s="930">
        <f t="shared" si="303"/>
        <v>0</v>
      </c>
      <c r="AT328" s="930">
        <f t="shared" si="303"/>
        <v>0</v>
      </c>
      <c r="AU328" s="930">
        <f t="shared" si="303"/>
        <v>0</v>
      </c>
      <c r="AV328" s="930">
        <f t="shared" si="303"/>
        <v>0</v>
      </c>
      <c r="AW328" s="930">
        <f t="shared" si="303"/>
        <v>0</v>
      </c>
      <c r="AX328" s="930">
        <f t="shared" si="303"/>
        <v>0</v>
      </c>
      <c r="AY328" s="930">
        <f t="shared" si="303"/>
        <v>0</v>
      </c>
      <c r="AZ328" s="930">
        <f t="shared" si="303"/>
        <v>0</v>
      </c>
      <c r="BA328" s="930">
        <f t="shared" si="303"/>
        <v>0</v>
      </c>
      <c r="BB328" s="930">
        <f t="shared" si="303"/>
        <v>0</v>
      </c>
      <c r="BC328" s="930">
        <f t="shared" si="303"/>
        <v>0</v>
      </c>
      <c r="BD328" s="930">
        <f t="shared" si="303"/>
        <v>0</v>
      </c>
      <c r="BE328" s="930">
        <f t="shared" si="303"/>
        <v>0</v>
      </c>
      <c r="BF328" s="930">
        <f t="shared" si="303"/>
        <v>0</v>
      </c>
      <c r="BG328" s="930">
        <f t="shared" si="303"/>
        <v>0</v>
      </c>
      <c r="BH328" s="930">
        <f t="shared" si="303"/>
        <v>0</v>
      </c>
      <c r="BI328" s="930">
        <f t="shared" si="303"/>
        <v>0</v>
      </c>
      <c r="BJ328" s="930">
        <f t="shared" si="303"/>
        <v>0</v>
      </c>
      <c r="BK328" s="930">
        <f t="shared" si="303"/>
        <v>0</v>
      </c>
      <c r="BL328" s="930">
        <f t="shared" si="303"/>
        <v>0</v>
      </c>
      <c r="BM328" s="930">
        <f t="shared" si="303"/>
        <v>0</v>
      </c>
      <c r="BN328" s="930">
        <f t="shared" si="303"/>
        <v>0</v>
      </c>
      <c r="BO328" s="930">
        <f t="shared" si="303"/>
        <v>0</v>
      </c>
      <c r="BP328" s="930">
        <f t="shared" si="303"/>
        <v>0</v>
      </c>
      <c r="BQ328" s="930">
        <f t="shared" si="303"/>
        <v>0</v>
      </c>
      <c r="BR328" s="930">
        <f t="shared" si="303"/>
        <v>0</v>
      </c>
      <c r="BS328" s="930">
        <f t="shared" si="303"/>
        <v>0</v>
      </c>
      <c r="BT328" s="930">
        <f t="shared" si="303"/>
        <v>0</v>
      </c>
      <c r="BU328" s="930">
        <f t="shared" si="303"/>
        <v>0</v>
      </c>
      <c r="BV328" s="930">
        <f t="shared" si="303"/>
        <v>0</v>
      </c>
      <c r="BW328" s="930">
        <f t="shared" si="303"/>
        <v>0</v>
      </c>
      <c r="BX328" s="930">
        <f t="shared" si="304"/>
        <v>0</v>
      </c>
      <c r="BY328" s="930">
        <f t="shared" si="304"/>
        <v>0</v>
      </c>
      <c r="BZ328" s="930">
        <f t="shared" si="304"/>
        <v>0</v>
      </c>
      <c r="CA328" s="930">
        <f t="shared" si="304"/>
        <v>0</v>
      </c>
      <c r="CB328" s="930">
        <f t="shared" si="304"/>
        <v>0</v>
      </c>
      <c r="CC328" s="930">
        <f t="shared" si="304"/>
        <v>0</v>
      </c>
      <c r="CD328" s="930">
        <f t="shared" si="304"/>
        <v>0</v>
      </c>
      <c r="CE328" s="930">
        <f t="shared" si="304"/>
        <v>0</v>
      </c>
      <c r="CF328" s="930">
        <f t="shared" si="304"/>
        <v>0</v>
      </c>
      <c r="CG328" s="930">
        <f t="shared" si="304"/>
        <v>0</v>
      </c>
      <c r="CH328" s="930">
        <f t="shared" si="304"/>
        <v>0</v>
      </c>
      <c r="CI328" s="930">
        <f t="shared" si="304"/>
        <v>0</v>
      </c>
      <c r="CJ328" s="930">
        <f t="shared" si="304"/>
        <v>0</v>
      </c>
      <c r="CK328" s="930">
        <f t="shared" si="304"/>
        <v>0</v>
      </c>
      <c r="CL328" s="930">
        <f t="shared" si="304"/>
        <v>0</v>
      </c>
      <c r="CM328" s="930">
        <f t="shared" si="304"/>
        <v>0</v>
      </c>
      <c r="CN328" s="930">
        <f t="shared" si="304"/>
        <v>0</v>
      </c>
      <c r="CO328" s="930">
        <f t="shared" si="304"/>
        <v>0</v>
      </c>
      <c r="CP328" s="930">
        <f t="shared" si="304"/>
        <v>0</v>
      </c>
      <c r="CQ328" s="930">
        <f t="shared" si="304"/>
        <v>0</v>
      </c>
      <c r="CR328" s="930">
        <f t="shared" si="304"/>
        <v>0</v>
      </c>
      <c r="CS328" s="930">
        <f t="shared" si="304"/>
        <v>0</v>
      </c>
      <c r="CT328" s="930">
        <f t="shared" si="304"/>
        <v>0</v>
      </c>
      <c r="CU328" s="930">
        <f t="shared" si="304"/>
        <v>0</v>
      </c>
      <c r="CV328" s="930">
        <f t="shared" si="304"/>
        <v>0</v>
      </c>
      <c r="CW328" s="930">
        <f t="shared" si="304"/>
        <v>0</v>
      </c>
      <c r="CX328" s="930">
        <f t="shared" si="304"/>
        <v>0</v>
      </c>
      <c r="CY328" s="930">
        <f t="shared" si="304"/>
        <v>0</v>
      </c>
      <c r="CZ328" s="930">
        <f t="shared" si="304"/>
        <v>0</v>
      </c>
      <c r="DA328" s="930">
        <f t="shared" si="304"/>
        <v>0</v>
      </c>
      <c r="DB328" s="930">
        <f t="shared" si="304"/>
        <v>0</v>
      </c>
      <c r="DC328" s="930">
        <f t="shared" si="304"/>
        <v>0</v>
      </c>
      <c r="DD328" s="930">
        <f t="shared" si="304"/>
        <v>0</v>
      </c>
      <c r="DE328" s="930">
        <f t="shared" si="304"/>
        <v>0</v>
      </c>
      <c r="DF328" s="930">
        <f t="shared" si="304"/>
        <v>0</v>
      </c>
      <c r="DG328" s="930">
        <f t="shared" si="304"/>
        <v>0</v>
      </c>
      <c r="DH328" s="930">
        <f t="shared" si="304"/>
        <v>0</v>
      </c>
      <c r="DI328" s="930">
        <f t="shared" si="304"/>
        <v>0</v>
      </c>
      <c r="DJ328" s="930">
        <f t="shared" si="304"/>
        <v>0</v>
      </c>
      <c r="DK328" s="930">
        <f t="shared" si="304"/>
        <v>0</v>
      </c>
      <c r="DL328" s="930">
        <f t="shared" si="304"/>
        <v>0</v>
      </c>
      <c r="DM328" s="930">
        <f t="shared" si="304"/>
        <v>0</v>
      </c>
      <c r="DN328" s="930">
        <f t="shared" si="304"/>
        <v>0</v>
      </c>
      <c r="DO328" s="930">
        <f t="shared" si="304"/>
        <v>0</v>
      </c>
      <c r="DP328" s="930">
        <f t="shared" si="304"/>
        <v>0</v>
      </c>
      <c r="DQ328" s="930">
        <f t="shared" si="304"/>
        <v>0</v>
      </c>
      <c r="DR328" s="930">
        <f t="shared" si="304"/>
        <v>0</v>
      </c>
      <c r="DS328" s="930">
        <f t="shared" si="304"/>
        <v>0</v>
      </c>
      <c r="DT328" s="930">
        <f t="shared" si="304"/>
        <v>0</v>
      </c>
      <c r="DU328" s="930">
        <f t="shared" si="304"/>
        <v>0</v>
      </c>
      <c r="DV328" s="930">
        <f t="shared" si="304"/>
        <v>0</v>
      </c>
      <c r="DW328" s="930">
        <f t="shared" si="304"/>
        <v>0</v>
      </c>
      <c r="DX328" s="930">
        <f t="shared" si="304"/>
        <v>0</v>
      </c>
      <c r="DY328" s="930">
        <f t="shared" si="304"/>
        <v>0</v>
      </c>
      <c r="DZ328" s="930">
        <f t="shared" si="304"/>
        <v>0</v>
      </c>
      <c r="EA328" s="930">
        <f t="shared" si="304"/>
        <v>0</v>
      </c>
      <c r="EB328" s="930">
        <f t="shared" si="304"/>
        <v>0</v>
      </c>
      <c r="EC328" s="930">
        <f t="shared" si="304"/>
        <v>0</v>
      </c>
      <c r="ED328" s="930">
        <f t="shared" si="304"/>
        <v>0</v>
      </c>
      <c r="EE328" s="930">
        <f t="shared" si="304"/>
        <v>0</v>
      </c>
      <c r="EF328" s="930">
        <f t="shared" si="304"/>
        <v>0</v>
      </c>
      <c r="EG328" s="930">
        <f t="shared" si="304"/>
        <v>0</v>
      </c>
      <c r="EH328" s="930">
        <f t="shared" si="304"/>
        <v>0</v>
      </c>
      <c r="EI328" s="930">
        <f t="shared" si="304"/>
        <v>0</v>
      </c>
      <c r="EJ328" s="930">
        <f t="shared" si="305"/>
        <v>0</v>
      </c>
      <c r="EK328" s="930">
        <f t="shared" si="305"/>
        <v>0</v>
      </c>
      <c r="EL328" s="930">
        <f t="shared" si="305"/>
        <v>0</v>
      </c>
      <c r="EM328" s="930">
        <f t="shared" si="305"/>
        <v>0</v>
      </c>
      <c r="EN328" s="930">
        <f t="shared" si="305"/>
        <v>0</v>
      </c>
      <c r="EO328" s="930">
        <f t="shared" si="305"/>
        <v>0</v>
      </c>
      <c r="EP328" s="930">
        <f t="shared" si="305"/>
        <v>0</v>
      </c>
      <c r="EQ328" s="930">
        <f t="shared" si="305"/>
        <v>0</v>
      </c>
      <c r="ER328" s="930">
        <f t="shared" si="305"/>
        <v>0</v>
      </c>
      <c r="ES328" s="930">
        <f t="shared" si="305"/>
        <v>0</v>
      </c>
      <c r="ET328" s="930">
        <f t="shared" si="305"/>
        <v>0</v>
      </c>
      <c r="EU328" s="930">
        <f t="shared" si="305"/>
        <v>0</v>
      </c>
      <c r="EV328" s="930">
        <f t="shared" si="305"/>
        <v>0</v>
      </c>
      <c r="EW328" s="930">
        <f t="shared" si="305"/>
        <v>0</v>
      </c>
      <c r="EX328" s="930">
        <f t="shared" si="305"/>
        <v>0</v>
      </c>
      <c r="EY328" s="930">
        <f t="shared" si="305"/>
        <v>0</v>
      </c>
      <c r="EZ328" s="930">
        <f t="shared" si="305"/>
        <v>0</v>
      </c>
      <c r="FA328" s="930">
        <f t="shared" si="305"/>
        <v>0</v>
      </c>
      <c r="FB328" s="930">
        <f t="shared" si="305"/>
        <v>0</v>
      </c>
      <c r="FC328" s="930">
        <f t="shared" si="305"/>
        <v>0</v>
      </c>
      <c r="FD328" s="930">
        <f t="shared" si="305"/>
        <v>0</v>
      </c>
      <c r="FE328" s="930">
        <f t="shared" si="305"/>
        <v>0</v>
      </c>
      <c r="FF328" s="930">
        <f t="shared" si="305"/>
        <v>0</v>
      </c>
      <c r="FG328" s="930">
        <f t="shared" si="305"/>
        <v>0</v>
      </c>
      <c r="FH328" s="930">
        <f t="shared" si="305"/>
        <v>0</v>
      </c>
      <c r="FI328" s="930">
        <f t="shared" si="305"/>
        <v>0</v>
      </c>
      <c r="FJ328" s="930">
        <f t="shared" si="305"/>
        <v>0</v>
      </c>
      <c r="FK328" s="930">
        <f t="shared" si="305"/>
        <v>0</v>
      </c>
      <c r="FL328" s="930">
        <f t="shared" si="305"/>
        <v>0</v>
      </c>
      <c r="FM328" s="930">
        <f t="shared" si="305"/>
        <v>0</v>
      </c>
      <c r="FN328" s="930">
        <f t="shared" si="305"/>
        <v>0</v>
      </c>
      <c r="FO328" s="930">
        <f t="shared" si="305"/>
        <v>0</v>
      </c>
      <c r="FP328" s="930">
        <f t="shared" si="305"/>
        <v>0</v>
      </c>
      <c r="FQ328" s="930">
        <f t="shared" si="305"/>
        <v>0</v>
      </c>
      <c r="FR328" s="930">
        <f t="shared" si="305"/>
        <v>0</v>
      </c>
      <c r="FS328" s="930">
        <f t="shared" si="305"/>
        <v>0</v>
      </c>
      <c r="FT328" s="930">
        <f t="shared" si="305"/>
        <v>0</v>
      </c>
      <c r="FU328" s="930">
        <f t="shared" si="305"/>
        <v>0</v>
      </c>
      <c r="FV328" s="930">
        <f t="shared" si="305"/>
        <v>0</v>
      </c>
      <c r="FW328" s="930">
        <f t="shared" si="305"/>
        <v>0</v>
      </c>
      <c r="FX328" s="930">
        <f t="shared" si="305"/>
        <v>0</v>
      </c>
      <c r="FY328" s="930">
        <f t="shared" si="305"/>
        <v>0</v>
      </c>
      <c r="FZ328" s="930">
        <f t="shared" si="305"/>
        <v>0</v>
      </c>
      <c r="GA328" s="930">
        <f t="shared" si="305"/>
        <v>0</v>
      </c>
      <c r="GB328" s="930">
        <f t="shared" si="305"/>
        <v>0</v>
      </c>
      <c r="GC328" s="930">
        <f t="shared" si="305"/>
        <v>0</v>
      </c>
      <c r="GD328" s="930">
        <f t="shared" si="305"/>
        <v>0</v>
      </c>
      <c r="GE328" s="930">
        <f t="shared" si="305"/>
        <v>0</v>
      </c>
      <c r="GF328" s="930">
        <f t="shared" si="305"/>
        <v>0</v>
      </c>
      <c r="GG328" s="930">
        <f t="shared" si="305"/>
        <v>0</v>
      </c>
      <c r="GH328" s="930">
        <f t="shared" si="305"/>
        <v>0</v>
      </c>
      <c r="GI328" s="930">
        <f t="shared" si="305"/>
        <v>0</v>
      </c>
      <c r="GJ328" s="930">
        <f t="shared" si="305"/>
        <v>0</v>
      </c>
      <c r="GK328" s="930">
        <f t="shared" si="305"/>
        <v>0</v>
      </c>
      <c r="GL328" s="930">
        <f t="shared" si="305"/>
        <v>0</v>
      </c>
      <c r="GM328" s="930">
        <f t="shared" si="305"/>
        <v>0</v>
      </c>
      <c r="GN328" s="930">
        <f t="shared" si="305"/>
        <v>0</v>
      </c>
      <c r="GO328" s="930">
        <f t="shared" si="305"/>
        <v>0</v>
      </c>
      <c r="GP328" s="930">
        <f t="shared" si="305"/>
        <v>0</v>
      </c>
      <c r="GQ328" s="930">
        <f t="shared" si="305"/>
        <v>0</v>
      </c>
      <c r="GR328" s="930">
        <f t="shared" si="305"/>
        <v>0</v>
      </c>
      <c r="GS328" s="930">
        <f t="shared" si="305"/>
        <v>0</v>
      </c>
      <c r="GT328" s="930">
        <f t="shared" si="305"/>
        <v>0</v>
      </c>
      <c r="GU328" s="930">
        <f t="shared" si="305"/>
        <v>0</v>
      </c>
      <c r="GV328" s="930">
        <f t="shared" si="306"/>
        <v>0</v>
      </c>
      <c r="GW328" s="930">
        <f t="shared" si="306"/>
        <v>0</v>
      </c>
      <c r="GX328" s="930">
        <f t="shared" si="306"/>
        <v>0</v>
      </c>
      <c r="GY328" s="930">
        <f t="shared" si="306"/>
        <v>0</v>
      </c>
      <c r="GZ328" s="930">
        <f t="shared" si="306"/>
        <v>0</v>
      </c>
      <c r="HA328" s="930">
        <f t="shared" si="306"/>
        <v>0</v>
      </c>
      <c r="HB328" s="930">
        <f t="shared" si="306"/>
        <v>0</v>
      </c>
      <c r="HC328" s="930">
        <f t="shared" si="306"/>
        <v>0</v>
      </c>
      <c r="HD328" s="930">
        <f t="shared" si="306"/>
        <v>0</v>
      </c>
      <c r="HE328" s="930">
        <f t="shared" si="306"/>
        <v>0</v>
      </c>
      <c r="HF328" s="930">
        <f t="shared" si="306"/>
        <v>0</v>
      </c>
      <c r="HG328" s="930">
        <f t="shared" si="306"/>
        <v>0</v>
      </c>
      <c r="HH328" s="930">
        <f t="shared" si="306"/>
        <v>0</v>
      </c>
      <c r="HI328" s="930">
        <f t="shared" si="306"/>
        <v>0</v>
      </c>
      <c r="HJ328" s="930">
        <f t="shared" si="306"/>
        <v>0</v>
      </c>
      <c r="HK328" s="930">
        <f t="shared" si="306"/>
        <v>0</v>
      </c>
      <c r="HL328" s="930">
        <f t="shared" si="306"/>
        <v>0</v>
      </c>
      <c r="HM328" s="930">
        <f t="shared" si="306"/>
        <v>0</v>
      </c>
      <c r="HN328" s="930">
        <f t="shared" si="306"/>
        <v>0</v>
      </c>
      <c r="HO328" s="930">
        <f t="shared" si="306"/>
        <v>0</v>
      </c>
      <c r="HP328" s="930">
        <f t="shared" si="306"/>
        <v>0</v>
      </c>
      <c r="HQ328" s="930">
        <f t="shared" si="306"/>
        <v>0</v>
      </c>
      <c r="HR328" s="930">
        <f t="shared" si="306"/>
        <v>0</v>
      </c>
      <c r="HS328" s="930">
        <f t="shared" si="306"/>
        <v>0</v>
      </c>
      <c r="HT328" s="930">
        <f t="shared" si="306"/>
        <v>0</v>
      </c>
      <c r="HU328" s="930">
        <f t="shared" si="306"/>
        <v>0</v>
      </c>
      <c r="HV328" s="930">
        <f t="shared" si="306"/>
        <v>0</v>
      </c>
      <c r="HW328" s="930">
        <f t="shared" si="306"/>
        <v>0</v>
      </c>
      <c r="HX328" s="930">
        <f t="shared" si="306"/>
        <v>0</v>
      </c>
      <c r="HY328" s="930">
        <f t="shared" si="306"/>
        <v>0</v>
      </c>
      <c r="HZ328" s="930">
        <f t="shared" si="306"/>
        <v>0</v>
      </c>
      <c r="IA328" s="930">
        <f t="shared" si="306"/>
        <v>0</v>
      </c>
      <c r="IB328" s="930">
        <f t="shared" si="306"/>
        <v>0</v>
      </c>
      <c r="IC328" s="930">
        <f t="shared" si="306"/>
        <v>0</v>
      </c>
      <c r="ID328" s="930">
        <f t="shared" si="306"/>
        <v>0</v>
      </c>
      <c r="IE328" s="930">
        <f t="shared" si="306"/>
        <v>0</v>
      </c>
      <c r="IF328" s="930">
        <f t="shared" si="306"/>
        <v>0</v>
      </c>
      <c r="IG328" s="930">
        <f t="shared" si="306"/>
        <v>0</v>
      </c>
      <c r="IH328" s="930">
        <f t="shared" si="306"/>
        <v>0</v>
      </c>
      <c r="II328" s="930">
        <f t="shared" si="306"/>
        <v>0</v>
      </c>
      <c r="IJ328" s="930">
        <f t="shared" si="306"/>
        <v>0</v>
      </c>
      <c r="IK328" s="930">
        <f t="shared" si="306"/>
        <v>0</v>
      </c>
      <c r="IL328" s="930">
        <f t="shared" si="306"/>
        <v>0</v>
      </c>
      <c r="IM328" s="930">
        <f t="shared" si="306"/>
        <v>0</v>
      </c>
      <c r="IN328" s="930">
        <f t="shared" si="306"/>
        <v>0</v>
      </c>
      <c r="IO328" s="930">
        <f t="shared" si="306"/>
        <v>0</v>
      </c>
      <c r="IP328" s="930">
        <f t="shared" si="306"/>
        <v>0</v>
      </c>
      <c r="IQ328" s="930">
        <f t="shared" si="306"/>
        <v>0</v>
      </c>
      <c r="IR328" s="930">
        <f t="shared" si="306"/>
        <v>0</v>
      </c>
      <c r="IS328" s="930">
        <f t="shared" si="306"/>
        <v>0</v>
      </c>
      <c r="IT328" s="930">
        <f t="shared" si="306"/>
        <v>0</v>
      </c>
      <c r="IU328" s="930">
        <f t="shared" si="306"/>
        <v>0</v>
      </c>
      <c r="IV328" s="930">
        <f t="shared" si="306"/>
        <v>0</v>
      </c>
      <c r="IW328" s="930">
        <f t="shared" si="306"/>
        <v>0</v>
      </c>
      <c r="IX328" s="930">
        <f t="shared" si="306"/>
        <v>0</v>
      </c>
      <c r="IY328" s="930">
        <f t="shared" si="306"/>
        <v>0</v>
      </c>
      <c r="IZ328" s="930">
        <f t="shared" si="306"/>
        <v>0</v>
      </c>
      <c r="JA328" s="930">
        <f t="shared" si="306"/>
        <v>0</v>
      </c>
      <c r="JB328" s="930">
        <f t="shared" si="306"/>
        <v>0</v>
      </c>
      <c r="JC328" s="930">
        <f t="shared" si="306"/>
        <v>0</v>
      </c>
      <c r="JD328" s="930">
        <f t="shared" si="306"/>
        <v>0</v>
      </c>
      <c r="JE328" s="930">
        <f t="shared" si="306"/>
        <v>0</v>
      </c>
      <c r="JF328" s="930">
        <f t="shared" si="306"/>
        <v>0</v>
      </c>
      <c r="JG328" s="930">
        <f t="shared" si="306"/>
        <v>0</v>
      </c>
      <c r="JH328" s="930">
        <f t="shared" si="307"/>
        <v>0</v>
      </c>
      <c r="JI328" s="930">
        <f t="shared" si="307"/>
        <v>0</v>
      </c>
      <c r="JJ328" s="930">
        <f t="shared" si="307"/>
        <v>0</v>
      </c>
      <c r="JK328" s="930">
        <f t="shared" si="307"/>
        <v>0</v>
      </c>
      <c r="JL328" s="930">
        <f t="shared" si="307"/>
        <v>0</v>
      </c>
      <c r="JM328" s="930">
        <f t="shared" si="307"/>
        <v>0</v>
      </c>
      <c r="JN328" s="930">
        <f t="shared" si="307"/>
        <v>0</v>
      </c>
      <c r="JO328" s="930">
        <f t="shared" si="307"/>
        <v>0</v>
      </c>
      <c r="JP328" s="930">
        <f t="shared" si="307"/>
        <v>0</v>
      </c>
      <c r="JQ328" s="930">
        <f t="shared" si="307"/>
        <v>0</v>
      </c>
      <c r="JR328" s="930">
        <f t="shared" si="307"/>
        <v>0</v>
      </c>
      <c r="JS328" s="930">
        <f t="shared" si="307"/>
        <v>0</v>
      </c>
      <c r="JT328" s="930">
        <f t="shared" si="307"/>
        <v>0</v>
      </c>
      <c r="JU328" s="930">
        <f t="shared" si="307"/>
        <v>0</v>
      </c>
      <c r="JV328" s="930">
        <f t="shared" si="307"/>
        <v>0</v>
      </c>
      <c r="JW328" s="930">
        <f t="shared" si="307"/>
        <v>0</v>
      </c>
      <c r="JX328" s="930">
        <f t="shared" si="307"/>
        <v>0</v>
      </c>
      <c r="JY328" s="930">
        <f t="shared" si="307"/>
        <v>0</v>
      </c>
      <c r="JZ328" s="930">
        <f t="shared" si="307"/>
        <v>0</v>
      </c>
      <c r="KA328" s="930">
        <f t="shared" si="307"/>
        <v>0</v>
      </c>
      <c r="KB328" s="930">
        <f t="shared" si="307"/>
        <v>0</v>
      </c>
      <c r="KC328" s="930">
        <f t="shared" si="307"/>
        <v>0</v>
      </c>
      <c r="KD328" s="930">
        <f t="shared" si="307"/>
        <v>0</v>
      </c>
      <c r="KE328" s="930">
        <f t="shared" si="307"/>
        <v>0</v>
      </c>
      <c r="KF328" s="930">
        <f t="shared" si="307"/>
        <v>0</v>
      </c>
      <c r="KG328" s="930">
        <f t="shared" si="307"/>
        <v>0</v>
      </c>
      <c r="KH328" s="930">
        <f t="shared" si="307"/>
        <v>0</v>
      </c>
      <c r="KI328" s="930">
        <f t="shared" si="307"/>
        <v>0</v>
      </c>
      <c r="KJ328" s="930">
        <f t="shared" si="307"/>
        <v>0</v>
      </c>
      <c r="KK328" s="930">
        <f t="shared" si="307"/>
        <v>0</v>
      </c>
      <c r="KL328" s="930">
        <f t="shared" si="307"/>
        <v>0</v>
      </c>
      <c r="KM328" s="930">
        <f t="shared" si="307"/>
        <v>0</v>
      </c>
      <c r="KN328" s="930">
        <f t="shared" si="307"/>
        <v>0</v>
      </c>
      <c r="KO328" s="930">
        <f t="shared" si="307"/>
        <v>0</v>
      </c>
      <c r="KP328" s="930">
        <f t="shared" si="307"/>
        <v>0</v>
      </c>
      <c r="KQ328" s="930">
        <f t="shared" si="307"/>
        <v>0</v>
      </c>
      <c r="KR328" s="930">
        <f t="shared" si="307"/>
        <v>0</v>
      </c>
      <c r="KS328" s="930">
        <f t="shared" si="307"/>
        <v>0</v>
      </c>
      <c r="KT328" s="930">
        <f t="shared" si="307"/>
        <v>0</v>
      </c>
      <c r="KU328" s="930">
        <f t="shared" si="307"/>
        <v>0</v>
      </c>
      <c r="KV328" s="930">
        <f t="shared" si="307"/>
        <v>0</v>
      </c>
      <c r="KW328" s="930">
        <f t="shared" si="307"/>
        <v>0</v>
      </c>
      <c r="KX328" s="930">
        <f t="shared" si="307"/>
        <v>0</v>
      </c>
      <c r="KY328" s="930">
        <f t="shared" si="307"/>
        <v>0</v>
      </c>
      <c r="KZ328" s="930">
        <f t="shared" si="307"/>
        <v>0</v>
      </c>
      <c r="LA328" s="930">
        <f t="shared" si="307"/>
        <v>0</v>
      </c>
      <c r="LB328" s="930">
        <f t="shared" si="307"/>
        <v>0</v>
      </c>
      <c r="LC328" s="930">
        <f t="shared" si="307"/>
        <v>0</v>
      </c>
      <c r="LD328" s="930">
        <f t="shared" si="307"/>
        <v>0</v>
      </c>
      <c r="LE328" s="930">
        <f t="shared" si="307"/>
        <v>0</v>
      </c>
      <c r="LF328" s="930">
        <f t="shared" si="307"/>
        <v>0</v>
      </c>
      <c r="LG328" s="930">
        <f t="shared" si="307"/>
        <v>0</v>
      </c>
      <c r="LH328" s="930">
        <f t="shared" si="307"/>
        <v>0</v>
      </c>
      <c r="LI328" s="930">
        <f t="shared" si="307"/>
        <v>0</v>
      </c>
      <c r="LJ328" s="930">
        <f t="shared" si="307"/>
        <v>0</v>
      </c>
      <c r="LK328" s="930">
        <f t="shared" si="307"/>
        <v>0</v>
      </c>
      <c r="LL328" s="930">
        <f t="shared" si="307"/>
        <v>0</v>
      </c>
      <c r="LM328" s="930">
        <f t="shared" si="307"/>
        <v>0</v>
      </c>
      <c r="LN328" s="930">
        <f t="shared" si="307"/>
        <v>0</v>
      </c>
      <c r="LO328" s="930">
        <f t="shared" si="307"/>
        <v>0</v>
      </c>
      <c r="LP328" s="930">
        <f t="shared" si="307"/>
        <v>0</v>
      </c>
      <c r="LQ328" s="930">
        <f t="shared" si="307"/>
        <v>0</v>
      </c>
      <c r="LR328" s="930">
        <f t="shared" si="307"/>
        <v>0</v>
      </c>
      <c r="LS328" s="930">
        <f t="shared" si="307"/>
        <v>0</v>
      </c>
      <c r="LT328" s="930">
        <f t="shared" si="308"/>
        <v>0</v>
      </c>
      <c r="LU328" s="930">
        <f t="shared" si="308"/>
        <v>0</v>
      </c>
      <c r="LV328" s="930">
        <f t="shared" si="308"/>
        <v>0</v>
      </c>
      <c r="LW328" s="930">
        <f t="shared" si="308"/>
        <v>0</v>
      </c>
      <c r="LX328" s="930">
        <f t="shared" si="308"/>
        <v>0</v>
      </c>
      <c r="LY328" s="930">
        <f t="shared" si="308"/>
        <v>0</v>
      </c>
      <c r="LZ328" s="930">
        <f t="shared" si="308"/>
        <v>0</v>
      </c>
      <c r="MA328" s="930">
        <f t="shared" si="308"/>
        <v>0</v>
      </c>
      <c r="MB328" s="930">
        <f t="shared" si="308"/>
        <v>0</v>
      </c>
      <c r="MC328" s="930">
        <f t="shared" si="308"/>
        <v>0</v>
      </c>
      <c r="MD328" s="930">
        <f t="shared" si="308"/>
        <v>0</v>
      </c>
      <c r="ME328" s="930">
        <f t="shared" si="308"/>
        <v>0</v>
      </c>
      <c r="MF328" s="930">
        <f t="shared" si="308"/>
        <v>0</v>
      </c>
      <c r="MG328" s="930">
        <f t="shared" si="308"/>
        <v>0</v>
      </c>
      <c r="MH328" s="930">
        <f t="shared" si="308"/>
        <v>0</v>
      </c>
      <c r="MI328" s="930">
        <f t="shared" si="308"/>
        <v>0</v>
      </c>
      <c r="MJ328" s="930">
        <f t="shared" si="308"/>
        <v>0</v>
      </c>
      <c r="MK328" s="930">
        <f t="shared" si="308"/>
        <v>0</v>
      </c>
      <c r="ML328" s="930">
        <f t="shared" si="308"/>
        <v>0</v>
      </c>
      <c r="MM328" s="930">
        <f t="shared" si="308"/>
        <v>0</v>
      </c>
      <c r="MN328" s="930">
        <f t="shared" si="308"/>
        <v>0</v>
      </c>
      <c r="MO328" s="930">
        <f t="shared" si="308"/>
        <v>0</v>
      </c>
      <c r="MP328" s="930">
        <f t="shared" si="308"/>
        <v>0</v>
      </c>
      <c r="MQ328" s="930">
        <f t="shared" si="308"/>
        <v>0</v>
      </c>
      <c r="MR328" s="930">
        <f t="shared" si="308"/>
        <v>0</v>
      </c>
      <c r="MS328" s="930">
        <f t="shared" si="308"/>
        <v>0</v>
      </c>
      <c r="MT328" s="930">
        <f t="shared" si="308"/>
        <v>0</v>
      </c>
      <c r="MU328" s="930">
        <f t="shared" si="308"/>
        <v>0</v>
      </c>
      <c r="MV328" s="930">
        <f t="shared" si="308"/>
        <v>0</v>
      </c>
      <c r="MW328" s="930">
        <f t="shared" si="308"/>
        <v>0</v>
      </c>
      <c r="MX328" s="930">
        <f t="shared" si="308"/>
        <v>0</v>
      </c>
      <c r="MY328" s="930">
        <f t="shared" si="308"/>
        <v>0</v>
      </c>
      <c r="MZ328" s="930">
        <f t="shared" si="308"/>
        <v>0</v>
      </c>
      <c r="NA328" s="930">
        <f t="shared" si="308"/>
        <v>0</v>
      </c>
      <c r="NB328" s="930">
        <f t="shared" si="308"/>
        <v>0</v>
      </c>
      <c r="NC328" s="930">
        <f t="shared" si="308"/>
        <v>0</v>
      </c>
      <c r="ND328" s="930">
        <f t="shared" si="308"/>
        <v>0</v>
      </c>
      <c r="NE328" s="930">
        <f t="shared" si="308"/>
        <v>0</v>
      </c>
      <c r="NF328" s="930">
        <f t="shared" si="308"/>
        <v>0</v>
      </c>
      <c r="NG328" s="930">
        <f t="shared" si="308"/>
        <v>0</v>
      </c>
      <c r="NH328" s="930">
        <f t="shared" si="308"/>
        <v>0</v>
      </c>
      <c r="NI328" s="930">
        <f t="shared" si="308"/>
        <v>0</v>
      </c>
      <c r="NJ328" s="930">
        <f t="shared" si="308"/>
        <v>0</v>
      </c>
      <c r="NK328" s="930">
        <f t="shared" si="308"/>
        <v>0</v>
      </c>
      <c r="NL328" s="930">
        <f t="shared" si="308"/>
        <v>0</v>
      </c>
      <c r="NM328" s="930">
        <f t="shared" si="308"/>
        <v>0</v>
      </c>
      <c r="NN328" s="930">
        <f t="shared" si="308"/>
        <v>0</v>
      </c>
      <c r="NO328" s="930">
        <f t="shared" si="308"/>
        <v>0</v>
      </c>
      <c r="NP328" s="930">
        <f t="shared" si="308"/>
        <v>0</v>
      </c>
      <c r="NQ328" s="930">
        <f t="shared" si="308"/>
        <v>0</v>
      </c>
      <c r="NR328" s="930">
        <f t="shared" si="308"/>
        <v>0</v>
      </c>
      <c r="NS328" s="930">
        <f t="shared" si="308"/>
        <v>0</v>
      </c>
      <c r="NT328" s="930">
        <f t="shared" si="308"/>
        <v>0</v>
      </c>
      <c r="NU328" s="930">
        <f t="shared" si="308"/>
        <v>0</v>
      </c>
      <c r="NV328" s="930">
        <f t="shared" si="308"/>
        <v>0</v>
      </c>
      <c r="NW328" s="930">
        <f t="shared" si="308"/>
        <v>0</v>
      </c>
      <c r="NX328" s="930">
        <f t="shared" si="308"/>
        <v>0</v>
      </c>
      <c r="NY328" s="930">
        <f t="shared" si="308"/>
        <v>0</v>
      </c>
      <c r="NZ328" s="930">
        <f t="shared" si="308"/>
        <v>0</v>
      </c>
      <c r="OA328" s="930">
        <f t="shared" si="308"/>
        <v>0</v>
      </c>
      <c r="OB328" s="930">
        <f t="shared" si="308"/>
        <v>0</v>
      </c>
      <c r="OC328" s="930">
        <f t="shared" si="308"/>
        <v>0</v>
      </c>
      <c r="OD328" s="930">
        <f t="shared" si="308"/>
        <v>0</v>
      </c>
      <c r="OE328" s="930">
        <f t="shared" si="308"/>
        <v>0</v>
      </c>
      <c r="OF328" s="930">
        <f t="shared" si="309"/>
        <v>0</v>
      </c>
      <c r="OG328" s="930">
        <f t="shared" si="309"/>
        <v>0</v>
      </c>
      <c r="OH328" s="930">
        <f t="shared" si="309"/>
        <v>0</v>
      </c>
      <c r="OI328" s="930">
        <f t="shared" si="309"/>
        <v>0</v>
      </c>
      <c r="OJ328" s="930">
        <f t="shared" si="309"/>
        <v>0</v>
      </c>
      <c r="OK328" s="930">
        <f t="shared" si="309"/>
        <v>0</v>
      </c>
      <c r="OL328" s="930">
        <f t="shared" si="309"/>
        <v>0</v>
      </c>
      <c r="OM328" s="930">
        <f t="shared" si="309"/>
        <v>0</v>
      </c>
      <c r="ON328" s="930">
        <f t="shared" si="309"/>
        <v>0</v>
      </c>
      <c r="OO328" s="930">
        <f t="shared" si="309"/>
        <v>0</v>
      </c>
      <c r="OP328" s="930">
        <f t="shared" si="309"/>
        <v>0</v>
      </c>
      <c r="OQ328" s="930">
        <f t="shared" si="309"/>
        <v>0</v>
      </c>
      <c r="OR328" s="930">
        <f t="shared" si="309"/>
        <v>0</v>
      </c>
      <c r="OS328" s="930">
        <f t="shared" si="309"/>
        <v>0</v>
      </c>
      <c r="OT328" s="930">
        <f t="shared" si="309"/>
        <v>0</v>
      </c>
      <c r="OU328" s="930">
        <f t="shared" si="309"/>
        <v>0</v>
      </c>
      <c r="OV328" s="930">
        <f t="shared" si="309"/>
        <v>0</v>
      </c>
      <c r="OW328" s="930">
        <f t="shared" si="309"/>
        <v>0</v>
      </c>
      <c r="OX328" s="930">
        <f t="shared" si="309"/>
        <v>0</v>
      </c>
      <c r="OY328" s="930">
        <f t="shared" si="309"/>
        <v>0</v>
      </c>
      <c r="OZ328" s="930">
        <f t="shared" si="309"/>
        <v>0</v>
      </c>
      <c r="PA328" s="930">
        <f t="shared" si="309"/>
        <v>0</v>
      </c>
      <c r="PB328" s="930">
        <f t="shared" si="309"/>
        <v>0</v>
      </c>
      <c r="PC328" s="930">
        <f t="shared" si="309"/>
        <v>0</v>
      </c>
      <c r="PD328" s="930">
        <f t="shared" si="309"/>
        <v>0</v>
      </c>
      <c r="PE328" s="930">
        <f t="shared" si="309"/>
        <v>0</v>
      </c>
      <c r="PF328" s="930">
        <f t="shared" si="309"/>
        <v>0</v>
      </c>
      <c r="PG328" s="930">
        <f t="shared" si="309"/>
        <v>0</v>
      </c>
      <c r="PH328" s="930">
        <f t="shared" si="309"/>
        <v>0</v>
      </c>
      <c r="PI328" s="930">
        <f t="shared" si="309"/>
        <v>0</v>
      </c>
      <c r="PJ328" s="930">
        <f t="shared" si="309"/>
        <v>0</v>
      </c>
      <c r="PK328" s="930">
        <f t="shared" si="309"/>
        <v>0</v>
      </c>
      <c r="PL328" s="930">
        <f t="shared" si="309"/>
        <v>0</v>
      </c>
      <c r="PM328" s="930">
        <f t="shared" si="309"/>
        <v>0</v>
      </c>
      <c r="PN328" s="930">
        <f t="shared" si="309"/>
        <v>0</v>
      </c>
      <c r="PO328" s="930">
        <f t="shared" si="309"/>
        <v>0</v>
      </c>
      <c r="PP328" s="930">
        <f t="shared" si="309"/>
        <v>0</v>
      </c>
      <c r="PQ328" s="930">
        <f t="shared" si="309"/>
        <v>0</v>
      </c>
      <c r="PR328" s="930">
        <f t="shared" si="309"/>
        <v>0</v>
      </c>
      <c r="PS328" s="930">
        <f t="shared" si="309"/>
        <v>0</v>
      </c>
      <c r="PT328" s="930">
        <f t="shared" si="309"/>
        <v>0</v>
      </c>
      <c r="PU328" s="930">
        <f t="shared" si="309"/>
        <v>0</v>
      </c>
      <c r="PV328" s="930">
        <f t="shared" si="309"/>
        <v>0</v>
      </c>
      <c r="PW328" s="930">
        <f t="shared" si="309"/>
        <v>0</v>
      </c>
      <c r="PX328" s="930">
        <f t="shared" si="309"/>
        <v>0</v>
      </c>
      <c r="PY328" s="930">
        <f t="shared" si="309"/>
        <v>0</v>
      </c>
      <c r="PZ328" s="930">
        <f t="shared" si="309"/>
        <v>0</v>
      </c>
      <c r="QA328" s="930">
        <f t="shared" si="309"/>
        <v>0</v>
      </c>
      <c r="QB328" s="930">
        <f t="shared" si="309"/>
        <v>0</v>
      </c>
      <c r="QC328" s="930">
        <f t="shared" si="309"/>
        <v>0</v>
      </c>
      <c r="QD328" s="930">
        <f t="shared" si="309"/>
        <v>0</v>
      </c>
      <c r="QE328" s="930">
        <f t="shared" si="309"/>
        <v>0</v>
      </c>
      <c r="QF328" s="930">
        <f t="shared" si="309"/>
        <v>0</v>
      </c>
      <c r="QG328" s="930">
        <f t="shared" si="309"/>
        <v>0</v>
      </c>
      <c r="QH328" s="930">
        <f t="shared" si="309"/>
        <v>0</v>
      </c>
      <c r="QI328" s="930">
        <f t="shared" si="309"/>
        <v>0</v>
      </c>
      <c r="QJ328" s="930">
        <f t="shared" si="309"/>
        <v>0</v>
      </c>
      <c r="QK328" s="930">
        <f t="shared" si="309"/>
        <v>0</v>
      </c>
      <c r="QL328" s="930">
        <f t="shared" si="309"/>
        <v>0</v>
      </c>
      <c r="QM328" s="930">
        <f t="shared" si="309"/>
        <v>0</v>
      </c>
      <c r="QN328" s="930">
        <f t="shared" si="309"/>
        <v>0</v>
      </c>
      <c r="QO328" s="930">
        <f t="shared" si="309"/>
        <v>0</v>
      </c>
      <c r="QP328" s="930">
        <f t="shared" si="309"/>
        <v>0</v>
      </c>
      <c r="QQ328" s="930">
        <f t="shared" si="309"/>
        <v>0</v>
      </c>
      <c r="QR328" s="930">
        <f t="shared" si="310"/>
        <v>0</v>
      </c>
      <c r="QS328" s="930">
        <f t="shared" si="310"/>
        <v>0</v>
      </c>
      <c r="QT328" s="930">
        <f t="shared" si="310"/>
        <v>0</v>
      </c>
      <c r="QU328" s="930">
        <f t="shared" si="310"/>
        <v>0</v>
      </c>
      <c r="QV328" s="930">
        <f t="shared" si="310"/>
        <v>0</v>
      </c>
      <c r="QW328" s="930">
        <f t="shared" si="310"/>
        <v>0</v>
      </c>
      <c r="QX328" s="930">
        <f t="shared" si="310"/>
        <v>0</v>
      </c>
      <c r="QY328" s="930">
        <f t="shared" si="310"/>
        <v>0</v>
      </c>
      <c r="QZ328" s="930">
        <f t="shared" si="310"/>
        <v>0</v>
      </c>
      <c r="RA328" s="930">
        <f t="shared" si="310"/>
        <v>0</v>
      </c>
      <c r="RB328" s="930">
        <f t="shared" si="310"/>
        <v>0</v>
      </c>
      <c r="RC328" s="930">
        <f t="shared" si="310"/>
        <v>0</v>
      </c>
      <c r="RD328" s="930">
        <f t="shared" si="310"/>
        <v>0</v>
      </c>
      <c r="RE328" s="930">
        <f t="shared" si="310"/>
        <v>0</v>
      </c>
      <c r="RF328" s="930">
        <f t="shared" si="310"/>
        <v>0</v>
      </c>
      <c r="RG328" s="930">
        <f t="shared" si="310"/>
        <v>0</v>
      </c>
      <c r="RH328" s="930">
        <f t="shared" si="310"/>
        <v>0</v>
      </c>
      <c r="RI328" s="930">
        <f t="shared" si="310"/>
        <v>0</v>
      </c>
      <c r="RJ328" s="930">
        <f t="shared" si="310"/>
        <v>0</v>
      </c>
      <c r="RK328" s="930">
        <f t="shared" si="310"/>
        <v>0</v>
      </c>
      <c r="RL328" s="930">
        <f t="shared" si="310"/>
        <v>0</v>
      </c>
      <c r="RM328" s="930">
        <f t="shared" si="310"/>
        <v>0</v>
      </c>
      <c r="RN328" s="930">
        <f t="shared" si="310"/>
        <v>0</v>
      </c>
      <c r="RO328" s="930">
        <f t="shared" si="310"/>
        <v>0</v>
      </c>
      <c r="RP328" s="930">
        <f t="shared" si="310"/>
        <v>0</v>
      </c>
      <c r="RQ328" s="930">
        <f t="shared" si="310"/>
        <v>0</v>
      </c>
      <c r="RR328" s="930">
        <f t="shared" si="310"/>
        <v>0</v>
      </c>
      <c r="RS328" s="930">
        <f t="shared" si="310"/>
        <v>0</v>
      </c>
      <c r="RT328" s="930">
        <f t="shared" si="310"/>
        <v>0</v>
      </c>
      <c r="RU328" s="930">
        <f t="shared" si="310"/>
        <v>0</v>
      </c>
      <c r="RV328" s="930">
        <f t="shared" si="310"/>
        <v>0</v>
      </c>
      <c r="RW328" s="930">
        <f t="shared" si="310"/>
        <v>0</v>
      </c>
      <c r="RX328" s="930">
        <f t="shared" si="310"/>
        <v>0</v>
      </c>
      <c r="RY328" s="930">
        <f t="shared" si="310"/>
        <v>0</v>
      </c>
      <c r="RZ328" s="930">
        <f t="shared" si="310"/>
        <v>0</v>
      </c>
      <c r="SA328" s="930">
        <f t="shared" si="310"/>
        <v>0</v>
      </c>
      <c r="SB328" s="930">
        <f t="shared" si="310"/>
        <v>0</v>
      </c>
      <c r="SC328" s="930">
        <f t="shared" si="310"/>
        <v>0</v>
      </c>
      <c r="SD328" s="930">
        <f t="shared" si="310"/>
        <v>0</v>
      </c>
      <c r="SE328" s="930">
        <f t="shared" si="310"/>
        <v>0</v>
      </c>
      <c r="SF328" s="930">
        <f t="shared" si="310"/>
        <v>0</v>
      </c>
      <c r="SG328" s="930">
        <f t="shared" si="310"/>
        <v>0</v>
      </c>
      <c r="SH328" s="930">
        <f t="shared" si="310"/>
        <v>0</v>
      </c>
      <c r="SI328" s="930">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921</v>
      </c>
      <c r="J329" s="570"/>
      <c r="K329" s="930">
        <f t="shared" si="311"/>
        <v>0</v>
      </c>
      <c r="L329" s="930">
        <f t="shared" si="311"/>
        <v>0</v>
      </c>
      <c r="M329" s="930">
        <f t="shared" si="311"/>
        <v>0</v>
      </c>
      <c r="N329" s="930">
        <f t="shared" si="311"/>
        <v>0</v>
      </c>
      <c r="O329" s="930">
        <f t="shared" si="311"/>
        <v>0</v>
      </c>
      <c r="P329" s="930">
        <f t="shared" si="311"/>
        <v>0</v>
      </c>
      <c r="Q329" s="930">
        <f t="shared" si="311"/>
        <v>0</v>
      </c>
      <c r="R329" s="930">
        <f t="shared" si="311"/>
        <v>0</v>
      </c>
      <c r="S329" s="930">
        <f t="shared" si="311"/>
        <v>0</v>
      </c>
      <c r="T329" s="930">
        <f t="shared" si="311"/>
        <v>0</v>
      </c>
      <c r="U329" s="930">
        <f t="shared" si="311"/>
        <v>0</v>
      </c>
      <c r="V329" s="930">
        <f t="shared" si="311"/>
        <v>0</v>
      </c>
      <c r="W329" s="930">
        <f t="shared" si="311"/>
        <v>0</v>
      </c>
      <c r="X329" s="930">
        <f t="shared" si="311"/>
        <v>0</v>
      </c>
      <c r="Y329" s="930">
        <f t="shared" si="311"/>
        <v>0</v>
      </c>
      <c r="Z329" s="930">
        <f t="shared" si="311"/>
        <v>0</v>
      </c>
      <c r="AA329" s="930">
        <f t="shared" si="303"/>
        <v>0</v>
      </c>
      <c r="AB329" s="930">
        <f t="shared" si="303"/>
        <v>0</v>
      </c>
      <c r="AC329" s="930">
        <f t="shared" si="303"/>
        <v>0</v>
      </c>
      <c r="AD329" s="930">
        <f t="shared" si="303"/>
        <v>0</v>
      </c>
      <c r="AE329" s="930">
        <f t="shared" si="303"/>
        <v>0</v>
      </c>
      <c r="AF329" s="930">
        <f t="shared" si="303"/>
        <v>0</v>
      </c>
      <c r="AG329" s="930">
        <f t="shared" si="303"/>
        <v>0</v>
      </c>
      <c r="AH329" s="930">
        <f t="shared" si="303"/>
        <v>0</v>
      </c>
      <c r="AI329" s="930">
        <f t="shared" si="303"/>
        <v>0</v>
      </c>
      <c r="AJ329" s="930">
        <f t="shared" si="303"/>
        <v>0</v>
      </c>
      <c r="AK329" s="930">
        <f t="shared" si="303"/>
        <v>0</v>
      </c>
      <c r="AL329" s="930">
        <f t="shared" si="303"/>
        <v>0</v>
      </c>
      <c r="AM329" s="930">
        <f t="shared" si="303"/>
        <v>0</v>
      </c>
      <c r="AN329" s="930">
        <f t="shared" si="303"/>
        <v>0</v>
      </c>
      <c r="AO329" s="930">
        <f t="shared" si="303"/>
        <v>0</v>
      </c>
      <c r="AP329" s="930">
        <f t="shared" si="303"/>
        <v>0</v>
      </c>
      <c r="AQ329" s="930">
        <f t="shared" si="303"/>
        <v>0</v>
      </c>
      <c r="AR329" s="930">
        <f t="shared" si="303"/>
        <v>0</v>
      </c>
      <c r="AS329" s="930">
        <f t="shared" si="303"/>
        <v>0</v>
      </c>
      <c r="AT329" s="930">
        <f t="shared" si="303"/>
        <v>0</v>
      </c>
      <c r="AU329" s="930">
        <f t="shared" si="303"/>
        <v>0</v>
      </c>
      <c r="AV329" s="930">
        <f t="shared" si="303"/>
        <v>0</v>
      </c>
      <c r="AW329" s="930">
        <f t="shared" si="303"/>
        <v>0</v>
      </c>
      <c r="AX329" s="930">
        <f t="shared" si="303"/>
        <v>0</v>
      </c>
      <c r="AY329" s="930">
        <f t="shared" si="303"/>
        <v>0</v>
      </c>
      <c r="AZ329" s="930">
        <f t="shared" si="303"/>
        <v>0</v>
      </c>
      <c r="BA329" s="930">
        <f t="shared" si="303"/>
        <v>0</v>
      </c>
      <c r="BB329" s="930">
        <f t="shared" si="303"/>
        <v>0</v>
      </c>
      <c r="BC329" s="930">
        <f t="shared" si="303"/>
        <v>0</v>
      </c>
      <c r="BD329" s="930">
        <f t="shared" si="303"/>
        <v>0</v>
      </c>
      <c r="BE329" s="930">
        <f t="shared" si="303"/>
        <v>0</v>
      </c>
      <c r="BF329" s="930">
        <f t="shared" si="303"/>
        <v>0</v>
      </c>
      <c r="BG329" s="930">
        <f t="shared" si="303"/>
        <v>0</v>
      </c>
      <c r="BH329" s="930">
        <f t="shared" si="303"/>
        <v>0</v>
      </c>
      <c r="BI329" s="930">
        <f t="shared" si="303"/>
        <v>0</v>
      </c>
      <c r="BJ329" s="930">
        <f t="shared" si="303"/>
        <v>0</v>
      </c>
      <c r="BK329" s="930">
        <f t="shared" si="303"/>
        <v>0</v>
      </c>
      <c r="BL329" s="930">
        <f t="shared" si="303"/>
        <v>0</v>
      </c>
      <c r="BM329" s="930">
        <f t="shared" si="303"/>
        <v>0</v>
      </c>
      <c r="BN329" s="930">
        <f t="shared" si="303"/>
        <v>0</v>
      </c>
      <c r="BO329" s="930">
        <f t="shared" si="303"/>
        <v>0</v>
      </c>
      <c r="BP329" s="930">
        <f t="shared" si="303"/>
        <v>0</v>
      </c>
      <c r="BQ329" s="930">
        <f t="shared" si="303"/>
        <v>0</v>
      </c>
      <c r="BR329" s="930">
        <f t="shared" si="303"/>
        <v>0</v>
      </c>
      <c r="BS329" s="930">
        <f t="shared" si="303"/>
        <v>0</v>
      </c>
      <c r="BT329" s="930">
        <f t="shared" si="303"/>
        <v>0</v>
      </c>
      <c r="BU329" s="930">
        <f t="shared" si="303"/>
        <v>0</v>
      </c>
      <c r="BV329" s="930">
        <f t="shared" si="303"/>
        <v>0</v>
      </c>
      <c r="BW329" s="930">
        <f t="shared" si="303"/>
        <v>0</v>
      </c>
      <c r="BX329" s="930">
        <f t="shared" si="304"/>
        <v>0</v>
      </c>
      <c r="BY329" s="930">
        <f t="shared" si="304"/>
        <v>0</v>
      </c>
      <c r="BZ329" s="930">
        <f t="shared" si="304"/>
        <v>0</v>
      </c>
      <c r="CA329" s="930">
        <f t="shared" si="304"/>
        <v>0</v>
      </c>
      <c r="CB329" s="930">
        <f t="shared" si="304"/>
        <v>0</v>
      </c>
      <c r="CC329" s="930">
        <f t="shared" si="304"/>
        <v>0</v>
      </c>
      <c r="CD329" s="930">
        <f t="shared" si="304"/>
        <v>0</v>
      </c>
      <c r="CE329" s="930">
        <f t="shared" si="304"/>
        <v>0</v>
      </c>
      <c r="CF329" s="930">
        <f t="shared" si="304"/>
        <v>0</v>
      </c>
      <c r="CG329" s="930">
        <f t="shared" si="304"/>
        <v>0</v>
      </c>
      <c r="CH329" s="930">
        <f t="shared" si="304"/>
        <v>0</v>
      </c>
      <c r="CI329" s="930">
        <f t="shared" si="304"/>
        <v>0</v>
      </c>
      <c r="CJ329" s="930">
        <f t="shared" si="304"/>
        <v>0</v>
      </c>
      <c r="CK329" s="930">
        <f t="shared" si="304"/>
        <v>0</v>
      </c>
      <c r="CL329" s="930">
        <f t="shared" si="304"/>
        <v>0</v>
      </c>
      <c r="CM329" s="930">
        <f t="shared" si="304"/>
        <v>0</v>
      </c>
      <c r="CN329" s="930">
        <f t="shared" si="304"/>
        <v>0</v>
      </c>
      <c r="CO329" s="930">
        <f t="shared" si="304"/>
        <v>0</v>
      </c>
      <c r="CP329" s="930">
        <f t="shared" si="304"/>
        <v>0</v>
      </c>
      <c r="CQ329" s="930">
        <f t="shared" si="304"/>
        <v>0</v>
      </c>
      <c r="CR329" s="930">
        <f t="shared" si="304"/>
        <v>0</v>
      </c>
      <c r="CS329" s="930">
        <f t="shared" si="304"/>
        <v>0</v>
      </c>
      <c r="CT329" s="930">
        <f t="shared" si="304"/>
        <v>0</v>
      </c>
      <c r="CU329" s="930">
        <f t="shared" si="304"/>
        <v>0</v>
      </c>
      <c r="CV329" s="930">
        <f t="shared" si="304"/>
        <v>0</v>
      </c>
      <c r="CW329" s="930">
        <f t="shared" si="304"/>
        <v>0</v>
      </c>
      <c r="CX329" s="930">
        <f t="shared" si="304"/>
        <v>0</v>
      </c>
      <c r="CY329" s="930">
        <f t="shared" si="304"/>
        <v>0</v>
      </c>
      <c r="CZ329" s="930">
        <f t="shared" si="304"/>
        <v>0</v>
      </c>
      <c r="DA329" s="930">
        <f t="shared" si="304"/>
        <v>0</v>
      </c>
      <c r="DB329" s="930">
        <f t="shared" si="304"/>
        <v>0</v>
      </c>
      <c r="DC329" s="930">
        <f t="shared" si="304"/>
        <v>0</v>
      </c>
      <c r="DD329" s="930">
        <f t="shared" si="304"/>
        <v>0</v>
      </c>
      <c r="DE329" s="930">
        <f t="shared" si="304"/>
        <v>0</v>
      </c>
      <c r="DF329" s="930">
        <f t="shared" si="304"/>
        <v>0</v>
      </c>
      <c r="DG329" s="930">
        <f t="shared" si="304"/>
        <v>0</v>
      </c>
      <c r="DH329" s="930">
        <f t="shared" si="304"/>
        <v>0</v>
      </c>
      <c r="DI329" s="930">
        <f t="shared" si="304"/>
        <v>0</v>
      </c>
      <c r="DJ329" s="930">
        <f t="shared" si="304"/>
        <v>0</v>
      </c>
      <c r="DK329" s="930">
        <f t="shared" si="304"/>
        <v>0</v>
      </c>
      <c r="DL329" s="930">
        <f t="shared" si="304"/>
        <v>0</v>
      </c>
      <c r="DM329" s="930">
        <f t="shared" si="304"/>
        <v>0</v>
      </c>
      <c r="DN329" s="930">
        <f t="shared" si="304"/>
        <v>0</v>
      </c>
      <c r="DO329" s="930">
        <f t="shared" si="304"/>
        <v>0</v>
      </c>
      <c r="DP329" s="930">
        <f t="shared" si="304"/>
        <v>0</v>
      </c>
      <c r="DQ329" s="930">
        <f t="shared" si="304"/>
        <v>0</v>
      </c>
      <c r="DR329" s="930">
        <f t="shared" si="304"/>
        <v>0</v>
      </c>
      <c r="DS329" s="930">
        <f t="shared" si="304"/>
        <v>0</v>
      </c>
      <c r="DT329" s="930">
        <f t="shared" si="304"/>
        <v>0</v>
      </c>
      <c r="DU329" s="930">
        <f t="shared" si="304"/>
        <v>0</v>
      </c>
      <c r="DV329" s="930">
        <f t="shared" si="304"/>
        <v>0</v>
      </c>
      <c r="DW329" s="930">
        <f t="shared" si="304"/>
        <v>0</v>
      </c>
      <c r="DX329" s="930">
        <f t="shared" si="304"/>
        <v>0</v>
      </c>
      <c r="DY329" s="930">
        <f t="shared" si="304"/>
        <v>0</v>
      </c>
      <c r="DZ329" s="930">
        <f t="shared" si="304"/>
        <v>0</v>
      </c>
      <c r="EA329" s="930">
        <f t="shared" si="304"/>
        <v>0</v>
      </c>
      <c r="EB329" s="930">
        <f t="shared" si="304"/>
        <v>0</v>
      </c>
      <c r="EC329" s="930">
        <f t="shared" si="304"/>
        <v>0</v>
      </c>
      <c r="ED329" s="930">
        <f t="shared" si="304"/>
        <v>0</v>
      </c>
      <c r="EE329" s="930">
        <f t="shared" si="304"/>
        <v>0</v>
      </c>
      <c r="EF329" s="930">
        <f t="shared" si="304"/>
        <v>0</v>
      </c>
      <c r="EG329" s="930">
        <f t="shared" si="304"/>
        <v>0</v>
      </c>
      <c r="EH329" s="930">
        <f t="shared" si="304"/>
        <v>0</v>
      </c>
      <c r="EI329" s="930">
        <f t="shared" si="304"/>
        <v>0</v>
      </c>
      <c r="EJ329" s="930">
        <f t="shared" si="305"/>
        <v>0</v>
      </c>
      <c r="EK329" s="930">
        <f t="shared" si="305"/>
        <v>0</v>
      </c>
      <c r="EL329" s="930">
        <f t="shared" si="305"/>
        <v>0</v>
      </c>
      <c r="EM329" s="930">
        <f t="shared" si="305"/>
        <v>0</v>
      </c>
      <c r="EN329" s="930">
        <f t="shared" si="305"/>
        <v>0</v>
      </c>
      <c r="EO329" s="930">
        <f t="shared" si="305"/>
        <v>0</v>
      </c>
      <c r="EP329" s="930">
        <f t="shared" si="305"/>
        <v>0</v>
      </c>
      <c r="EQ329" s="930">
        <f t="shared" si="305"/>
        <v>0</v>
      </c>
      <c r="ER329" s="930">
        <f t="shared" si="305"/>
        <v>0</v>
      </c>
      <c r="ES329" s="930">
        <f t="shared" si="305"/>
        <v>0</v>
      </c>
      <c r="ET329" s="930">
        <f t="shared" si="305"/>
        <v>0</v>
      </c>
      <c r="EU329" s="930">
        <f t="shared" si="305"/>
        <v>0</v>
      </c>
      <c r="EV329" s="930">
        <f t="shared" si="305"/>
        <v>0</v>
      </c>
      <c r="EW329" s="930">
        <f t="shared" si="305"/>
        <v>0</v>
      </c>
      <c r="EX329" s="930">
        <f t="shared" si="305"/>
        <v>0</v>
      </c>
      <c r="EY329" s="930">
        <f t="shared" si="305"/>
        <v>0</v>
      </c>
      <c r="EZ329" s="930">
        <f t="shared" si="305"/>
        <v>0</v>
      </c>
      <c r="FA329" s="930">
        <f t="shared" si="305"/>
        <v>0</v>
      </c>
      <c r="FB329" s="930">
        <f t="shared" si="305"/>
        <v>0</v>
      </c>
      <c r="FC329" s="930">
        <f t="shared" si="305"/>
        <v>0</v>
      </c>
      <c r="FD329" s="930">
        <f t="shared" si="305"/>
        <v>0</v>
      </c>
      <c r="FE329" s="930">
        <f t="shared" si="305"/>
        <v>0</v>
      </c>
      <c r="FF329" s="930">
        <f t="shared" si="305"/>
        <v>0</v>
      </c>
      <c r="FG329" s="930">
        <f t="shared" si="305"/>
        <v>0</v>
      </c>
      <c r="FH329" s="930">
        <f t="shared" si="305"/>
        <v>0</v>
      </c>
      <c r="FI329" s="930">
        <f t="shared" si="305"/>
        <v>0</v>
      </c>
      <c r="FJ329" s="930">
        <f t="shared" si="305"/>
        <v>0</v>
      </c>
      <c r="FK329" s="930">
        <f t="shared" si="305"/>
        <v>0</v>
      </c>
      <c r="FL329" s="930">
        <f t="shared" si="305"/>
        <v>0</v>
      </c>
      <c r="FM329" s="930">
        <f t="shared" si="305"/>
        <v>0</v>
      </c>
      <c r="FN329" s="930">
        <f t="shared" si="305"/>
        <v>0</v>
      </c>
      <c r="FO329" s="930">
        <f t="shared" si="305"/>
        <v>0</v>
      </c>
      <c r="FP329" s="930">
        <f t="shared" si="305"/>
        <v>0</v>
      </c>
      <c r="FQ329" s="930">
        <f t="shared" si="305"/>
        <v>0</v>
      </c>
      <c r="FR329" s="930">
        <f t="shared" si="305"/>
        <v>0</v>
      </c>
      <c r="FS329" s="930">
        <f t="shared" si="305"/>
        <v>0</v>
      </c>
      <c r="FT329" s="930">
        <f t="shared" si="305"/>
        <v>0</v>
      </c>
      <c r="FU329" s="930">
        <f t="shared" si="305"/>
        <v>0</v>
      </c>
      <c r="FV329" s="930">
        <f t="shared" si="305"/>
        <v>0</v>
      </c>
      <c r="FW329" s="930">
        <f t="shared" si="305"/>
        <v>0</v>
      </c>
      <c r="FX329" s="930">
        <f t="shared" si="305"/>
        <v>0</v>
      </c>
      <c r="FY329" s="930">
        <f t="shared" si="305"/>
        <v>0</v>
      </c>
      <c r="FZ329" s="930">
        <f t="shared" si="305"/>
        <v>0</v>
      </c>
      <c r="GA329" s="930">
        <f t="shared" si="305"/>
        <v>0</v>
      </c>
      <c r="GB329" s="930">
        <f t="shared" si="305"/>
        <v>0</v>
      </c>
      <c r="GC329" s="930">
        <f t="shared" si="305"/>
        <v>0</v>
      </c>
      <c r="GD329" s="930">
        <f t="shared" si="305"/>
        <v>0</v>
      </c>
      <c r="GE329" s="930">
        <f t="shared" si="305"/>
        <v>0</v>
      </c>
      <c r="GF329" s="930">
        <f t="shared" si="305"/>
        <v>0</v>
      </c>
      <c r="GG329" s="930">
        <f t="shared" si="305"/>
        <v>0</v>
      </c>
      <c r="GH329" s="930">
        <f t="shared" si="305"/>
        <v>0</v>
      </c>
      <c r="GI329" s="930">
        <f t="shared" si="305"/>
        <v>0</v>
      </c>
      <c r="GJ329" s="930">
        <f t="shared" si="305"/>
        <v>0</v>
      </c>
      <c r="GK329" s="930">
        <f t="shared" si="305"/>
        <v>0</v>
      </c>
      <c r="GL329" s="930">
        <f t="shared" si="305"/>
        <v>0</v>
      </c>
      <c r="GM329" s="930">
        <f t="shared" si="305"/>
        <v>0</v>
      </c>
      <c r="GN329" s="930">
        <f t="shared" si="305"/>
        <v>0</v>
      </c>
      <c r="GO329" s="930">
        <f t="shared" si="305"/>
        <v>0</v>
      </c>
      <c r="GP329" s="930">
        <f t="shared" si="305"/>
        <v>0</v>
      </c>
      <c r="GQ329" s="930">
        <f t="shared" si="305"/>
        <v>0</v>
      </c>
      <c r="GR329" s="930">
        <f t="shared" si="305"/>
        <v>0</v>
      </c>
      <c r="GS329" s="930">
        <f t="shared" si="305"/>
        <v>0</v>
      </c>
      <c r="GT329" s="930">
        <f t="shared" si="305"/>
        <v>0</v>
      </c>
      <c r="GU329" s="930">
        <f t="shared" si="305"/>
        <v>0</v>
      </c>
      <c r="GV329" s="930">
        <f t="shared" si="306"/>
        <v>0</v>
      </c>
      <c r="GW329" s="930">
        <f t="shared" si="306"/>
        <v>0</v>
      </c>
      <c r="GX329" s="930">
        <f t="shared" si="306"/>
        <v>0</v>
      </c>
      <c r="GY329" s="930">
        <f t="shared" si="306"/>
        <v>0</v>
      </c>
      <c r="GZ329" s="930">
        <f t="shared" si="306"/>
        <v>0</v>
      </c>
      <c r="HA329" s="930">
        <f t="shared" si="306"/>
        <v>0</v>
      </c>
      <c r="HB329" s="930">
        <f t="shared" si="306"/>
        <v>0</v>
      </c>
      <c r="HC329" s="930">
        <f t="shared" si="306"/>
        <v>0</v>
      </c>
      <c r="HD329" s="930">
        <f t="shared" si="306"/>
        <v>0</v>
      </c>
      <c r="HE329" s="930">
        <f t="shared" si="306"/>
        <v>0</v>
      </c>
      <c r="HF329" s="930">
        <f t="shared" si="306"/>
        <v>0</v>
      </c>
      <c r="HG329" s="930">
        <f t="shared" si="306"/>
        <v>0</v>
      </c>
      <c r="HH329" s="930">
        <f t="shared" si="306"/>
        <v>0</v>
      </c>
      <c r="HI329" s="930">
        <f t="shared" si="306"/>
        <v>0</v>
      </c>
      <c r="HJ329" s="930">
        <f t="shared" si="306"/>
        <v>0</v>
      </c>
      <c r="HK329" s="930">
        <f t="shared" si="306"/>
        <v>0</v>
      </c>
      <c r="HL329" s="930">
        <f t="shared" si="306"/>
        <v>0</v>
      </c>
      <c r="HM329" s="930">
        <f t="shared" si="306"/>
        <v>0</v>
      </c>
      <c r="HN329" s="930">
        <f t="shared" si="306"/>
        <v>0</v>
      </c>
      <c r="HO329" s="930">
        <f t="shared" si="306"/>
        <v>0</v>
      </c>
      <c r="HP329" s="930">
        <f t="shared" si="306"/>
        <v>0</v>
      </c>
      <c r="HQ329" s="930">
        <f t="shared" si="306"/>
        <v>0</v>
      </c>
      <c r="HR329" s="930">
        <f t="shared" si="306"/>
        <v>0</v>
      </c>
      <c r="HS329" s="930">
        <f t="shared" si="306"/>
        <v>0</v>
      </c>
      <c r="HT329" s="930">
        <f t="shared" si="306"/>
        <v>0</v>
      </c>
      <c r="HU329" s="930">
        <f t="shared" si="306"/>
        <v>0</v>
      </c>
      <c r="HV329" s="930">
        <f t="shared" si="306"/>
        <v>0</v>
      </c>
      <c r="HW329" s="930">
        <f t="shared" si="306"/>
        <v>0</v>
      </c>
      <c r="HX329" s="930">
        <f t="shared" si="306"/>
        <v>0</v>
      </c>
      <c r="HY329" s="930">
        <f t="shared" si="306"/>
        <v>0</v>
      </c>
      <c r="HZ329" s="930">
        <f t="shared" si="306"/>
        <v>0</v>
      </c>
      <c r="IA329" s="930">
        <f t="shared" si="306"/>
        <v>0</v>
      </c>
      <c r="IB329" s="930">
        <f t="shared" si="306"/>
        <v>0</v>
      </c>
      <c r="IC329" s="930">
        <f t="shared" si="306"/>
        <v>0</v>
      </c>
      <c r="ID329" s="930">
        <f t="shared" si="306"/>
        <v>0</v>
      </c>
      <c r="IE329" s="930">
        <f t="shared" si="306"/>
        <v>0</v>
      </c>
      <c r="IF329" s="930">
        <f t="shared" si="306"/>
        <v>0</v>
      </c>
      <c r="IG329" s="930">
        <f t="shared" si="306"/>
        <v>0</v>
      </c>
      <c r="IH329" s="930">
        <f t="shared" si="306"/>
        <v>0</v>
      </c>
      <c r="II329" s="930">
        <f t="shared" si="306"/>
        <v>0</v>
      </c>
      <c r="IJ329" s="930">
        <f t="shared" si="306"/>
        <v>0</v>
      </c>
      <c r="IK329" s="930">
        <f t="shared" si="306"/>
        <v>0</v>
      </c>
      <c r="IL329" s="930">
        <f t="shared" si="306"/>
        <v>0</v>
      </c>
      <c r="IM329" s="930">
        <f t="shared" si="306"/>
        <v>0</v>
      </c>
      <c r="IN329" s="930">
        <f t="shared" si="306"/>
        <v>0</v>
      </c>
      <c r="IO329" s="930">
        <f t="shared" si="306"/>
        <v>0</v>
      </c>
      <c r="IP329" s="930">
        <f t="shared" si="306"/>
        <v>0</v>
      </c>
      <c r="IQ329" s="930">
        <f t="shared" si="306"/>
        <v>0</v>
      </c>
      <c r="IR329" s="930">
        <f t="shared" si="306"/>
        <v>0</v>
      </c>
      <c r="IS329" s="930">
        <f t="shared" si="306"/>
        <v>0</v>
      </c>
      <c r="IT329" s="930">
        <f t="shared" si="306"/>
        <v>0</v>
      </c>
      <c r="IU329" s="930">
        <f t="shared" si="306"/>
        <v>0</v>
      </c>
      <c r="IV329" s="930">
        <f t="shared" si="306"/>
        <v>0</v>
      </c>
      <c r="IW329" s="930">
        <f t="shared" si="306"/>
        <v>0</v>
      </c>
      <c r="IX329" s="930">
        <f t="shared" si="306"/>
        <v>0</v>
      </c>
      <c r="IY329" s="930">
        <f t="shared" si="306"/>
        <v>0</v>
      </c>
      <c r="IZ329" s="930">
        <f t="shared" si="306"/>
        <v>0</v>
      </c>
      <c r="JA329" s="930">
        <f t="shared" si="306"/>
        <v>0</v>
      </c>
      <c r="JB329" s="930">
        <f t="shared" si="306"/>
        <v>0</v>
      </c>
      <c r="JC329" s="930">
        <f t="shared" si="306"/>
        <v>0</v>
      </c>
      <c r="JD329" s="930">
        <f t="shared" si="306"/>
        <v>0</v>
      </c>
      <c r="JE329" s="930">
        <f t="shared" si="306"/>
        <v>0</v>
      </c>
      <c r="JF329" s="930">
        <f t="shared" si="306"/>
        <v>0</v>
      </c>
      <c r="JG329" s="930">
        <f t="shared" si="306"/>
        <v>0</v>
      </c>
      <c r="JH329" s="930">
        <f t="shared" si="307"/>
        <v>0</v>
      </c>
      <c r="JI329" s="930">
        <f t="shared" si="307"/>
        <v>0</v>
      </c>
      <c r="JJ329" s="930">
        <f t="shared" si="307"/>
        <v>0</v>
      </c>
      <c r="JK329" s="930">
        <f t="shared" si="307"/>
        <v>0</v>
      </c>
      <c r="JL329" s="930">
        <f t="shared" si="307"/>
        <v>0</v>
      </c>
      <c r="JM329" s="930">
        <f t="shared" si="307"/>
        <v>0</v>
      </c>
      <c r="JN329" s="930">
        <f t="shared" si="307"/>
        <v>0</v>
      </c>
      <c r="JO329" s="930">
        <f t="shared" si="307"/>
        <v>0</v>
      </c>
      <c r="JP329" s="930">
        <f t="shared" si="307"/>
        <v>0</v>
      </c>
      <c r="JQ329" s="930">
        <f t="shared" si="307"/>
        <v>0</v>
      </c>
      <c r="JR329" s="930">
        <f t="shared" si="307"/>
        <v>0</v>
      </c>
      <c r="JS329" s="930">
        <f t="shared" si="307"/>
        <v>0</v>
      </c>
      <c r="JT329" s="930">
        <f t="shared" si="307"/>
        <v>0</v>
      </c>
      <c r="JU329" s="930">
        <f t="shared" si="307"/>
        <v>0</v>
      </c>
      <c r="JV329" s="930">
        <f t="shared" si="307"/>
        <v>0</v>
      </c>
      <c r="JW329" s="930">
        <f t="shared" si="307"/>
        <v>0</v>
      </c>
      <c r="JX329" s="930">
        <f t="shared" si="307"/>
        <v>0</v>
      </c>
      <c r="JY329" s="930">
        <f t="shared" si="307"/>
        <v>0</v>
      </c>
      <c r="JZ329" s="930">
        <f t="shared" si="307"/>
        <v>0</v>
      </c>
      <c r="KA329" s="930">
        <f t="shared" si="307"/>
        <v>0</v>
      </c>
      <c r="KB329" s="930">
        <f t="shared" si="307"/>
        <v>0</v>
      </c>
      <c r="KC329" s="930">
        <f t="shared" si="307"/>
        <v>0</v>
      </c>
      <c r="KD329" s="930">
        <f t="shared" si="307"/>
        <v>0</v>
      </c>
      <c r="KE329" s="930">
        <f t="shared" si="307"/>
        <v>0</v>
      </c>
      <c r="KF329" s="930">
        <f t="shared" si="307"/>
        <v>0</v>
      </c>
      <c r="KG329" s="930">
        <f t="shared" si="307"/>
        <v>0</v>
      </c>
      <c r="KH329" s="930">
        <f t="shared" si="307"/>
        <v>0</v>
      </c>
      <c r="KI329" s="930">
        <f t="shared" si="307"/>
        <v>0</v>
      </c>
      <c r="KJ329" s="930">
        <f t="shared" si="307"/>
        <v>0</v>
      </c>
      <c r="KK329" s="930">
        <f t="shared" si="307"/>
        <v>0</v>
      </c>
      <c r="KL329" s="930">
        <f t="shared" si="307"/>
        <v>0</v>
      </c>
      <c r="KM329" s="930">
        <f t="shared" si="307"/>
        <v>0</v>
      </c>
      <c r="KN329" s="930">
        <f t="shared" si="307"/>
        <v>0</v>
      </c>
      <c r="KO329" s="930">
        <f t="shared" si="307"/>
        <v>0</v>
      </c>
      <c r="KP329" s="930">
        <f t="shared" si="307"/>
        <v>0</v>
      </c>
      <c r="KQ329" s="930">
        <f t="shared" si="307"/>
        <v>0</v>
      </c>
      <c r="KR329" s="930">
        <f t="shared" si="307"/>
        <v>0</v>
      </c>
      <c r="KS329" s="930">
        <f t="shared" si="307"/>
        <v>0</v>
      </c>
      <c r="KT329" s="930">
        <f t="shared" si="307"/>
        <v>0</v>
      </c>
      <c r="KU329" s="930">
        <f t="shared" si="307"/>
        <v>0</v>
      </c>
      <c r="KV329" s="930">
        <f t="shared" si="307"/>
        <v>0</v>
      </c>
      <c r="KW329" s="930">
        <f t="shared" si="307"/>
        <v>0</v>
      </c>
      <c r="KX329" s="930">
        <f t="shared" si="307"/>
        <v>0</v>
      </c>
      <c r="KY329" s="930">
        <f t="shared" si="307"/>
        <v>0</v>
      </c>
      <c r="KZ329" s="930">
        <f t="shared" si="307"/>
        <v>0</v>
      </c>
      <c r="LA329" s="930">
        <f t="shared" si="307"/>
        <v>0</v>
      </c>
      <c r="LB329" s="930">
        <f t="shared" si="307"/>
        <v>0</v>
      </c>
      <c r="LC329" s="930">
        <f t="shared" si="307"/>
        <v>0</v>
      </c>
      <c r="LD329" s="930">
        <f t="shared" si="307"/>
        <v>0</v>
      </c>
      <c r="LE329" s="930">
        <f t="shared" si="307"/>
        <v>0</v>
      </c>
      <c r="LF329" s="930">
        <f t="shared" si="307"/>
        <v>0</v>
      </c>
      <c r="LG329" s="930">
        <f t="shared" si="307"/>
        <v>0</v>
      </c>
      <c r="LH329" s="930">
        <f t="shared" si="307"/>
        <v>0</v>
      </c>
      <c r="LI329" s="930">
        <f t="shared" si="307"/>
        <v>0</v>
      </c>
      <c r="LJ329" s="930">
        <f t="shared" si="307"/>
        <v>0</v>
      </c>
      <c r="LK329" s="930">
        <f t="shared" si="307"/>
        <v>0</v>
      </c>
      <c r="LL329" s="930">
        <f t="shared" si="307"/>
        <v>0</v>
      </c>
      <c r="LM329" s="930">
        <f t="shared" si="307"/>
        <v>0</v>
      </c>
      <c r="LN329" s="930">
        <f t="shared" si="307"/>
        <v>0</v>
      </c>
      <c r="LO329" s="930">
        <f t="shared" si="307"/>
        <v>0</v>
      </c>
      <c r="LP329" s="930">
        <f t="shared" si="307"/>
        <v>0</v>
      </c>
      <c r="LQ329" s="930">
        <f t="shared" si="307"/>
        <v>0</v>
      </c>
      <c r="LR329" s="930">
        <f t="shared" si="307"/>
        <v>0</v>
      </c>
      <c r="LS329" s="930">
        <f t="shared" si="307"/>
        <v>0</v>
      </c>
      <c r="LT329" s="930">
        <f t="shared" si="308"/>
        <v>0</v>
      </c>
      <c r="LU329" s="930">
        <f t="shared" si="308"/>
        <v>0</v>
      </c>
      <c r="LV329" s="930">
        <f t="shared" si="308"/>
        <v>0</v>
      </c>
      <c r="LW329" s="930">
        <f t="shared" si="308"/>
        <v>0</v>
      </c>
      <c r="LX329" s="930">
        <f t="shared" si="308"/>
        <v>0</v>
      </c>
      <c r="LY329" s="930">
        <f t="shared" si="308"/>
        <v>0</v>
      </c>
      <c r="LZ329" s="930">
        <f t="shared" si="308"/>
        <v>0</v>
      </c>
      <c r="MA329" s="930">
        <f t="shared" si="308"/>
        <v>0</v>
      </c>
      <c r="MB329" s="930">
        <f t="shared" si="308"/>
        <v>0</v>
      </c>
      <c r="MC329" s="930">
        <f t="shared" si="308"/>
        <v>0</v>
      </c>
      <c r="MD329" s="930">
        <f t="shared" si="308"/>
        <v>0</v>
      </c>
      <c r="ME329" s="930">
        <f t="shared" si="308"/>
        <v>0</v>
      </c>
      <c r="MF329" s="930">
        <f t="shared" si="308"/>
        <v>0</v>
      </c>
      <c r="MG329" s="930">
        <f t="shared" si="308"/>
        <v>0</v>
      </c>
      <c r="MH329" s="930">
        <f t="shared" si="308"/>
        <v>0</v>
      </c>
      <c r="MI329" s="930">
        <f t="shared" si="308"/>
        <v>0</v>
      </c>
      <c r="MJ329" s="930">
        <f t="shared" si="308"/>
        <v>0</v>
      </c>
      <c r="MK329" s="930">
        <f t="shared" si="308"/>
        <v>0</v>
      </c>
      <c r="ML329" s="930">
        <f t="shared" si="308"/>
        <v>0</v>
      </c>
      <c r="MM329" s="930">
        <f t="shared" si="308"/>
        <v>0</v>
      </c>
      <c r="MN329" s="930">
        <f t="shared" si="308"/>
        <v>0</v>
      </c>
      <c r="MO329" s="930">
        <f t="shared" si="308"/>
        <v>0</v>
      </c>
      <c r="MP329" s="930">
        <f t="shared" si="308"/>
        <v>0</v>
      </c>
      <c r="MQ329" s="930">
        <f t="shared" si="308"/>
        <v>0</v>
      </c>
      <c r="MR329" s="930">
        <f t="shared" si="308"/>
        <v>0</v>
      </c>
      <c r="MS329" s="930">
        <f t="shared" si="308"/>
        <v>0</v>
      </c>
      <c r="MT329" s="930">
        <f t="shared" si="308"/>
        <v>0</v>
      </c>
      <c r="MU329" s="930">
        <f t="shared" si="308"/>
        <v>0</v>
      </c>
      <c r="MV329" s="930">
        <f t="shared" si="308"/>
        <v>0</v>
      </c>
      <c r="MW329" s="930">
        <f t="shared" si="308"/>
        <v>0</v>
      </c>
      <c r="MX329" s="930">
        <f t="shared" si="308"/>
        <v>0</v>
      </c>
      <c r="MY329" s="930">
        <f t="shared" si="308"/>
        <v>0</v>
      </c>
      <c r="MZ329" s="930">
        <f t="shared" si="308"/>
        <v>0</v>
      </c>
      <c r="NA329" s="930">
        <f t="shared" si="308"/>
        <v>0</v>
      </c>
      <c r="NB329" s="930">
        <f t="shared" si="308"/>
        <v>0</v>
      </c>
      <c r="NC329" s="930">
        <f t="shared" si="308"/>
        <v>0</v>
      </c>
      <c r="ND329" s="930">
        <f t="shared" si="308"/>
        <v>0</v>
      </c>
      <c r="NE329" s="930">
        <f t="shared" si="308"/>
        <v>0</v>
      </c>
      <c r="NF329" s="930">
        <f t="shared" si="308"/>
        <v>0</v>
      </c>
      <c r="NG329" s="930">
        <f t="shared" si="308"/>
        <v>0</v>
      </c>
      <c r="NH329" s="930">
        <f t="shared" si="308"/>
        <v>0</v>
      </c>
      <c r="NI329" s="930">
        <f t="shared" si="308"/>
        <v>0</v>
      </c>
      <c r="NJ329" s="930">
        <f t="shared" si="308"/>
        <v>0</v>
      </c>
      <c r="NK329" s="930">
        <f t="shared" si="308"/>
        <v>0</v>
      </c>
      <c r="NL329" s="930">
        <f t="shared" si="308"/>
        <v>0</v>
      </c>
      <c r="NM329" s="930">
        <f t="shared" si="308"/>
        <v>0</v>
      </c>
      <c r="NN329" s="930">
        <f t="shared" si="308"/>
        <v>0</v>
      </c>
      <c r="NO329" s="930">
        <f t="shared" si="308"/>
        <v>0</v>
      </c>
      <c r="NP329" s="930">
        <f t="shared" si="308"/>
        <v>0</v>
      </c>
      <c r="NQ329" s="930">
        <f t="shared" si="308"/>
        <v>0</v>
      </c>
      <c r="NR329" s="930">
        <f t="shared" si="308"/>
        <v>0</v>
      </c>
      <c r="NS329" s="930">
        <f t="shared" si="308"/>
        <v>0</v>
      </c>
      <c r="NT329" s="930">
        <f t="shared" si="308"/>
        <v>0</v>
      </c>
      <c r="NU329" s="930">
        <f t="shared" si="308"/>
        <v>0</v>
      </c>
      <c r="NV329" s="930">
        <f t="shared" si="308"/>
        <v>0</v>
      </c>
      <c r="NW329" s="930">
        <f t="shared" si="308"/>
        <v>0</v>
      </c>
      <c r="NX329" s="930">
        <f t="shared" si="308"/>
        <v>0</v>
      </c>
      <c r="NY329" s="930">
        <f t="shared" si="308"/>
        <v>0</v>
      </c>
      <c r="NZ329" s="930">
        <f t="shared" si="308"/>
        <v>0</v>
      </c>
      <c r="OA329" s="930">
        <f t="shared" si="308"/>
        <v>0</v>
      </c>
      <c r="OB329" s="930">
        <f t="shared" si="308"/>
        <v>0</v>
      </c>
      <c r="OC329" s="930">
        <f t="shared" si="308"/>
        <v>0</v>
      </c>
      <c r="OD329" s="930">
        <f t="shared" si="308"/>
        <v>0</v>
      </c>
      <c r="OE329" s="930">
        <f t="shared" si="308"/>
        <v>0</v>
      </c>
      <c r="OF329" s="930">
        <f t="shared" si="309"/>
        <v>0</v>
      </c>
      <c r="OG329" s="930">
        <f t="shared" si="309"/>
        <v>0</v>
      </c>
      <c r="OH329" s="930">
        <f t="shared" si="309"/>
        <v>0</v>
      </c>
      <c r="OI329" s="930">
        <f t="shared" si="309"/>
        <v>0</v>
      </c>
      <c r="OJ329" s="930">
        <f t="shared" si="309"/>
        <v>0</v>
      </c>
      <c r="OK329" s="930">
        <f t="shared" si="309"/>
        <v>0</v>
      </c>
      <c r="OL329" s="930">
        <f t="shared" si="309"/>
        <v>0</v>
      </c>
      <c r="OM329" s="930">
        <f t="shared" si="309"/>
        <v>0</v>
      </c>
      <c r="ON329" s="930">
        <f t="shared" si="309"/>
        <v>0</v>
      </c>
      <c r="OO329" s="930">
        <f t="shared" si="309"/>
        <v>0</v>
      </c>
      <c r="OP329" s="930">
        <f t="shared" si="309"/>
        <v>0</v>
      </c>
      <c r="OQ329" s="930">
        <f t="shared" si="309"/>
        <v>0</v>
      </c>
      <c r="OR329" s="930">
        <f t="shared" si="309"/>
        <v>0</v>
      </c>
      <c r="OS329" s="930">
        <f t="shared" si="309"/>
        <v>0</v>
      </c>
      <c r="OT329" s="930">
        <f t="shared" si="309"/>
        <v>0</v>
      </c>
      <c r="OU329" s="930">
        <f t="shared" si="309"/>
        <v>0</v>
      </c>
      <c r="OV329" s="930">
        <f t="shared" si="309"/>
        <v>0</v>
      </c>
      <c r="OW329" s="930">
        <f t="shared" si="309"/>
        <v>0</v>
      </c>
      <c r="OX329" s="930">
        <f t="shared" si="309"/>
        <v>0</v>
      </c>
      <c r="OY329" s="930">
        <f t="shared" si="309"/>
        <v>0</v>
      </c>
      <c r="OZ329" s="930">
        <f t="shared" si="309"/>
        <v>0</v>
      </c>
      <c r="PA329" s="930">
        <f t="shared" si="309"/>
        <v>0</v>
      </c>
      <c r="PB329" s="930">
        <f t="shared" si="309"/>
        <v>0</v>
      </c>
      <c r="PC329" s="930">
        <f t="shared" si="309"/>
        <v>0</v>
      </c>
      <c r="PD329" s="930">
        <f t="shared" si="309"/>
        <v>0</v>
      </c>
      <c r="PE329" s="930">
        <f t="shared" si="309"/>
        <v>0</v>
      </c>
      <c r="PF329" s="930">
        <f t="shared" si="309"/>
        <v>0</v>
      </c>
      <c r="PG329" s="930">
        <f t="shared" si="309"/>
        <v>0</v>
      </c>
      <c r="PH329" s="930">
        <f t="shared" si="309"/>
        <v>0</v>
      </c>
      <c r="PI329" s="930">
        <f t="shared" si="309"/>
        <v>0</v>
      </c>
      <c r="PJ329" s="930">
        <f t="shared" si="309"/>
        <v>0</v>
      </c>
      <c r="PK329" s="930">
        <f t="shared" si="309"/>
        <v>0</v>
      </c>
      <c r="PL329" s="930">
        <f t="shared" si="309"/>
        <v>0</v>
      </c>
      <c r="PM329" s="930">
        <f t="shared" si="309"/>
        <v>0</v>
      </c>
      <c r="PN329" s="930">
        <f t="shared" si="309"/>
        <v>0</v>
      </c>
      <c r="PO329" s="930">
        <f t="shared" si="309"/>
        <v>0</v>
      </c>
      <c r="PP329" s="930">
        <f t="shared" si="309"/>
        <v>0</v>
      </c>
      <c r="PQ329" s="930">
        <f t="shared" si="309"/>
        <v>0</v>
      </c>
      <c r="PR329" s="930">
        <f t="shared" si="309"/>
        <v>0</v>
      </c>
      <c r="PS329" s="930">
        <f t="shared" si="309"/>
        <v>0</v>
      </c>
      <c r="PT329" s="930">
        <f t="shared" si="309"/>
        <v>0</v>
      </c>
      <c r="PU329" s="930">
        <f t="shared" si="309"/>
        <v>0</v>
      </c>
      <c r="PV329" s="930">
        <f t="shared" si="309"/>
        <v>0</v>
      </c>
      <c r="PW329" s="930">
        <f t="shared" si="309"/>
        <v>0</v>
      </c>
      <c r="PX329" s="930">
        <f t="shared" si="309"/>
        <v>0</v>
      </c>
      <c r="PY329" s="930">
        <f t="shared" si="309"/>
        <v>0</v>
      </c>
      <c r="PZ329" s="930">
        <f t="shared" si="309"/>
        <v>0</v>
      </c>
      <c r="QA329" s="930">
        <f t="shared" si="309"/>
        <v>0</v>
      </c>
      <c r="QB329" s="930">
        <f t="shared" si="309"/>
        <v>0</v>
      </c>
      <c r="QC329" s="930">
        <f t="shared" si="309"/>
        <v>0</v>
      </c>
      <c r="QD329" s="930">
        <f t="shared" si="309"/>
        <v>0</v>
      </c>
      <c r="QE329" s="930">
        <f t="shared" si="309"/>
        <v>0</v>
      </c>
      <c r="QF329" s="930">
        <f t="shared" si="309"/>
        <v>0</v>
      </c>
      <c r="QG329" s="930">
        <f t="shared" si="309"/>
        <v>0</v>
      </c>
      <c r="QH329" s="930">
        <f t="shared" si="309"/>
        <v>0</v>
      </c>
      <c r="QI329" s="930">
        <f t="shared" si="309"/>
        <v>0</v>
      </c>
      <c r="QJ329" s="930">
        <f t="shared" si="309"/>
        <v>0</v>
      </c>
      <c r="QK329" s="930">
        <f t="shared" si="309"/>
        <v>0</v>
      </c>
      <c r="QL329" s="930">
        <f t="shared" si="309"/>
        <v>0</v>
      </c>
      <c r="QM329" s="930">
        <f t="shared" si="309"/>
        <v>0</v>
      </c>
      <c r="QN329" s="930">
        <f t="shared" si="309"/>
        <v>0</v>
      </c>
      <c r="QO329" s="930">
        <f t="shared" si="309"/>
        <v>0</v>
      </c>
      <c r="QP329" s="930">
        <f t="shared" si="309"/>
        <v>0</v>
      </c>
      <c r="QQ329" s="930">
        <f t="shared" si="309"/>
        <v>0</v>
      </c>
      <c r="QR329" s="930">
        <f t="shared" si="310"/>
        <v>0</v>
      </c>
      <c r="QS329" s="930">
        <f t="shared" si="310"/>
        <v>0</v>
      </c>
      <c r="QT329" s="930">
        <f t="shared" si="310"/>
        <v>0</v>
      </c>
      <c r="QU329" s="930">
        <f t="shared" si="310"/>
        <v>0</v>
      </c>
      <c r="QV329" s="930">
        <f t="shared" si="310"/>
        <v>0</v>
      </c>
      <c r="QW329" s="930">
        <f t="shared" si="310"/>
        <v>0</v>
      </c>
      <c r="QX329" s="930">
        <f t="shared" si="310"/>
        <v>0</v>
      </c>
      <c r="QY329" s="930">
        <f t="shared" si="310"/>
        <v>0</v>
      </c>
      <c r="QZ329" s="930">
        <f t="shared" si="310"/>
        <v>0</v>
      </c>
      <c r="RA329" s="930">
        <f t="shared" si="310"/>
        <v>0</v>
      </c>
      <c r="RB329" s="930">
        <f t="shared" si="310"/>
        <v>0</v>
      </c>
      <c r="RC329" s="930">
        <f t="shared" si="310"/>
        <v>0</v>
      </c>
      <c r="RD329" s="930">
        <f t="shared" si="310"/>
        <v>0</v>
      </c>
      <c r="RE329" s="930">
        <f t="shared" si="310"/>
        <v>0</v>
      </c>
      <c r="RF329" s="930">
        <f t="shared" si="310"/>
        <v>0</v>
      </c>
      <c r="RG329" s="930">
        <f t="shared" si="310"/>
        <v>0</v>
      </c>
      <c r="RH329" s="930">
        <f t="shared" si="310"/>
        <v>0</v>
      </c>
      <c r="RI329" s="930">
        <f t="shared" si="310"/>
        <v>0</v>
      </c>
      <c r="RJ329" s="930">
        <f t="shared" si="310"/>
        <v>0</v>
      </c>
      <c r="RK329" s="930">
        <f t="shared" si="310"/>
        <v>0</v>
      </c>
      <c r="RL329" s="930">
        <f t="shared" si="310"/>
        <v>0</v>
      </c>
      <c r="RM329" s="930">
        <f t="shared" si="310"/>
        <v>0</v>
      </c>
      <c r="RN329" s="930">
        <f t="shared" si="310"/>
        <v>0</v>
      </c>
      <c r="RO329" s="930">
        <f t="shared" si="310"/>
        <v>0</v>
      </c>
      <c r="RP329" s="930">
        <f t="shared" si="310"/>
        <v>0</v>
      </c>
      <c r="RQ329" s="930">
        <f t="shared" si="310"/>
        <v>0</v>
      </c>
      <c r="RR329" s="930">
        <f t="shared" si="310"/>
        <v>0</v>
      </c>
      <c r="RS329" s="930">
        <f t="shared" si="310"/>
        <v>0</v>
      </c>
      <c r="RT329" s="930">
        <f t="shared" si="310"/>
        <v>0</v>
      </c>
      <c r="RU329" s="930">
        <f t="shared" si="310"/>
        <v>0</v>
      </c>
      <c r="RV329" s="930">
        <f t="shared" si="310"/>
        <v>0</v>
      </c>
      <c r="RW329" s="930">
        <f t="shared" si="310"/>
        <v>0</v>
      </c>
      <c r="RX329" s="930">
        <f t="shared" si="310"/>
        <v>0</v>
      </c>
      <c r="RY329" s="930">
        <f t="shared" si="310"/>
        <v>0</v>
      </c>
      <c r="RZ329" s="930">
        <f t="shared" si="310"/>
        <v>0</v>
      </c>
      <c r="SA329" s="930">
        <f t="shared" si="310"/>
        <v>0</v>
      </c>
      <c r="SB329" s="930">
        <f t="shared" si="310"/>
        <v>0</v>
      </c>
      <c r="SC329" s="930">
        <f t="shared" si="310"/>
        <v>0</v>
      </c>
      <c r="SD329" s="930">
        <f t="shared" si="310"/>
        <v>0</v>
      </c>
      <c r="SE329" s="930">
        <f t="shared" si="310"/>
        <v>0</v>
      </c>
      <c r="SF329" s="930">
        <f t="shared" si="310"/>
        <v>0</v>
      </c>
      <c r="SG329" s="930">
        <f t="shared" si="310"/>
        <v>0</v>
      </c>
      <c r="SH329" s="930">
        <f t="shared" si="310"/>
        <v>0</v>
      </c>
      <c r="SI329" s="930">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922</v>
      </c>
      <c r="J330" s="570"/>
      <c r="K330" s="931">
        <f>K329</f>
        <v>0</v>
      </c>
      <c r="L330" s="931">
        <f t="shared" ref="L330:BW330" si="312">L329</f>
        <v>0</v>
      </c>
      <c r="M330" s="931">
        <f t="shared" si="312"/>
        <v>0</v>
      </c>
      <c r="N330" s="931">
        <f t="shared" si="312"/>
        <v>0</v>
      </c>
      <c r="O330" s="931">
        <f t="shared" si="312"/>
        <v>0</v>
      </c>
      <c r="P330" s="931">
        <f t="shared" si="312"/>
        <v>0</v>
      </c>
      <c r="Q330" s="931">
        <f t="shared" si="312"/>
        <v>0</v>
      </c>
      <c r="R330" s="931">
        <f t="shared" si="312"/>
        <v>0</v>
      </c>
      <c r="S330" s="931">
        <f t="shared" si="312"/>
        <v>0</v>
      </c>
      <c r="T330" s="931">
        <f t="shared" si="312"/>
        <v>0</v>
      </c>
      <c r="U330" s="931">
        <f t="shared" si="312"/>
        <v>0</v>
      </c>
      <c r="V330" s="931">
        <f t="shared" si="312"/>
        <v>0</v>
      </c>
      <c r="W330" s="931">
        <f t="shared" si="312"/>
        <v>0</v>
      </c>
      <c r="X330" s="931">
        <f t="shared" si="312"/>
        <v>0</v>
      </c>
      <c r="Y330" s="931">
        <f t="shared" si="312"/>
        <v>0</v>
      </c>
      <c r="Z330" s="931">
        <f t="shared" si="312"/>
        <v>0</v>
      </c>
      <c r="AA330" s="931">
        <f t="shared" si="312"/>
        <v>0</v>
      </c>
      <c r="AB330" s="931">
        <f t="shared" si="312"/>
        <v>0</v>
      </c>
      <c r="AC330" s="931">
        <f t="shared" si="312"/>
        <v>0</v>
      </c>
      <c r="AD330" s="931">
        <f t="shared" si="312"/>
        <v>0</v>
      </c>
      <c r="AE330" s="931">
        <f t="shared" si="312"/>
        <v>0</v>
      </c>
      <c r="AF330" s="931">
        <f t="shared" si="312"/>
        <v>0</v>
      </c>
      <c r="AG330" s="931">
        <f t="shared" si="312"/>
        <v>0</v>
      </c>
      <c r="AH330" s="931">
        <f t="shared" si="312"/>
        <v>0</v>
      </c>
      <c r="AI330" s="931">
        <f t="shared" si="312"/>
        <v>0</v>
      </c>
      <c r="AJ330" s="931">
        <f t="shared" si="312"/>
        <v>0</v>
      </c>
      <c r="AK330" s="931">
        <f t="shared" si="312"/>
        <v>0</v>
      </c>
      <c r="AL330" s="931">
        <f t="shared" si="312"/>
        <v>0</v>
      </c>
      <c r="AM330" s="931">
        <f t="shared" si="312"/>
        <v>0</v>
      </c>
      <c r="AN330" s="931">
        <f t="shared" si="312"/>
        <v>0</v>
      </c>
      <c r="AO330" s="931">
        <f t="shared" si="312"/>
        <v>0</v>
      </c>
      <c r="AP330" s="931">
        <f t="shared" si="312"/>
        <v>0</v>
      </c>
      <c r="AQ330" s="931">
        <f t="shared" si="312"/>
        <v>0</v>
      </c>
      <c r="AR330" s="931">
        <f t="shared" si="312"/>
        <v>0</v>
      </c>
      <c r="AS330" s="931">
        <f t="shared" si="312"/>
        <v>0</v>
      </c>
      <c r="AT330" s="931">
        <f t="shared" si="312"/>
        <v>0</v>
      </c>
      <c r="AU330" s="931">
        <f t="shared" si="312"/>
        <v>0</v>
      </c>
      <c r="AV330" s="931">
        <f t="shared" si="312"/>
        <v>0</v>
      </c>
      <c r="AW330" s="931">
        <f t="shared" si="312"/>
        <v>0</v>
      </c>
      <c r="AX330" s="931">
        <f t="shared" si="312"/>
        <v>0</v>
      </c>
      <c r="AY330" s="931">
        <f t="shared" si="312"/>
        <v>0</v>
      </c>
      <c r="AZ330" s="931">
        <f t="shared" si="312"/>
        <v>0</v>
      </c>
      <c r="BA330" s="931">
        <f t="shared" si="312"/>
        <v>0</v>
      </c>
      <c r="BB330" s="931">
        <f t="shared" si="312"/>
        <v>0</v>
      </c>
      <c r="BC330" s="931">
        <f t="shared" si="312"/>
        <v>0</v>
      </c>
      <c r="BD330" s="931">
        <f t="shared" si="312"/>
        <v>0</v>
      </c>
      <c r="BE330" s="931">
        <f t="shared" si="312"/>
        <v>0</v>
      </c>
      <c r="BF330" s="931">
        <f t="shared" si="312"/>
        <v>0</v>
      </c>
      <c r="BG330" s="931">
        <f t="shared" si="312"/>
        <v>0</v>
      </c>
      <c r="BH330" s="931">
        <f t="shared" si="312"/>
        <v>0</v>
      </c>
      <c r="BI330" s="931">
        <f t="shared" si="312"/>
        <v>0</v>
      </c>
      <c r="BJ330" s="931">
        <f t="shared" si="312"/>
        <v>0</v>
      </c>
      <c r="BK330" s="931">
        <f t="shared" si="312"/>
        <v>0</v>
      </c>
      <c r="BL330" s="931">
        <f t="shared" si="312"/>
        <v>0</v>
      </c>
      <c r="BM330" s="931">
        <f t="shared" si="312"/>
        <v>0</v>
      </c>
      <c r="BN330" s="931">
        <f t="shared" si="312"/>
        <v>0</v>
      </c>
      <c r="BO330" s="931">
        <f t="shared" si="312"/>
        <v>0</v>
      </c>
      <c r="BP330" s="931">
        <f t="shared" si="312"/>
        <v>0</v>
      </c>
      <c r="BQ330" s="931">
        <f t="shared" si="312"/>
        <v>0</v>
      </c>
      <c r="BR330" s="931">
        <f t="shared" si="312"/>
        <v>0</v>
      </c>
      <c r="BS330" s="931">
        <f t="shared" si="312"/>
        <v>0</v>
      </c>
      <c r="BT330" s="931">
        <f t="shared" si="312"/>
        <v>0</v>
      </c>
      <c r="BU330" s="931">
        <f t="shared" si="312"/>
        <v>0</v>
      </c>
      <c r="BV330" s="931">
        <f t="shared" si="312"/>
        <v>0</v>
      </c>
      <c r="BW330" s="931">
        <f t="shared" si="312"/>
        <v>0</v>
      </c>
      <c r="BX330" s="931">
        <f t="shared" ref="BX330:EI330" si="313">BX329</f>
        <v>0</v>
      </c>
      <c r="BY330" s="931">
        <f t="shared" si="313"/>
        <v>0</v>
      </c>
      <c r="BZ330" s="931">
        <f t="shared" si="313"/>
        <v>0</v>
      </c>
      <c r="CA330" s="931">
        <f t="shared" si="313"/>
        <v>0</v>
      </c>
      <c r="CB330" s="931">
        <f t="shared" si="313"/>
        <v>0</v>
      </c>
      <c r="CC330" s="931">
        <f t="shared" si="313"/>
        <v>0</v>
      </c>
      <c r="CD330" s="931">
        <f t="shared" si="313"/>
        <v>0</v>
      </c>
      <c r="CE330" s="931">
        <f t="shared" si="313"/>
        <v>0</v>
      </c>
      <c r="CF330" s="931">
        <f t="shared" si="313"/>
        <v>0</v>
      </c>
      <c r="CG330" s="931">
        <f t="shared" si="313"/>
        <v>0</v>
      </c>
      <c r="CH330" s="931">
        <f t="shared" si="313"/>
        <v>0</v>
      </c>
      <c r="CI330" s="931">
        <f t="shared" si="313"/>
        <v>0</v>
      </c>
      <c r="CJ330" s="931">
        <f t="shared" si="313"/>
        <v>0</v>
      </c>
      <c r="CK330" s="931">
        <f t="shared" si="313"/>
        <v>0</v>
      </c>
      <c r="CL330" s="931">
        <f t="shared" si="313"/>
        <v>0</v>
      </c>
      <c r="CM330" s="931">
        <f t="shared" si="313"/>
        <v>0</v>
      </c>
      <c r="CN330" s="931">
        <f t="shared" si="313"/>
        <v>0</v>
      </c>
      <c r="CO330" s="931">
        <f t="shared" si="313"/>
        <v>0</v>
      </c>
      <c r="CP330" s="931">
        <f t="shared" si="313"/>
        <v>0</v>
      </c>
      <c r="CQ330" s="931">
        <f t="shared" si="313"/>
        <v>0</v>
      </c>
      <c r="CR330" s="931">
        <f t="shared" si="313"/>
        <v>0</v>
      </c>
      <c r="CS330" s="931">
        <f t="shared" si="313"/>
        <v>0</v>
      </c>
      <c r="CT330" s="931">
        <f t="shared" si="313"/>
        <v>0</v>
      </c>
      <c r="CU330" s="931">
        <f t="shared" si="313"/>
        <v>0</v>
      </c>
      <c r="CV330" s="931">
        <f t="shared" si="313"/>
        <v>0</v>
      </c>
      <c r="CW330" s="931">
        <f t="shared" si="313"/>
        <v>0</v>
      </c>
      <c r="CX330" s="931">
        <f t="shared" si="313"/>
        <v>0</v>
      </c>
      <c r="CY330" s="931">
        <f t="shared" si="313"/>
        <v>0</v>
      </c>
      <c r="CZ330" s="931">
        <f t="shared" si="313"/>
        <v>0</v>
      </c>
      <c r="DA330" s="931">
        <f t="shared" si="313"/>
        <v>0</v>
      </c>
      <c r="DB330" s="931">
        <f t="shared" si="313"/>
        <v>0</v>
      </c>
      <c r="DC330" s="931">
        <f t="shared" si="313"/>
        <v>0</v>
      </c>
      <c r="DD330" s="931">
        <f t="shared" si="313"/>
        <v>0</v>
      </c>
      <c r="DE330" s="931">
        <f t="shared" si="313"/>
        <v>0</v>
      </c>
      <c r="DF330" s="931">
        <f t="shared" si="313"/>
        <v>0</v>
      </c>
      <c r="DG330" s="931">
        <f t="shared" si="313"/>
        <v>0</v>
      </c>
      <c r="DH330" s="931">
        <f t="shared" si="313"/>
        <v>0</v>
      </c>
      <c r="DI330" s="931">
        <f t="shared" si="313"/>
        <v>0</v>
      </c>
      <c r="DJ330" s="931">
        <f t="shared" si="313"/>
        <v>0</v>
      </c>
      <c r="DK330" s="931">
        <f t="shared" si="313"/>
        <v>0</v>
      </c>
      <c r="DL330" s="931">
        <f t="shared" si="313"/>
        <v>0</v>
      </c>
      <c r="DM330" s="931">
        <f t="shared" si="313"/>
        <v>0</v>
      </c>
      <c r="DN330" s="931">
        <f t="shared" si="313"/>
        <v>0</v>
      </c>
      <c r="DO330" s="931">
        <f t="shared" si="313"/>
        <v>0</v>
      </c>
      <c r="DP330" s="931">
        <f t="shared" si="313"/>
        <v>0</v>
      </c>
      <c r="DQ330" s="931">
        <f t="shared" si="313"/>
        <v>0</v>
      </c>
      <c r="DR330" s="931">
        <f t="shared" si="313"/>
        <v>0</v>
      </c>
      <c r="DS330" s="931">
        <f t="shared" si="313"/>
        <v>0</v>
      </c>
      <c r="DT330" s="931">
        <f t="shared" si="313"/>
        <v>0</v>
      </c>
      <c r="DU330" s="931">
        <f t="shared" si="313"/>
        <v>0</v>
      </c>
      <c r="DV330" s="931">
        <f t="shared" si="313"/>
        <v>0</v>
      </c>
      <c r="DW330" s="931">
        <f t="shared" si="313"/>
        <v>0</v>
      </c>
      <c r="DX330" s="931">
        <f t="shared" si="313"/>
        <v>0</v>
      </c>
      <c r="DY330" s="931">
        <f t="shared" si="313"/>
        <v>0</v>
      </c>
      <c r="DZ330" s="931">
        <f t="shared" si="313"/>
        <v>0</v>
      </c>
      <c r="EA330" s="931">
        <f t="shared" si="313"/>
        <v>0</v>
      </c>
      <c r="EB330" s="931">
        <f t="shared" si="313"/>
        <v>0</v>
      </c>
      <c r="EC330" s="931">
        <f t="shared" si="313"/>
        <v>0</v>
      </c>
      <c r="ED330" s="931">
        <f t="shared" si="313"/>
        <v>0</v>
      </c>
      <c r="EE330" s="931">
        <f t="shared" si="313"/>
        <v>0</v>
      </c>
      <c r="EF330" s="931">
        <f t="shared" si="313"/>
        <v>0</v>
      </c>
      <c r="EG330" s="931">
        <f t="shared" si="313"/>
        <v>0</v>
      </c>
      <c r="EH330" s="931">
        <f t="shared" si="313"/>
        <v>0</v>
      </c>
      <c r="EI330" s="931">
        <f t="shared" si="313"/>
        <v>0</v>
      </c>
      <c r="EJ330" s="931">
        <f t="shared" ref="EJ330:GU330" si="314">EJ329</f>
        <v>0</v>
      </c>
      <c r="EK330" s="931">
        <f t="shared" si="314"/>
        <v>0</v>
      </c>
      <c r="EL330" s="931">
        <f t="shared" si="314"/>
        <v>0</v>
      </c>
      <c r="EM330" s="931">
        <f t="shared" si="314"/>
        <v>0</v>
      </c>
      <c r="EN330" s="931">
        <f t="shared" si="314"/>
        <v>0</v>
      </c>
      <c r="EO330" s="931">
        <f t="shared" si="314"/>
        <v>0</v>
      </c>
      <c r="EP330" s="931">
        <f t="shared" si="314"/>
        <v>0</v>
      </c>
      <c r="EQ330" s="931">
        <f t="shared" si="314"/>
        <v>0</v>
      </c>
      <c r="ER330" s="931">
        <f t="shared" si="314"/>
        <v>0</v>
      </c>
      <c r="ES330" s="931">
        <f t="shared" si="314"/>
        <v>0</v>
      </c>
      <c r="ET330" s="931">
        <f t="shared" si="314"/>
        <v>0</v>
      </c>
      <c r="EU330" s="931">
        <f t="shared" si="314"/>
        <v>0</v>
      </c>
      <c r="EV330" s="931">
        <f t="shared" si="314"/>
        <v>0</v>
      </c>
      <c r="EW330" s="931">
        <f t="shared" si="314"/>
        <v>0</v>
      </c>
      <c r="EX330" s="931">
        <f t="shared" si="314"/>
        <v>0</v>
      </c>
      <c r="EY330" s="931">
        <f t="shared" si="314"/>
        <v>0</v>
      </c>
      <c r="EZ330" s="931">
        <f t="shared" si="314"/>
        <v>0</v>
      </c>
      <c r="FA330" s="931">
        <f t="shared" si="314"/>
        <v>0</v>
      </c>
      <c r="FB330" s="931">
        <f t="shared" si="314"/>
        <v>0</v>
      </c>
      <c r="FC330" s="931">
        <f t="shared" si="314"/>
        <v>0</v>
      </c>
      <c r="FD330" s="931">
        <f t="shared" si="314"/>
        <v>0</v>
      </c>
      <c r="FE330" s="931">
        <f t="shared" si="314"/>
        <v>0</v>
      </c>
      <c r="FF330" s="931">
        <f t="shared" si="314"/>
        <v>0</v>
      </c>
      <c r="FG330" s="931">
        <f t="shared" si="314"/>
        <v>0</v>
      </c>
      <c r="FH330" s="931">
        <f t="shared" si="314"/>
        <v>0</v>
      </c>
      <c r="FI330" s="931">
        <f t="shared" si="314"/>
        <v>0</v>
      </c>
      <c r="FJ330" s="931">
        <f t="shared" si="314"/>
        <v>0</v>
      </c>
      <c r="FK330" s="931">
        <f t="shared" si="314"/>
        <v>0</v>
      </c>
      <c r="FL330" s="931">
        <f t="shared" si="314"/>
        <v>0</v>
      </c>
      <c r="FM330" s="931">
        <f t="shared" si="314"/>
        <v>0</v>
      </c>
      <c r="FN330" s="931">
        <f t="shared" si="314"/>
        <v>0</v>
      </c>
      <c r="FO330" s="931">
        <f t="shared" si="314"/>
        <v>0</v>
      </c>
      <c r="FP330" s="931">
        <f t="shared" si="314"/>
        <v>0</v>
      </c>
      <c r="FQ330" s="931">
        <f t="shared" si="314"/>
        <v>0</v>
      </c>
      <c r="FR330" s="931">
        <f t="shared" si="314"/>
        <v>0</v>
      </c>
      <c r="FS330" s="931">
        <f t="shared" si="314"/>
        <v>0</v>
      </c>
      <c r="FT330" s="931">
        <f t="shared" si="314"/>
        <v>0</v>
      </c>
      <c r="FU330" s="931">
        <f t="shared" si="314"/>
        <v>0</v>
      </c>
      <c r="FV330" s="931">
        <f t="shared" si="314"/>
        <v>0</v>
      </c>
      <c r="FW330" s="931">
        <f t="shared" si="314"/>
        <v>0</v>
      </c>
      <c r="FX330" s="931">
        <f t="shared" si="314"/>
        <v>0</v>
      </c>
      <c r="FY330" s="931">
        <f t="shared" si="314"/>
        <v>0</v>
      </c>
      <c r="FZ330" s="931">
        <f t="shared" si="314"/>
        <v>0</v>
      </c>
      <c r="GA330" s="931">
        <f t="shared" si="314"/>
        <v>0</v>
      </c>
      <c r="GB330" s="931">
        <f t="shared" si="314"/>
        <v>0</v>
      </c>
      <c r="GC330" s="931">
        <f t="shared" si="314"/>
        <v>0</v>
      </c>
      <c r="GD330" s="931">
        <f t="shared" si="314"/>
        <v>0</v>
      </c>
      <c r="GE330" s="931">
        <f t="shared" si="314"/>
        <v>0</v>
      </c>
      <c r="GF330" s="931">
        <f t="shared" si="314"/>
        <v>0</v>
      </c>
      <c r="GG330" s="931">
        <f t="shared" si="314"/>
        <v>0</v>
      </c>
      <c r="GH330" s="931">
        <f t="shared" si="314"/>
        <v>0</v>
      </c>
      <c r="GI330" s="931">
        <f t="shared" si="314"/>
        <v>0</v>
      </c>
      <c r="GJ330" s="931">
        <f t="shared" si="314"/>
        <v>0</v>
      </c>
      <c r="GK330" s="931">
        <f t="shared" si="314"/>
        <v>0</v>
      </c>
      <c r="GL330" s="931">
        <f t="shared" si="314"/>
        <v>0</v>
      </c>
      <c r="GM330" s="931">
        <f t="shared" si="314"/>
        <v>0</v>
      </c>
      <c r="GN330" s="931">
        <f t="shared" si="314"/>
        <v>0</v>
      </c>
      <c r="GO330" s="931">
        <f t="shared" si="314"/>
        <v>0</v>
      </c>
      <c r="GP330" s="931">
        <f t="shared" si="314"/>
        <v>0</v>
      </c>
      <c r="GQ330" s="931">
        <f t="shared" si="314"/>
        <v>0</v>
      </c>
      <c r="GR330" s="931">
        <f t="shared" si="314"/>
        <v>0</v>
      </c>
      <c r="GS330" s="931">
        <f t="shared" si="314"/>
        <v>0</v>
      </c>
      <c r="GT330" s="931">
        <f t="shared" si="314"/>
        <v>0</v>
      </c>
      <c r="GU330" s="931">
        <f t="shared" si="314"/>
        <v>0</v>
      </c>
      <c r="GV330" s="931">
        <f t="shared" ref="GV330:JG330" si="315">GV329</f>
        <v>0</v>
      </c>
      <c r="GW330" s="931">
        <f t="shared" si="315"/>
        <v>0</v>
      </c>
      <c r="GX330" s="931">
        <f t="shared" si="315"/>
        <v>0</v>
      </c>
      <c r="GY330" s="931">
        <f t="shared" si="315"/>
        <v>0</v>
      </c>
      <c r="GZ330" s="931">
        <f t="shared" si="315"/>
        <v>0</v>
      </c>
      <c r="HA330" s="931">
        <f t="shared" si="315"/>
        <v>0</v>
      </c>
      <c r="HB330" s="931">
        <f t="shared" si="315"/>
        <v>0</v>
      </c>
      <c r="HC330" s="931">
        <f t="shared" si="315"/>
        <v>0</v>
      </c>
      <c r="HD330" s="931">
        <f t="shared" si="315"/>
        <v>0</v>
      </c>
      <c r="HE330" s="931">
        <f t="shared" si="315"/>
        <v>0</v>
      </c>
      <c r="HF330" s="931">
        <f t="shared" si="315"/>
        <v>0</v>
      </c>
      <c r="HG330" s="931">
        <f t="shared" si="315"/>
        <v>0</v>
      </c>
      <c r="HH330" s="931">
        <f t="shared" si="315"/>
        <v>0</v>
      </c>
      <c r="HI330" s="931">
        <f t="shared" si="315"/>
        <v>0</v>
      </c>
      <c r="HJ330" s="931">
        <f t="shared" si="315"/>
        <v>0</v>
      </c>
      <c r="HK330" s="931">
        <f t="shared" si="315"/>
        <v>0</v>
      </c>
      <c r="HL330" s="931">
        <f t="shared" si="315"/>
        <v>0</v>
      </c>
      <c r="HM330" s="931">
        <f t="shared" si="315"/>
        <v>0</v>
      </c>
      <c r="HN330" s="931">
        <f t="shared" si="315"/>
        <v>0</v>
      </c>
      <c r="HO330" s="931">
        <f t="shared" si="315"/>
        <v>0</v>
      </c>
      <c r="HP330" s="931">
        <f t="shared" si="315"/>
        <v>0</v>
      </c>
      <c r="HQ330" s="931">
        <f t="shared" si="315"/>
        <v>0</v>
      </c>
      <c r="HR330" s="931">
        <f t="shared" si="315"/>
        <v>0</v>
      </c>
      <c r="HS330" s="931">
        <f t="shared" si="315"/>
        <v>0</v>
      </c>
      <c r="HT330" s="931">
        <f t="shared" si="315"/>
        <v>0</v>
      </c>
      <c r="HU330" s="931">
        <f t="shared" si="315"/>
        <v>0</v>
      </c>
      <c r="HV330" s="931">
        <f t="shared" si="315"/>
        <v>0</v>
      </c>
      <c r="HW330" s="931">
        <f t="shared" si="315"/>
        <v>0</v>
      </c>
      <c r="HX330" s="931">
        <f t="shared" si="315"/>
        <v>0</v>
      </c>
      <c r="HY330" s="931">
        <f t="shared" si="315"/>
        <v>0</v>
      </c>
      <c r="HZ330" s="931">
        <f t="shared" si="315"/>
        <v>0</v>
      </c>
      <c r="IA330" s="931">
        <f t="shared" si="315"/>
        <v>0</v>
      </c>
      <c r="IB330" s="931">
        <f t="shared" si="315"/>
        <v>0</v>
      </c>
      <c r="IC330" s="931">
        <f t="shared" si="315"/>
        <v>0</v>
      </c>
      <c r="ID330" s="931">
        <f t="shared" si="315"/>
        <v>0</v>
      </c>
      <c r="IE330" s="931">
        <f t="shared" si="315"/>
        <v>0</v>
      </c>
      <c r="IF330" s="931">
        <f t="shared" si="315"/>
        <v>0</v>
      </c>
      <c r="IG330" s="931">
        <f t="shared" si="315"/>
        <v>0</v>
      </c>
      <c r="IH330" s="931">
        <f t="shared" si="315"/>
        <v>0</v>
      </c>
      <c r="II330" s="931">
        <f t="shared" si="315"/>
        <v>0</v>
      </c>
      <c r="IJ330" s="931">
        <f t="shared" si="315"/>
        <v>0</v>
      </c>
      <c r="IK330" s="931">
        <f t="shared" si="315"/>
        <v>0</v>
      </c>
      <c r="IL330" s="931">
        <f t="shared" si="315"/>
        <v>0</v>
      </c>
      <c r="IM330" s="931">
        <f t="shared" si="315"/>
        <v>0</v>
      </c>
      <c r="IN330" s="931">
        <f t="shared" si="315"/>
        <v>0</v>
      </c>
      <c r="IO330" s="931">
        <f t="shared" si="315"/>
        <v>0</v>
      </c>
      <c r="IP330" s="931">
        <f t="shared" si="315"/>
        <v>0</v>
      </c>
      <c r="IQ330" s="931">
        <f t="shared" si="315"/>
        <v>0</v>
      </c>
      <c r="IR330" s="931">
        <f t="shared" si="315"/>
        <v>0</v>
      </c>
      <c r="IS330" s="931">
        <f t="shared" si="315"/>
        <v>0</v>
      </c>
      <c r="IT330" s="931">
        <f t="shared" si="315"/>
        <v>0</v>
      </c>
      <c r="IU330" s="931">
        <f t="shared" si="315"/>
        <v>0</v>
      </c>
      <c r="IV330" s="931">
        <f t="shared" si="315"/>
        <v>0</v>
      </c>
      <c r="IW330" s="931">
        <f t="shared" si="315"/>
        <v>0</v>
      </c>
      <c r="IX330" s="931">
        <f t="shared" si="315"/>
        <v>0</v>
      </c>
      <c r="IY330" s="931">
        <f t="shared" si="315"/>
        <v>0</v>
      </c>
      <c r="IZ330" s="931">
        <f t="shared" si="315"/>
        <v>0</v>
      </c>
      <c r="JA330" s="931">
        <f t="shared" si="315"/>
        <v>0</v>
      </c>
      <c r="JB330" s="931">
        <f t="shared" si="315"/>
        <v>0</v>
      </c>
      <c r="JC330" s="931">
        <f t="shared" si="315"/>
        <v>0</v>
      </c>
      <c r="JD330" s="931">
        <f t="shared" si="315"/>
        <v>0</v>
      </c>
      <c r="JE330" s="931">
        <f t="shared" si="315"/>
        <v>0</v>
      </c>
      <c r="JF330" s="931">
        <f t="shared" si="315"/>
        <v>0</v>
      </c>
      <c r="JG330" s="931">
        <f t="shared" si="315"/>
        <v>0</v>
      </c>
      <c r="JH330" s="931">
        <f t="shared" ref="JH330:LS330" si="316">JH329</f>
        <v>0</v>
      </c>
      <c r="JI330" s="931">
        <f t="shared" si="316"/>
        <v>0</v>
      </c>
      <c r="JJ330" s="931">
        <f t="shared" si="316"/>
        <v>0</v>
      </c>
      <c r="JK330" s="931">
        <f t="shared" si="316"/>
        <v>0</v>
      </c>
      <c r="JL330" s="931">
        <f t="shared" si="316"/>
        <v>0</v>
      </c>
      <c r="JM330" s="931">
        <f t="shared" si="316"/>
        <v>0</v>
      </c>
      <c r="JN330" s="931">
        <f t="shared" si="316"/>
        <v>0</v>
      </c>
      <c r="JO330" s="931">
        <f t="shared" si="316"/>
        <v>0</v>
      </c>
      <c r="JP330" s="931">
        <f t="shared" si="316"/>
        <v>0</v>
      </c>
      <c r="JQ330" s="931">
        <f t="shared" si="316"/>
        <v>0</v>
      </c>
      <c r="JR330" s="931">
        <f t="shared" si="316"/>
        <v>0</v>
      </c>
      <c r="JS330" s="931">
        <f t="shared" si="316"/>
        <v>0</v>
      </c>
      <c r="JT330" s="931">
        <f t="shared" si="316"/>
        <v>0</v>
      </c>
      <c r="JU330" s="931">
        <f t="shared" si="316"/>
        <v>0</v>
      </c>
      <c r="JV330" s="931">
        <f t="shared" si="316"/>
        <v>0</v>
      </c>
      <c r="JW330" s="931">
        <f t="shared" si="316"/>
        <v>0</v>
      </c>
      <c r="JX330" s="931">
        <f t="shared" si="316"/>
        <v>0</v>
      </c>
      <c r="JY330" s="931">
        <f t="shared" si="316"/>
        <v>0</v>
      </c>
      <c r="JZ330" s="931">
        <f t="shared" si="316"/>
        <v>0</v>
      </c>
      <c r="KA330" s="931">
        <f t="shared" si="316"/>
        <v>0</v>
      </c>
      <c r="KB330" s="931">
        <f t="shared" si="316"/>
        <v>0</v>
      </c>
      <c r="KC330" s="931">
        <f t="shared" si="316"/>
        <v>0</v>
      </c>
      <c r="KD330" s="931">
        <f t="shared" si="316"/>
        <v>0</v>
      </c>
      <c r="KE330" s="931">
        <f t="shared" si="316"/>
        <v>0</v>
      </c>
      <c r="KF330" s="931">
        <f t="shared" si="316"/>
        <v>0</v>
      </c>
      <c r="KG330" s="931">
        <f t="shared" si="316"/>
        <v>0</v>
      </c>
      <c r="KH330" s="931">
        <f t="shared" si="316"/>
        <v>0</v>
      </c>
      <c r="KI330" s="931">
        <f t="shared" si="316"/>
        <v>0</v>
      </c>
      <c r="KJ330" s="931">
        <f t="shared" si="316"/>
        <v>0</v>
      </c>
      <c r="KK330" s="931">
        <f t="shared" si="316"/>
        <v>0</v>
      </c>
      <c r="KL330" s="931">
        <f t="shared" si="316"/>
        <v>0</v>
      </c>
      <c r="KM330" s="931">
        <f t="shared" si="316"/>
        <v>0</v>
      </c>
      <c r="KN330" s="931">
        <f t="shared" si="316"/>
        <v>0</v>
      </c>
      <c r="KO330" s="931">
        <f t="shared" si="316"/>
        <v>0</v>
      </c>
      <c r="KP330" s="931">
        <f t="shared" si="316"/>
        <v>0</v>
      </c>
      <c r="KQ330" s="931">
        <f t="shared" si="316"/>
        <v>0</v>
      </c>
      <c r="KR330" s="931">
        <f t="shared" si="316"/>
        <v>0</v>
      </c>
      <c r="KS330" s="931">
        <f t="shared" si="316"/>
        <v>0</v>
      </c>
      <c r="KT330" s="931">
        <f t="shared" si="316"/>
        <v>0</v>
      </c>
      <c r="KU330" s="931">
        <f t="shared" si="316"/>
        <v>0</v>
      </c>
      <c r="KV330" s="931">
        <f t="shared" si="316"/>
        <v>0</v>
      </c>
      <c r="KW330" s="931">
        <f t="shared" si="316"/>
        <v>0</v>
      </c>
      <c r="KX330" s="931">
        <f t="shared" si="316"/>
        <v>0</v>
      </c>
      <c r="KY330" s="931">
        <f t="shared" si="316"/>
        <v>0</v>
      </c>
      <c r="KZ330" s="931">
        <f t="shared" si="316"/>
        <v>0</v>
      </c>
      <c r="LA330" s="931">
        <f t="shared" si="316"/>
        <v>0</v>
      </c>
      <c r="LB330" s="931">
        <f t="shared" si="316"/>
        <v>0</v>
      </c>
      <c r="LC330" s="931">
        <f t="shared" si="316"/>
        <v>0</v>
      </c>
      <c r="LD330" s="931">
        <f t="shared" si="316"/>
        <v>0</v>
      </c>
      <c r="LE330" s="931">
        <f t="shared" si="316"/>
        <v>0</v>
      </c>
      <c r="LF330" s="931">
        <f t="shared" si="316"/>
        <v>0</v>
      </c>
      <c r="LG330" s="931">
        <f t="shared" si="316"/>
        <v>0</v>
      </c>
      <c r="LH330" s="931">
        <f t="shared" si="316"/>
        <v>0</v>
      </c>
      <c r="LI330" s="931">
        <f t="shared" si="316"/>
        <v>0</v>
      </c>
      <c r="LJ330" s="931">
        <f t="shared" si="316"/>
        <v>0</v>
      </c>
      <c r="LK330" s="931">
        <f t="shared" si="316"/>
        <v>0</v>
      </c>
      <c r="LL330" s="931">
        <f t="shared" si="316"/>
        <v>0</v>
      </c>
      <c r="LM330" s="931">
        <f t="shared" si="316"/>
        <v>0</v>
      </c>
      <c r="LN330" s="931">
        <f t="shared" si="316"/>
        <v>0</v>
      </c>
      <c r="LO330" s="931">
        <f t="shared" si="316"/>
        <v>0</v>
      </c>
      <c r="LP330" s="931">
        <f t="shared" si="316"/>
        <v>0</v>
      </c>
      <c r="LQ330" s="931">
        <f t="shared" si="316"/>
        <v>0</v>
      </c>
      <c r="LR330" s="931">
        <f t="shared" si="316"/>
        <v>0</v>
      </c>
      <c r="LS330" s="931">
        <f t="shared" si="316"/>
        <v>0</v>
      </c>
      <c r="LT330" s="931">
        <f t="shared" ref="LT330:OE330" si="317">LT329</f>
        <v>0</v>
      </c>
      <c r="LU330" s="931">
        <f t="shared" si="317"/>
        <v>0</v>
      </c>
      <c r="LV330" s="931">
        <f t="shared" si="317"/>
        <v>0</v>
      </c>
      <c r="LW330" s="931">
        <f t="shared" si="317"/>
        <v>0</v>
      </c>
      <c r="LX330" s="931">
        <f t="shared" si="317"/>
        <v>0</v>
      </c>
      <c r="LY330" s="931">
        <f t="shared" si="317"/>
        <v>0</v>
      </c>
      <c r="LZ330" s="931">
        <f t="shared" si="317"/>
        <v>0</v>
      </c>
      <c r="MA330" s="931">
        <f t="shared" si="317"/>
        <v>0</v>
      </c>
      <c r="MB330" s="931">
        <f t="shared" si="317"/>
        <v>0</v>
      </c>
      <c r="MC330" s="931">
        <f t="shared" si="317"/>
        <v>0</v>
      </c>
      <c r="MD330" s="931">
        <f t="shared" si="317"/>
        <v>0</v>
      </c>
      <c r="ME330" s="931">
        <f t="shared" si="317"/>
        <v>0</v>
      </c>
      <c r="MF330" s="931">
        <f t="shared" si="317"/>
        <v>0</v>
      </c>
      <c r="MG330" s="931">
        <f t="shared" si="317"/>
        <v>0</v>
      </c>
      <c r="MH330" s="931">
        <f t="shared" si="317"/>
        <v>0</v>
      </c>
      <c r="MI330" s="931">
        <f t="shared" si="317"/>
        <v>0</v>
      </c>
      <c r="MJ330" s="931">
        <f t="shared" si="317"/>
        <v>0</v>
      </c>
      <c r="MK330" s="931">
        <f t="shared" si="317"/>
        <v>0</v>
      </c>
      <c r="ML330" s="931">
        <f t="shared" si="317"/>
        <v>0</v>
      </c>
      <c r="MM330" s="931">
        <f t="shared" si="317"/>
        <v>0</v>
      </c>
      <c r="MN330" s="931">
        <f t="shared" si="317"/>
        <v>0</v>
      </c>
      <c r="MO330" s="931">
        <f t="shared" si="317"/>
        <v>0</v>
      </c>
      <c r="MP330" s="931">
        <f t="shared" si="317"/>
        <v>0</v>
      </c>
      <c r="MQ330" s="931">
        <f t="shared" si="317"/>
        <v>0</v>
      </c>
      <c r="MR330" s="931">
        <f t="shared" si="317"/>
        <v>0</v>
      </c>
      <c r="MS330" s="931">
        <f t="shared" si="317"/>
        <v>0</v>
      </c>
      <c r="MT330" s="931">
        <f t="shared" si="317"/>
        <v>0</v>
      </c>
      <c r="MU330" s="931">
        <f t="shared" si="317"/>
        <v>0</v>
      </c>
      <c r="MV330" s="931">
        <f t="shared" si="317"/>
        <v>0</v>
      </c>
      <c r="MW330" s="931">
        <f t="shared" si="317"/>
        <v>0</v>
      </c>
      <c r="MX330" s="931">
        <f t="shared" si="317"/>
        <v>0</v>
      </c>
      <c r="MY330" s="931">
        <f t="shared" si="317"/>
        <v>0</v>
      </c>
      <c r="MZ330" s="931">
        <f t="shared" si="317"/>
        <v>0</v>
      </c>
      <c r="NA330" s="931">
        <f t="shared" si="317"/>
        <v>0</v>
      </c>
      <c r="NB330" s="931">
        <f t="shared" si="317"/>
        <v>0</v>
      </c>
      <c r="NC330" s="931">
        <f t="shared" si="317"/>
        <v>0</v>
      </c>
      <c r="ND330" s="931">
        <f t="shared" si="317"/>
        <v>0</v>
      </c>
      <c r="NE330" s="931">
        <f t="shared" si="317"/>
        <v>0</v>
      </c>
      <c r="NF330" s="931">
        <f t="shared" si="317"/>
        <v>0</v>
      </c>
      <c r="NG330" s="931">
        <f t="shared" si="317"/>
        <v>0</v>
      </c>
      <c r="NH330" s="931">
        <f t="shared" si="317"/>
        <v>0</v>
      </c>
      <c r="NI330" s="931">
        <f t="shared" si="317"/>
        <v>0</v>
      </c>
      <c r="NJ330" s="931">
        <f t="shared" si="317"/>
        <v>0</v>
      </c>
      <c r="NK330" s="931">
        <f t="shared" si="317"/>
        <v>0</v>
      </c>
      <c r="NL330" s="931">
        <f t="shared" si="317"/>
        <v>0</v>
      </c>
      <c r="NM330" s="931">
        <f t="shared" si="317"/>
        <v>0</v>
      </c>
      <c r="NN330" s="931">
        <f t="shared" si="317"/>
        <v>0</v>
      </c>
      <c r="NO330" s="931">
        <f t="shared" si="317"/>
        <v>0</v>
      </c>
      <c r="NP330" s="931">
        <f t="shared" si="317"/>
        <v>0</v>
      </c>
      <c r="NQ330" s="931">
        <f t="shared" si="317"/>
        <v>0</v>
      </c>
      <c r="NR330" s="931">
        <f t="shared" si="317"/>
        <v>0</v>
      </c>
      <c r="NS330" s="931">
        <f t="shared" si="317"/>
        <v>0</v>
      </c>
      <c r="NT330" s="931">
        <f t="shared" si="317"/>
        <v>0</v>
      </c>
      <c r="NU330" s="931">
        <f t="shared" si="317"/>
        <v>0</v>
      </c>
      <c r="NV330" s="931">
        <f t="shared" si="317"/>
        <v>0</v>
      </c>
      <c r="NW330" s="931">
        <f t="shared" si="317"/>
        <v>0</v>
      </c>
      <c r="NX330" s="931">
        <f t="shared" si="317"/>
        <v>0</v>
      </c>
      <c r="NY330" s="931">
        <f t="shared" si="317"/>
        <v>0</v>
      </c>
      <c r="NZ330" s="931">
        <f t="shared" si="317"/>
        <v>0</v>
      </c>
      <c r="OA330" s="931">
        <f t="shared" si="317"/>
        <v>0</v>
      </c>
      <c r="OB330" s="931">
        <f t="shared" si="317"/>
        <v>0</v>
      </c>
      <c r="OC330" s="931">
        <f t="shared" si="317"/>
        <v>0</v>
      </c>
      <c r="OD330" s="931">
        <f t="shared" si="317"/>
        <v>0</v>
      </c>
      <c r="OE330" s="931">
        <f t="shared" si="317"/>
        <v>0</v>
      </c>
      <c r="OF330" s="931">
        <f t="shared" ref="OF330:QQ330" si="318">OF329</f>
        <v>0</v>
      </c>
      <c r="OG330" s="931">
        <f t="shared" si="318"/>
        <v>0</v>
      </c>
      <c r="OH330" s="931">
        <f t="shared" si="318"/>
        <v>0</v>
      </c>
      <c r="OI330" s="931">
        <f t="shared" si="318"/>
        <v>0</v>
      </c>
      <c r="OJ330" s="931">
        <f t="shared" si="318"/>
        <v>0</v>
      </c>
      <c r="OK330" s="931">
        <f t="shared" si="318"/>
        <v>0</v>
      </c>
      <c r="OL330" s="931">
        <f t="shared" si="318"/>
        <v>0</v>
      </c>
      <c r="OM330" s="931">
        <f t="shared" si="318"/>
        <v>0</v>
      </c>
      <c r="ON330" s="931">
        <f t="shared" si="318"/>
        <v>0</v>
      </c>
      <c r="OO330" s="931">
        <f t="shared" si="318"/>
        <v>0</v>
      </c>
      <c r="OP330" s="931">
        <f t="shared" si="318"/>
        <v>0</v>
      </c>
      <c r="OQ330" s="931">
        <f t="shared" si="318"/>
        <v>0</v>
      </c>
      <c r="OR330" s="931">
        <f t="shared" si="318"/>
        <v>0</v>
      </c>
      <c r="OS330" s="931">
        <f t="shared" si="318"/>
        <v>0</v>
      </c>
      <c r="OT330" s="931">
        <f t="shared" si="318"/>
        <v>0</v>
      </c>
      <c r="OU330" s="931">
        <f t="shared" si="318"/>
        <v>0</v>
      </c>
      <c r="OV330" s="931">
        <f t="shared" si="318"/>
        <v>0</v>
      </c>
      <c r="OW330" s="931">
        <f t="shared" si="318"/>
        <v>0</v>
      </c>
      <c r="OX330" s="931">
        <f t="shared" si="318"/>
        <v>0</v>
      </c>
      <c r="OY330" s="931">
        <f t="shared" si="318"/>
        <v>0</v>
      </c>
      <c r="OZ330" s="931">
        <f t="shared" si="318"/>
        <v>0</v>
      </c>
      <c r="PA330" s="931">
        <f t="shared" si="318"/>
        <v>0</v>
      </c>
      <c r="PB330" s="931">
        <f t="shared" si="318"/>
        <v>0</v>
      </c>
      <c r="PC330" s="931">
        <f t="shared" si="318"/>
        <v>0</v>
      </c>
      <c r="PD330" s="931">
        <f t="shared" si="318"/>
        <v>0</v>
      </c>
      <c r="PE330" s="931">
        <f t="shared" si="318"/>
        <v>0</v>
      </c>
      <c r="PF330" s="931">
        <f t="shared" si="318"/>
        <v>0</v>
      </c>
      <c r="PG330" s="931">
        <f t="shared" si="318"/>
        <v>0</v>
      </c>
      <c r="PH330" s="931">
        <f t="shared" si="318"/>
        <v>0</v>
      </c>
      <c r="PI330" s="931">
        <f t="shared" si="318"/>
        <v>0</v>
      </c>
      <c r="PJ330" s="931">
        <f t="shared" si="318"/>
        <v>0</v>
      </c>
      <c r="PK330" s="931">
        <f t="shared" si="318"/>
        <v>0</v>
      </c>
      <c r="PL330" s="931">
        <f t="shared" si="318"/>
        <v>0</v>
      </c>
      <c r="PM330" s="931">
        <f t="shared" si="318"/>
        <v>0</v>
      </c>
      <c r="PN330" s="931">
        <f t="shared" si="318"/>
        <v>0</v>
      </c>
      <c r="PO330" s="931">
        <f t="shared" si="318"/>
        <v>0</v>
      </c>
      <c r="PP330" s="931">
        <f t="shared" si="318"/>
        <v>0</v>
      </c>
      <c r="PQ330" s="931">
        <f t="shared" si="318"/>
        <v>0</v>
      </c>
      <c r="PR330" s="931">
        <f t="shared" si="318"/>
        <v>0</v>
      </c>
      <c r="PS330" s="931">
        <f t="shared" si="318"/>
        <v>0</v>
      </c>
      <c r="PT330" s="931">
        <f t="shared" si="318"/>
        <v>0</v>
      </c>
      <c r="PU330" s="931">
        <f t="shared" si="318"/>
        <v>0</v>
      </c>
      <c r="PV330" s="931">
        <f t="shared" si="318"/>
        <v>0</v>
      </c>
      <c r="PW330" s="931">
        <f t="shared" si="318"/>
        <v>0</v>
      </c>
      <c r="PX330" s="931">
        <f t="shared" si="318"/>
        <v>0</v>
      </c>
      <c r="PY330" s="931">
        <f t="shared" si="318"/>
        <v>0</v>
      </c>
      <c r="PZ330" s="931">
        <f t="shared" si="318"/>
        <v>0</v>
      </c>
      <c r="QA330" s="931">
        <f t="shared" si="318"/>
        <v>0</v>
      </c>
      <c r="QB330" s="931">
        <f t="shared" si="318"/>
        <v>0</v>
      </c>
      <c r="QC330" s="931">
        <f t="shared" si="318"/>
        <v>0</v>
      </c>
      <c r="QD330" s="931">
        <f t="shared" si="318"/>
        <v>0</v>
      </c>
      <c r="QE330" s="931">
        <f t="shared" si="318"/>
        <v>0</v>
      </c>
      <c r="QF330" s="931">
        <f t="shared" si="318"/>
        <v>0</v>
      </c>
      <c r="QG330" s="931">
        <f t="shared" si="318"/>
        <v>0</v>
      </c>
      <c r="QH330" s="931">
        <f t="shared" si="318"/>
        <v>0</v>
      </c>
      <c r="QI330" s="931">
        <f t="shared" si="318"/>
        <v>0</v>
      </c>
      <c r="QJ330" s="931">
        <f t="shared" si="318"/>
        <v>0</v>
      </c>
      <c r="QK330" s="931">
        <f t="shared" si="318"/>
        <v>0</v>
      </c>
      <c r="QL330" s="931">
        <f t="shared" si="318"/>
        <v>0</v>
      </c>
      <c r="QM330" s="931">
        <f t="shared" si="318"/>
        <v>0</v>
      </c>
      <c r="QN330" s="931">
        <f t="shared" si="318"/>
        <v>0</v>
      </c>
      <c r="QO330" s="931">
        <f t="shared" si="318"/>
        <v>0</v>
      </c>
      <c r="QP330" s="931">
        <f t="shared" si="318"/>
        <v>0</v>
      </c>
      <c r="QQ330" s="931">
        <f t="shared" si="318"/>
        <v>0</v>
      </c>
      <c r="QR330" s="931">
        <f t="shared" ref="QR330:SI330" si="319">QR329</f>
        <v>0</v>
      </c>
      <c r="QS330" s="931">
        <f t="shared" si="319"/>
        <v>0</v>
      </c>
      <c r="QT330" s="931">
        <f t="shared" si="319"/>
        <v>0</v>
      </c>
      <c r="QU330" s="931">
        <f t="shared" si="319"/>
        <v>0</v>
      </c>
      <c r="QV330" s="931">
        <f t="shared" si="319"/>
        <v>0</v>
      </c>
      <c r="QW330" s="931">
        <f t="shared" si="319"/>
        <v>0</v>
      </c>
      <c r="QX330" s="931">
        <f t="shared" si="319"/>
        <v>0</v>
      </c>
      <c r="QY330" s="931">
        <f t="shared" si="319"/>
        <v>0</v>
      </c>
      <c r="QZ330" s="931">
        <f t="shared" si="319"/>
        <v>0</v>
      </c>
      <c r="RA330" s="931">
        <f t="shared" si="319"/>
        <v>0</v>
      </c>
      <c r="RB330" s="931">
        <f t="shared" si="319"/>
        <v>0</v>
      </c>
      <c r="RC330" s="931">
        <f t="shared" si="319"/>
        <v>0</v>
      </c>
      <c r="RD330" s="931">
        <f t="shared" si="319"/>
        <v>0</v>
      </c>
      <c r="RE330" s="931">
        <f t="shared" si="319"/>
        <v>0</v>
      </c>
      <c r="RF330" s="931">
        <f t="shared" si="319"/>
        <v>0</v>
      </c>
      <c r="RG330" s="931">
        <f t="shared" si="319"/>
        <v>0</v>
      </c>
      <c r="RH330" s="931">
        <f t="shared" si="319"/>
        <v>0</v>
      </c>
      <c r="RI330" s="931">
        <f t="shared" si="319"/>
        <v>0</v>
      </c>
      <c r="RJ330" s="931">
        <f t="shared" si="319"/>
        <v>0</v>
      </c>
      <c r="RK330" s="931">
        <f t="shared" si="319"/>
        <v>0</v>
      </c>
      <c r="RL330" s="931">
        <f t="shared" si="319"/>
        <v>0</v>
      </c>
      <c r="RM330" s="931">
        <f t="shared" si="319"/>
        <v>0</v>
      </c>
      <c r="RN330" s="931">
        <f t="shared" si="319"/>
        <v>0</v>
      </c>
      <c r="RO330" s="931">
        <f t="shared" si="319"/>
        <v>0</v>
      </c>
      <c r="RP330" s="931">
        <f t="shared" si="319"/>
        <v>0</v>
      </c>
      <c r="RQ330" s="931">
        <f t="shared" si="319"/>
        <v>0</v>
      </c>
      <c r="RR330" s="931">
        <f t="shared" si="319"/>
        <v>0</v>
      </c>
      <c r="RS330" s="931">
        <f t="shared" si="319"/>
        <v>0</v>
      </c>
      <c r="RT330" s="931">
        <f t="shared" si="319"/>
        <v>0</v>
      </c>
      <c r="RU330" s="931">
        <f t="shared" si="319"/>
        <v>0</v>
      </c>
      <c r="RV330" s="931">
        <f t="shared" si="319"/>
        <v>0</v>
      </c>
      <c r="RW330" s="931">
        <f t="shared" si="319"/>
        <v>0</v>
      </c>
      <c r="RX330" s="931">
        <f t="shared" si="319"/>
        <v>0</v>
      </c>
      <c r="RY330" s="931">
        <f t="shared" si="319"/>
        <v>0</v>
      </c>
      <c r="RZ330" s="931">
        <f t="shared" si="319"/>
        <v>0</v>
      </c>
      <c r="SA330" s="931">
        <f t="shared" si="319"/>
        <v>0</v>
      </c>
      <c r="SB330" s="931">
        <f t="shared" si="319"/>
        <v>0</v>
      </c>
      <c r="SC330" s="931">
        <f t="shared" si="319"/>
        <v>0</v>
      </c>
      <c r="SD330" s="931">
        <f t="shared" si="319"/>
        <v>0</v>
      </c>
      <c r="SE330" s="931">
        <f t="shared" si="319"/>
        <v>0</v>
      </c>
      <c r="SF330" s="931">
        <f t="shared" si="319"/>
        <v>0</v>
      </c>
      <c r="SG330" s="931">
        <f t="shared" si="319"/>
        <v>0</v>
      </c>
      <c r="SH330" s="931">
        <f t="shared" si="319"/>
        <v>0</v>
      </c>
      <c r="SI330" s="931">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928</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920</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921</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922</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615</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616</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617</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748</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749</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750</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751</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752</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753</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754</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916</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917</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919</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918</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920</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923</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924</v>
      </c>
      <c r="J351" s="570"/>
      <c r="K351" s="930">
        <f>K348</f>
        <v>0</v>
      </c>
      <c r="L351" s="930">
        <f t="shared" ref="L351:BW353" si="324">L348</f>
        <v>0</v>
      </c>
      <c r="M351" s="930">
        <f t="shared" si="324"/>
        <v>0</v>
      </c>
      <c r="N351" s="930">
        <f t="shared" si="324"/>
        <v>0</v>
      </c>
      <c r="O351" s="930">
        <f t="shared" si="324"/>
        <v>0</v>
      </c>
      <c r="P351" s="930">
        <f t="shared" si="324"/>
        <v>0</v>
      </c>
      <c r="Q351" s="930">
        <f t="shared" si="324"/>
        <v>0</v>
      </c>
      <c r="R351" s="930">
        <f t="shared" si="324"/>
        <v>0</v>
      </c>
      <c r="S351" s="930">
        <f t="shared" si="324"/>
        <v>0</v>
      </c>
      <c r="T351" s="930">
        <f t="shared" si="324"/>
        <v>0</v>
      </c>
      <c r="U351" s="930">
        <f t="shared" si="324"/>
        <v>0</v>
      </c>
      <c r="V351" s="930">
        <f t="shared" si="324"/>
        <v>0</v>
      </c>
      <c r="W351" s="930">
        <f t="shared" si="324"/>
        <v>0</v>
      </c>
      <c r="X351" s="930">
        <f t="shared" si="324"/>
        <v>0</v>
      </c>
      <c r="Y351" s="930">
        <f t="shared" si="324"/>
        <v>0</v>
      </c>
      <c r="Z351" s="930">
        <f t="shared" si="324"/>
        <v>0</v>
      </c>
      <c r="AA351" s="930">
        <f t="shared" si="324"/>
        <v>0</v>
      </c>
      <c r="AB351" s="930">
        <f t="shared" si="324"/>
        <v>0</v>
      </c>
      <c r="AC351" s="930">
        <f t="shared" si="324"/>
        <v>0</v>
      </c>
      <c r="AD351" s="930">
        <f t="shared" si="324"/>
        <v>0</v>
      </c>
      <c r="AE351" s="930">
        <f t="shared" si="324"/>
        <v>0</v>
      </c>
      <c r="AF351" s="930">
        <f t="shared" si="324"/>
        <v>0</v>
      </c>
      <c r="AG351" s="930">
        <f t="shared" si="324"/>
        <v>0</v>
      </c>
      <c r="AH351" s="930">
        <f t="shared" si="324"/>
        <v>0</v>
      </c>
      <c r="AI351" s="930">
        <f t="shared" si="324"/>
        <v>0</v>
      </c>
      <c r="AJ351" s="930">
        <f t="shared" si="324"/>
        <v>0</v>
      </c>
      <c r="AK351" s="930">
        <f t="shared" si="324"/>
        <v>0</v>
      </c>
      <c r="AL351" s="930">
        <f t="shared" si="324"/>
        <v>0</v>
      </c>
      <c r="AM351" s="930">
        <f t="shared" si="324"/>
        <v>0</v>
      </c>
      <c r="AN351" s="930">
        <f t="shared" si="324"/>
        <v>0</v>
      </c>
      <c r="AO351" s="930">
        <f t="shared" si="324"/>
        <v>0</v>
      </c>
      <c r="AP351" s="930">
        <f t="shared" si="324"/>
        <v>0</v>
      </c>
      <c r="AQ351" s="930">
        <f t="shared" si="324"/>
        <v>0</v>
      </c>
      <c r="AR351" s="930">
        <f t="shared" si="324"/>
        <v>0</v>
      </c>
      <c r="AS351" s="930">
        <f t="shared" si="324"/>
        <v>0</v>
      </c>
      <c r="AT351" s="930">
        <f t="shared" si="324"/>
        <v>0</v>
      </c>
      <c r="AU351" s="930">
        <f t="shared" si="324"/>
        <v>0</v>
      </c>
      <c r="AV351" s="930">
        <f t="shared" si="324"/>
        <v>0</v>
      </c>
      <c r="AW351" s="930">
        <f t="shared" si="324"/>
        <v>0</v>
      </c>
      <c r="AX351" s="930">
        <f t="shared" si="324"/>
        <v>0</v>
      </c>
      <c r="AY351" s="930">
        <f t="shared" si="324"/>
        <v>0</v>
      </c>
      <c r="AZ351" s="930">
        <f t="shared" si="324"/>
        <v>0</v>
      </c>
      <c r="BA351" s="930">
        <f t="shared" si="324"/>
        <v>0</v>
      </c>
      <c r="BB351" s="930">
        <f t="shared" si="324"/>
        <v>0</v>
      </c>
      <c r="BC351" s="930">
        <f t="shared" si="324"/>
        <v>0</v>
      </c>
      <c r="BD351" s="930">
        <f t="shared" si="324"/>
        <v>0</v>
      </c>
      <c r="BE351" s="930">
        <f t="shared" si="324"/>
        <v>0</v>
      </c>
      <c r="BF351" s="930">
        <f t="shared" si="324"/>
        <v>0</v>
      </c>
      <c r="BG351" s="930">
        <f t="shared" si="324"/>
        <v>0</v>
      </c>
      <c r="BH351" s="930">
        <f t="shared" si="324"/>
        <v>0</v>
      </c>
      <c r="BI351" s="930">
        <f t="shared" si="324"/>
        <v>0</v>
      </c>
      <c r="BJ351" s="930">
        <f t="shared" si="324"/>
        <v>0</v>
      </c>
      <c r="BK351" s="930">
        <f t="shared" si="324"/>
        <v>0</v>
      </c>
      <c r="BL351" s="930">
        <f t="shared" si="324"/>
        <v>0</v>
      </c>
      <c r="BM351" s="930">
        <f t="shared" si="324"/>
        <v>0</v>
      </c>
      <c r="BN351" s="930">
        <f t="shared" si="324"/>
        <v>0</v>
      </c>
      <c r="BO351" s="930">
        <f t="shared" si="324"/>
        <v>0</v>
      </c>
      <c r="BP351" s="930">
        <f t="shared" si="324"/>
        <v>0</v>
      </c>
      <c r="BQ351" s="930">
        <f t="shared" si="324"/>
        <v>0</v>
      </c>
      <c r="BR351" s="930">
        <f t="shared" si="324"/>
        <v>0</v>
      </c>
      <c r="BS351" s="930">
        <f t="shared" si="324"/>
        <v>0</v>
      </c>
      <c r="BT351" s="930">
        <f t="shared" si="324"/>
        <v>0</v>
      </c>
      <c r="BU351" s="930">
        <f t="shared" si="324"/>
        <v>0</v>
      </c>
      <c r="BV351" s="930">
        <f t="shared" si="324"/>
        <v>0</v>
      </c>
      <c r="BW351" s="930">
        <f t="shared" si="324"/>
        <v>0</v>
      </c>
      <c r="BX351" s="930">
        <f t="shared" ref="BX351:EI353" si="325">BX348</f>
        <v>0</v>
      </c>
      <c r="BY351" s="930">
        <f t="shared" si="325"/>
        <v>0</v>
      </c>
      <c r="BZ351" s="930">
        <f t="shared" si="325"/>
        <v>0</v>
      </c>
      <c r="CA351" s="930">
        <f t="shared" si="325"/>
        <v>0</v>
      </c>
      <c r="CB351" s="930">
        <f t="shared" si="325"/>
        <v>0</v>
      </c>
      <c r="CC351" s="930">
        <f t="shared" si="325"/>
        <v>0</v>
      </c>
      <c r="CD351" s="930">
        <f t="shared" si="325"/>
        <v>0</v>
      </c>
      <c r="CE351" s="930">
        <f t="shared" si="325"/>
        <v>0</v>
      </c>
      <c r="CF351" s="930">
        <f t="shared" si="325"/>
        <v>0</v>
      </c>
      <c r="CG351" s="930">
        <f t="shared" si="325"/>
        <v>0</v>
      </c>
      <c r="CH351" s="930">
        <f t="shared" si="325"/>
        <v>0</v>
      </c>
      <c r="CI351" s="930">
        <f t="shared" si="325"/>
        <v>0</v>
      </c>
      <c r="CJ351" s="930">
        <f t="shared" si="325"/>
        <v>0</v>
      </c>
      <c r="CK351" s="930">
        <f t="shared" si="325"/>
        <v>0</v>
      </c>
      <c r="CL351" s="930">
        <f t="shared" si="325"/>
        <v>0</v>
      </c>
      <c r="CM351" s="930">
        <f t="shared" si="325"/>
        <v>0</v>
      </c>
      <c r="CN351" s="930">
        <f t="shared" si="325"/>
        <v>0</v>
      </c>
      <c r="CO351" s="930">
        <f t="shared" si="325"/>
        <v>0</v>
      </c>
      <c r="CP351" s="930">
        <f t="shared" si="325"/>
        <v>0</v>
      </c>
      <c r="CQ351" s="930">
        <f t="shared" si="325"/>
        <v>0</v>
      </c>
      <c r="CR351" s="930">
        <f t="shared" si="325"/>
        <v>0</v>
      </c>
      <c r="CS351" s="930">
        <f t="shared" si="325"/>
        <v>0</v>
      </c>
      <c r="CT351" s="930">
        <f t="shared" si="325"/>
        <v>0</v>
      </c>
      <c r="CU351" s="930">
        <f t="shared" si="325"/>
        <v>0</v>
      </c>
      <c r="CV351" s="930">
        <f t="shared" si="325"/>
        <v>0</v>
      </c>
      <c r="CW351" s="930">
        <f t="shared" si="325"/>
        <v>0</v>
      </c>
      <c r="CX351" s="930">
        <f t="shared" si="325"/>
        <v>0</v>
      </c>
      <c r="CY351" s="930">
        <f t="shared" si="325"/>
        <v>0</v>
      </c>
      <c r="CZ351" s="930">
        <f t="shared" si="325"/>
        <v>0</v>
      </c>
      <c r="DA351" s="930">
        <f t="shared" si="325"/>
        <v>0</v>
      </c>
      <c r="DB351" s="930">
        <f t="shared" si="325"/>
        <v>0</v>
      </c>
      <c r="DC351" s="930">
        <f t="shared" si="325"/>
        <v>0</v>
      </c>
      <c r="DD351" s="930">
        <f t="shared" si="325"/>
        <v>0</v>
      </c>
      <c r="DE351" s="930">
        <f t="shared" si="325"/>
        <v>0</v>
      </c>
      <c r="DF351" s="930">
        <f t="shared" si="325"/>
        <v>0</v>
      </c>
      <c r="DG351" s="930">
        <f t="shared" si="325"/>
        <v>0</v>
      </c>
      <c r="DH351" s="930">
        <f t="shared" si="325"/>
        <v>0</v>
      </c>
      <c r="DI351" s="930">
        <f t="shared" si="325"/>
        <v>0</v>
      </c>
      <c r="DJ351" s="930">
        <f t="shared" si="325"/>
        <v>0</v>
      </c>
      <c r="DK351" s="930">
        <f t="shared" si="325"/>
        <v>0</v>
      </c>
      <c r="DL351" s="930">
        <f t="shared" si="325"/>
        <v>0</v>
      </c>
      <c r="DM351" s="930">
        <f t="shared" si="325"/>
        <v>0</v>
      </c>
      <c r="DN351" s="930">
        <f t="shared" si="325"/>
        <v>0</v>
      </c>
      <c r="DO351" s="930">
        <f t="shared" si="325"/>
        <v>0</v>
      </c>
      <c r="DP351" s="930">
        <f t="shared" si="325"/>
        <v>0</v>
      </c>
      <c r="DQ351" s="930">
        <f t="shared" si="325"/>
        <v>0</v>
      </c>
      <c r="DR351" s="930">
        <f t="shared" si="325"/>
        <v>0</v>
      </c>
      <c r="DS351" s="930">
        <f t="shared" si="325"/>
        <v>0</v>
      </c>
      <c r="DT351" s="930">
        <f t="shared" si="325"/>
        <v>0</v>
      </c>
      <c r="DU351" s="930">
        <f t="shared" si="325"/>
        <v>0</v>
      </c>
      <c r="DV351" s="930">
        <f t="shared" si="325"/>
        <v>0</v>
      </c>
      <c r="DW351" s="930">
        <f t="shared" si="325"/>
        <v>0</v>
      </c>
      <c r="DX351" s="930">
        <f t="shared" si="325"/>
        <v>0</v>
      </c>
      <c r="DY351" s="930">
        <f t="shared" si="325"/>
        <v>0</v>
      </c>
      <c r="DZ351" s="930">
        <f t="shared" si="325"/>
        <v>0</v>
      </c>
      <c r="EA351" s="930">
        <f t="shared" si="325"/>
        <v>0</v>
      </c>
      <c r="EB351" s="930">
        <f t="shared" si="325"/>
        <v>0</v>
      </c>
      <c r="EC351" s="930">
        <f t="shared" si="325"/>
        <v>0</v>
      </c>
      <c r="ED351" s="930">
        <f t="shared" si="325"/>
        <v>0</v>
      </c>
      <c r="EE351" s="930">
        <f t="shared" si="325"/>
        <v>0</v>
      </c>
      <c r="EF351" s="930">
        <f t="shared" si="325"/>
        <v>0</v>
      </c>
      <c r="EG351" s="930">
        <f t="shared" si="325"/>
        <v>0</v>
      </c>
      <c r="EH351" s="930">
        <f t="shared" si="325"/>
        <v>0</v>
      </c>
      <c r="EI351" s="930">
        <f t="shared" si="325"/>
        <v>0</v>
      </c>
      <c r="EJ351" s="930">
        <f t="shared" ref="EJ351:GU353" si="326">EJ348</f>
        <v>0</v>
      </c>
      <c r="EK351" s="930">
        <f t="shared" si="326"/>
        <v>0</v>
      </c>
      <c r="EL351" s="930">
        <f t="shared" si="326"/>
        <v>0</v>
      </c>
      <c r="EM351" s="930">
        <f t="shared" si="326"/>
        <v>0</v>
      </c>
      <c r="EN351" s="930">
        <f t="shared" si="326"/>
        <v>0</v>
      </c>
      <c r="EO351" s="930">
        <f t="shared" si="326"/>
        <v>0</v>
      </c>
      <c r="EP351" s="930">
        <f t="shared" si="326"/>
        <v>0</v>
      </c>
      <c r="EQ351" s="930">
        <f t="shared" si="326"/>
        <v>0</v>
      </c>
      <c r="ER351" s="930">
        <f t="shared" si="326"/>
        <v>0</v>
      </c>
      <c r="ES351" s="930">
        <f t="shared" si="326"/>
        <v>0</v>
      </c>
      <c r="ET351" s="930">
        <f t="shared" si="326"/>
        <v>0</v>
      </c>
      <c r="EU351" s="930">
        <f t="shared" si="326"/>
        <v>0</v>
      </c>
      <c r="EV351" s="930">
        <f t="shared" si="326"/>
        <v>0</v>
      </c>
      <c r="EW351" s="930">
        <f t="shared" si="326"/>
        <v>0</v>
      </c>
      <c r="EX351" s="930">
        <f t="shared" si="326"/>
        <v>0</v>
      </c>
      <c r="EY351" s="930">
        <f t="shared" si="326"/>
        <v>0</v>
      </c>
      <c r="EZ351" s="930">
        <f t="shared" si="326"/>
        <v>0</v>
      </c>
      <c r="FA351" s="930">
        <f t="shared" si="326"/>
        <v>0</v>
      </c>
      <c r="FB351" s="930">
        <f t="shared" si="326"/>
        <v>0</v>
      </c>
      <c r="FC351" s="930">
        <f t="shared" si="326"/>
        <v>0</v>
      </c>
      <c r="FD351" s="930">
        <f t="shared" si="326"/>
        <v>0</v>
      </c>
      <c r="FE351" s="930">
        <f t="shared" si="326"/>
        <v>0</v>
      </c>
      <c r="FF351" s="930">
        <f t="shared" si="326"/>
        <v>0</v>
      </c>
      <c r="FG351" s="930">
        <f t="shared" si="326"/>
        <v>0</v>
      </c>
      <c r="FH351" s="930">
        <f t="shared" si="326"/>
        <v>0</v>
      </c>
      <c r="FI351" s="930">
        <f t="shared" si="326"/>
        <v>0</v>
      </c>
      <c r="FJ351" s="930">
        <f t="shared" si="326"/>
        <v>0</v>
      </c>
      <c r="FK351" s="930">
        <f t="shared" si="326"/>
        <v>0</v>
      </c>
      <c r="FL351" s="930">
        <f t="shared" si="326"/>
        <v>0</v>
      </c>
      <c r="FM351" s="930">
        <f t="shared" si="326"/>
        <v>0</v>
      </c>
      <c r="FN351" s="930">
        <f t="shared" si="326"/>
        <v>0</v>
      </c>
      <c r="FO351" s="930">
        <f t="shared" si="326"/>
        <v>0</v>
      </c>
      <c r="FP351" s="930">
        <f t="shared" si="326"/>
        <v>0</v>
      </c>
      <c r="FQ351" s="930">
        <f t="shared" si="326"/>
        <v>0</v>
      </c>
      <c r="FR351" s="930">
        <f t="shared" si="326"/>
        <v>0</v>
      </c>
      <c r="FS351" s="930">
        <f t="shared" si="326"/>
        <v>0</v>
      </c>
      <c r="FT351" s="930">
        <f t="shared" si="326"/>
        <v>0</v>
      </c>
      <c r="FU351" s="930">
        <f t="shared" si="326"/>
        <v>0</v>
      </c>
      <c r="FV351" s="930">
        <f t="shared" si="326"/>
        <v>0</v>
      </c>
      <c r="FW351" s="930">
        <f t="shared" si="326"/>
        <v>0</v>
      </c>
      <c r="FX351" s="930">
        <f t="shared" si="326"/>
        <v>0</v>
      </c>
      <c r="FY351" s="930">
        <f t="shared" si="326"/>
        <v>0</v>
      </c>
      <c r="FZ351" s="930">
        <f t="shared" si="326"/>
        <v>0</v>
      </c>
      <c r="GA351" s="930">
        <f t="shared" si="326"/>
        <v>0</v>
      </c>
      <c r="GB351" s="930">
        <f t="shared" si="326"/>
        <v>0</v>
      </c>
      <c r="GC351" s="930">
        <f t="shared" si="326"/>
        <v>0</v>
      </c>
      <c r="GD351" s="930">
        <f t="shared" si="326"/>
        <v>0</v>
      </c>
      <c r="GE351" s="930">
        <f t="shared" si="326"/>
        <v>0</v>
      </c>
      <c r="GF351" s="930">
        <f t="shared" si="326"/>
        <v>0</v>
      </c>
      <c r="GG351" s="930">
        <f t="shared" si="326"/>
        <v>0</v>
      </c>
      <c r="GH351" s="930">
        <f t="shared" si="326"/>
        <v>0</v>
      </c>
      <c r="GI351" s="930">
        <f t="shared" si="326"/>
        <v>0</v>
      </c>
      <c r="GJ351" s="930">
        <f t="shared" si="326"/>
        <v>0</v>
      </c>
      <c r="GK351" s="930">
        <f t="shared" si="326"/>
        <v>0</v>
      </c>
      <c r="GL351" s="930">
        <f t="shared" si="326"/>
        <v>0</v>
      </c>
      <c r="GM351" s="930">
        <f t="shared" si="326"/>
        <v>0</v>
      </c>
      <c r="GN351" s="930">
        <f t="shared" si="326"/>
        <v>0</v>
      </c>
      <c r="GO351" s="930">
        <f t="shared" si="326"/>
        <v>0</v>
      </c>
      <c r="GP351" s="930">
        <f t="shared" si="326"/>
        <v>0</v>
      </c>
      <c r="GQ351" s="930">
        <f t="shared" si="326"/>
        <v>0</v>
      </c>
      <c r="GR351" s="930">
        <f t="shared" si="326"/>
        <v>0</v>
      </c>
      <c r="GS351" s="930">
        <f t="shared" si="326"/>
        <v>0</v>
      </c>
      <c r="GT351" s="930">
        <f t="shared" si="326"/>
        <v>0</v>
      </c>
      <c r="GU351" s="930">
        <f t="shared" si="326"/>
        <v>0</v>
      </c>
      <c r="GV351" s="930">
        <f t="shared" ref="GV351:JG353" si="327">GV348</f>
        <v>0</v>
      </c>
      <c r="GW351" s="930">
        <f t="shared" si="327"/>
        <v>0</v>
      </c>
      <c r="GX351" s="930">
        <f t="shared" si="327"/>
        <v>0</v>
      </c>
      <c r="GY351" s="930">
        <f t="shared" si="327"/>
        <v>0</v>
      </c>
      <c r="GZ351" s="930">
        <f t="shared" si="327"/>
        <v>0</v>
      </c>
      <c r="HA351" s="930">
        <f t="shared" si="327"/>
        <v>0</v>
      </c>
      <c r="HB351" s="930">
        <f t="shared" si="327"/>
        <v>0</v>
      </c>
      <c r="HC351" s="930">
        <f t="shared" si="327"/>
        <v>0</v>
      </c>
      <c r="HD351" s="930">
        <f t="shared" si="327"/>
        <v>0</v>
      </c>
      <c r="HE351" s="930">
        <f t="shared" si="327"/>
        <v>0</v>
      </c>
      <c r="HF351" s="930">
        <f t="shared" si="327"/>
        <v>0</v>
      </c>
      <c r="HG351" s="930">
        <f t="shared" si="327"/>
        <v>0</v>
      </c>
      <c r="HH351" s="930">
        <f t="shared" si="327"/>
        <v>0</v>
      </c>
      <c r="HI351" s="930">
        <f t="shared" si="327"/>
        <v>0</v>
      </c>
      <c r="HJ351" s="930">
        <f t="shared" si="327"/>
        <v>0</v>
      </c>
      <c r="HK351" s="930">
        <f t="shared" si="327"/>
        <v>0</v>
      </c>
      <c r="HL351" s="930">
        <f t="shared" si="327"/>
        <v>0</v>
      </c>
      <c r="HM351" s="930">
        <f t="shared" si="327"/>
        <v>0</v>
      </c>
      <c r="HN351" s="930">
        <f t="shared" si="327"/>
        <v>0</v>
      </c>
      <c r="HO351" s="930">
        <f t="shared" si="327"/>
        <v>0</v>
      </c>
      <c r="HP351" s="930">
        <f t="shared" si="327"/>
        <v>0</v>
      </c>
      <c r="HQ351" s="930">
        <f t="shared" si="327"/>
        <v>0</v>
      </c>
      <c r="HR351" s="930">
        <f t="shared" si="327"/>
        <v>0</v>
      </c>
      <c r="HS351" s="930">
        <f t="shared" si="327"/>
        <v>0</v>
      </c>
      <c r="HT351" s="930">
        <f t="shared" si="327"/>
        <v>0</v>
      </c>
      <c r="HU351" s="930">
        <f t="shared" si="327"/>
        <v>0</v>
      </c>
      <c r="HV351" s="930">
        <f t="shared" si="327"/>
        <v>0</v>
      </c>
      <c r="HW351" s="930">
        <f t="shared" si="327"/>
        <v>0</v>
      </c>
      <c r="HX351" s="930">
        <f t="shared" si="327"/>
        <v>0</v>
      </c>
      <c r="HY351" s="930">
        <f t="shared" si="327"/>
        <v>0</v>
      </c>
      <c r="HZ351" s="930">
        <f t="shared" si="327"/>
        <v>0</v>
      </c>
      <c r="IA351" s="930">
        <f t="shared" si="327"/>
        <v>0</v>
      </c>
      <c r="IB351" s="930">
        <f t="shared" si="327"/>
        <v>0</v>
      </c>
      <c r="IC351" s="930">
        <f t="shared" si="327"/>
        <v>0</v>
      </c>
      <c r="ID351" s="930">
        <f t="shared" si="327"/>
        <v>0</v>
      </c>
      <c r="IE351" s="930">
        <f t="shared" si="327"/>
        <v>0</v>
      </c>
      <c r="IF351" s="930">
        <f t="shared" si="327"/>
        <v>0</v>
      </c>
      <c r="IG351" s="930">
        <f t="shared" si="327"/>
        <v>0</v>
      </c>
      <c r="IH351" s="930">
        <f t="shared" si="327"/>
        <v>0</v>
      </c>
      <c r="II351" s="930">
        <f t="shared" si="327"/>
        <v>0</v>
      </c>
      <c r="IJ351" s="930">
        <f t="shared" si="327"/>
        <v>0</v>
      </c>
      <c r="IK351" s="930">
        <f t="shared" si="327"/>
        <v>0</v>
      </c>
      <c r="IL351" s="930">
        <f t="shared" si="327"/>
        <v>0</v>
      </c>
      <c r="IM351" s="930">
        <f t="shared" si="327"/>
        <v>0</v>
      </c>
      <c r="IN351" s="930">
        <f t="shared" si="327"/>
        <v>0</v>
      </c>
      <c r="IO351" s="930">
        <f t="shared" si="327"/>
        <v>0</v>
      </c>
      <c r="IP351" s="930">
        <f t="shared" si="327"/>
        <v>0</v>
      </c>
      <c r="IQ351" s="930">
        <f t="shared" si="327"/>
        <v>0</v>
      </c>
      <c r="IR351" s="930">
        <f t="shared" si="327"/>
        <v>0</v>
      </c>
      <c r="IS351" s="930">
        <f t="shared" si="327"/>
        <v>0</v>
      </c>
      <c r="IT351" s="930">
        <f t="shared" si="327"/>
        <v>0</v>
      </c>
      <c r="IU351" s="930">
        <f t="shared" si="327"/>
        <v>0</v>
      </c>
      <c r="IV351" s="930">
        <f t="shared" si="327"/>
        <v>0</v>
      </c>
      <c r="IW351" s="930">
        <f t="shared" si="327"/>
        <v>0</v>
      </c>
      <c r="IX351" s="930">
        <f t="shared" si="327"/>
        <v>0</v>
      </c>
      <c r="IY351" s="930">
        <f t="shared" si="327"/>
        <v>0</v>
      </c>
      <c r="IZ351" s="930">
        <f t="shared" si="327"/>
        <v>0</v>
      </c>
      <c r="JA351" s="930">
        <f t="shared" si="327"/>
        <v>0</v>
      </c>
      <c r="JB351" s="930">
        <f t="shared" si="327"/>
        <v>0</v>
      </c>
      <c r="JC351" s="930">
        <f t="shared" si="327"/>
        <v>0</v>
      </c>
      <c r="JD351" s="930">
        <f t="shared" si="327"/>
        <v>0</v>
      </c>
      <c r="JE351" s="930">
        <f t="shared" si="327"/>
        <v>0</v>
      </c>
      <c r="JF351" s="930">
        <f t="shared" si="327"/>
        <v>0</v>
      </c>
      <c r="JG351" s="930">
        <f t="shared" si="327"/>
        <v>0</v>
      </c>
      <c r="JH351" s="930">
        <f t="shared" ref="JH351:LS353" si="328">JH348</f>
        <v>0</v>
      </c>
      <c r="JI351" s="930">
        <f t="shared" si="328"/>
        <v>0</v>
      </c>
      <c r="JJ351" s="930">
        <f t="shared" si="328"/>
        <v>0</v>
      </c>
      <c r="JK351" s="930">
        <f t="shared" si="328"/>
        <v>0</v>
      </c>
      <c r="JL351" s="930">
        <f t="shared" si="328"/>
        <v>0</v>
      </c>
      <c r="JM351" s="930">
        <f t="shared" si="328"/>
        <v>0</v>
      </c>
      <c r="JN351" s="930">
        <f t="shared" si="328"/>
        <v>0</v>
      </c>
      <c r="JO351" s="930">
        <f t="shared" si="328"/>
        <v>0</v>
      </c>
      <c r="JP351" s="930">
        <f t="shared" si="328"/>
        <v>0</v>
      </c>
      <c r="JQ351" s="930">
        <f t="shared" si="328"/>
        <v>0</v>
      </c>
      <c r="JR351" s="930">
        <f t="shared" si="328"/>
        <v>0</v>
      </c>
      <c r="JS351" s="930">
        <f t="shared" si="328"/>
        <v>0</v>
      </c>
      <c r="JT351" s="930">
        <f t="shared" si="328"/>
        <v>0</v>
      </c>
      <c r="JU351" s="930">
        <f t="shared" si="328"/>
        <v>0</v>
      </c>
      <c r="JV351" s="930">
        <f t="shared" si="328"/>
        <v>0</v>
      </c>
      <c r="JW351" s="930">
        <f t="shared" si="328"/>
        <v>0</v>
      </c>
      <c r="JX351" s="930">
        <f t="shared" si="328"/>
        <v>0</v>
      </c>
      <c r="JY351" s="930">
        <f t="shared" si="328"/>
        <v>0</v>
      </c>
      <c r="JZ351" s="930">
        <f t="shared" si="328"/>
        <v>0</v>
      </c>
      <c r="KA351" s="930">
        <f t="shared" si="328"/>
        <v>0</v>
      </c>
      <c r="KB351" s="930">
        <f t="shared" si="328"/>
        <v>0</v>
      </c>
      <c r="KC351" s="930">
        <f t="shared" si="328"/>
        <v>0</v>
      </c>
      <c r="KD351" s="930">
        <f t="shared" si="328"/>
        <v>0</v>
      </c>
      <c r="KE351" s="930">
        <f t="shared" si="328"/>
        <v>0</v>
      </c>
      <c r="KF351" s="930">
        <f t="shared" si="328"/>
        <v>0</v>
      </c>
      <c r="KG351" s="930">
        <f t="shared" si="328"/>
        <v>0</v>
      </c>
      <c r="KH351" s="930">
        <f t="shared" si="328"/>
        <v>0</v>
      </c>
      <c r="KI351" s="930">
        <f t="shared" si="328"/>
        <v>0</v>
      </c>
      <c r="KJ351" s="930">
        <f t="shared" si="328"/>
        <v>0</v>
      </c>
      <c r="KK351" s="930">
        <f t="shared" si="328"/>
        <v>0</v>
      </c>
      <c r="KL351" s="930">
        <f t="shared" si="328"/>
        <v>0</v>
      </c>
      <c r="KM351" s="930">
        <f t="shared" si="328"/>
        <v>0</v>
      </c>
      <c r="KN351" s="930">
        <f t="shared" si="328"/>
        <v>0</v>
      </c>
      <c r="KO351" s="930">
        <f t="shared" si="328"/>
        <v>0</v>
      </c>
      <c r="KP351" s="930">
        <f t="shared" si="328"/>
        <v>0</v>
      </c>
      <c r="KQ351" s="930">
        <f t="shared" si="328"/>
        <v>0</v>
      </c>
      <c r="KR351" s="930">
        <f t="shared" si="328"/>
        <v>0</v>
      </c>
      <c r="KS351" s="930">
        <f t="shared" si="328"/>
        <v>0</v>
      </c>
      <c r="KT351" s="930">
        <f t="shared" si="328"/>
        <v>0</v>
      </c>
      <c r="KU351" s="930">
        <f t="shared" si="328"/>
        <v>0</v>
      </c>
      <c r="KV351" s="930">
        <f t="shared" si="328"/>
        <v>0</v>
      </c>
      <c r="KW351" s="930">
        <f t="shared" si="328"/>
        <v>0</v>
      </c>
      <c r="KX351" s="930">
        <f t="shared" si="328"/>
        <v>0</v>
      </c>
      <c r="KY351" s="930">
        <f t="shared" si="328"/>
        <v>0</v>
      </c>
      <c r="KZ351" s="930">
        <f t="shared" si="328"/>
        <v>0</v>
      </c>
      <c r="LA351" s="930">
        <f t="shared" si="328"/>
        <v>0</v>
      </c>
      <c r="LB351" s="930">
        <f t="shared" si="328"/>
        <v>0</v>
      </c>
      <c r="LC351" s="930">
        <f t="shared" si="328"/>
        <v>0</v>
      </c>
      <c r="LD351" s="930">
        <f t="shared" si="328"/>
        <v>0</v>
      </c>
      <c r="LE351" s="930">
        <f t="shared" si="328"/>
        <v>0</v>
      </c>
      <c r="LF351" s="930">
        <f t="shared" si="328"/>
        <v>0</v>
      </c>
      <c r="LG351" s="930">
        <f t="shared" si="328"/>
        <v>0</v>
      </c>
      <c r="LH351" s="930">
        <f t="shared" si="328"/>
        <v>0</v>
      </c>
      <c r="LI351" s="930">
        <f t="shared" si="328"/>
        <v>0</v>
      </c>
      <c r="LJ351" s="930">
        <f t="shared" si="328"/>
        <v>0</v>
      </c>
      <c r="LK351" s="930">
        <f t="shared" si="328"/>
        <v>0</v>
      </c>
      <c r="LL351" s="930">
        <f t="shared" si="328"/>
        <v>0</v>
      </c>
      <c r="LM351" s="930">
        <f t="shared" si="328"/>
        <v>0</v>
      </c>
      <c r="LN351" s="930">
        <f t="shared" si="328"/>
        <v>0</v>
      </c>
      <c r="LO351" s="930">
        <f t="shared" si="328"/>
        <v>0</v>
      </c>
      <c r="LP351" s="930">
        <f t="shared" si="328"/>
        <v>0</v>
      </c>
      <c r="LQ351" s="930">
        <f t="shared" si="328"/>
        <v>0</v>
      </c>
      <c r="LR351" s="930">
        <f t="shared" si="328"/>
        <v>0</v>
      </c>
      <c r="LS351" s="930">
        <f t="shared" si="328"/>
        <v>0</v>
      </c>
      <c r="LT351" s="930">
        <f t="shared" ref="LT351:OE353" si="329">LT348</f>
        <v>0</v>
      </c>
      <c r="LU351" s="930">
        <f t="shared" si="329"/>
        <v>0</v>
      </c>
      <c r="LV351" s="930">
        <f t="shared" si="329"/>
        <v>0</v>
      </c>
      <c r="LW351" s="930">
        <f t="shared" si="329"/>
        <v>0</v>
      </c>
      <c r="LX351" s="930">
        <f t="shared" si="329"/>
        <v>0</v>
      </c>
      <c r="LY351" s="930">
        <f t="shared" si="329"/>
        <v>0</v>
      </c>
      <c r="LZ351" s="930">
        <f t="shared" si="329"/>
        <v>0</v>
      </c>
      <c r="MA351" s="930">
        <f t="shared" si="329"/>
        <v>0</v>
      </c>
      <c r="MB351" s="930">
        <f t="shared" si="329"/>
        <v>0</v>
      </c>
      <c r="MC351" s="930">
        <f t="shared" si="329"/>
        <v>0</v>
      </c>
      <c r="MD351" s="930">
        <f t="shared" si="329"/>
        <v>0</v>
      </c>
      <c r="ME351" s="930">
        <f t="shared" si="329"/>
        <v>0</v>
      </c>
      <c r="MF351" s="930">
        <f t="shared" si="329"/>
        <v>0</v>
      </c>
      <c r="MG351" s="930">
        <f t="shared" si="329"/>
        <v>0</v>
      </c>
      <c r="MH351" s="930">
        <f t="shared" si="329"/>
        <v>0</v>
      </c>
      <c r="MI351" s="930">
        <f t="shared" si="329"/>
        <v>0</v>
      </c>
      <c r="MJ351" s="930">
        <f t="shared" si="329"/>
        <v>0</v>
      </c>
      <c r="MK351" s="930">
        <f t="shared" si="329"/>
        <v>0</v>
      </c>
      <c r="ML351" s="930">
        <f t="shared" si="329"/>
        <v>0</v>
      </c>
      <c r="MM351" s="930">
        <f t="shared" si="329"/>
        <v>0</v>
      </c>
      <c r="MN351" s="930">
        <f t="shared" si="329"/>
        <v>0</v>
      </c>
      <c r="MO351" s="930">
        <f t="shared" si="329"/>
        <v>0</v>
      </c>
      <c r="MP351" s="930">
        <f t="shared" si="329"/>
        <v>0</v>
      </c>
      <c r="MQ351" s="930">
        <f t="shared" si="329"/>
        <v>0</v>
      </c>
      <c r="MR351" s="930">
        <f t="shared" si="329"/>
        <v>0</v>
      </c>
      <c r="MS351" s="930">
        <f t="shared" si="329"/>
        <v>0</v>
      </c>
      <c r="MT351" s="930">
        <f t="shared" si="329"/>
        <v>0</v>
      </c>
      <c r="MU351" s="930">
        <f t="shared" si="329"/>
        <v>0</v>
      </c>
      <c r="MV351" s="930">
        <f t="shared" si="329"/>
        <v>0</v>
      </c>
      <c r="MW351" s="930">
        <f t="shared" si="329"/>
        <v>0</v>
      </c>
      <c r="MX351" s="930">
        <f t="shared" si="329"/>
        <v>0</v>
      </c>
      <c r="MY351" s="930">
        <f t="shared" si="329"/>
        <v>0</v>
      </c>
      <c r="MZ351" s="930">
        <f t="shared" si="329"/>
        <v>0</v>
      </c>
      <c r="NA351" s="930">
        <f t="shared" si="329"/>
        <v>0</v>
      </c>
      <c r="NB351" s="930">
        <f t="shared" si="329"/>
        <v>0</v>
      </c>
      <c r="NC351" s="930">
        <f t="shared" si="329"/>
        <v>0</v>
      </c>
      <c r="ND351" s="930">
        <f t="shared" si="329"/>
        <v>0</v>
      </c>
      <c r="NE351" s="930">
        <f t="shared" si="329"/>
        <v>0</v>
      </c>
      <c r="NF351" s="930">
        <f t="shared" si="329"/>
        <v>0</v>
      </c>
      <c r="NG351" s="930">
        <f t="shared" si="329"/>
        <v>0</v>
      </c>
      <c r="NH351" s="930">
        <f t="shared" si="329"/>
        <v>0</v>
      </c>
      <c r="NI351" s="930">
        <f t="shared" si="329"/>
        <v>0</v>
      </c>
      <c r="NJ351" s="930">
        <f t="shared" si="329"/>
        <v>0</v>
      </c>
      <c r="NK351" s="930">
        <f t="shared" si="329"/>
        <v>0</v>
      </c>
      <c r="NL351" s="930">
        <f t="shared" si="329"/>
        <v>0</v>
      </c>
      <c r="NM351" s="930">
        <f t="shared" si="329"/>
        <v>0</v>
      </c>
      <c r="NN351" s="930">
        <f t="shared" si="329"/>
        <v>0</v>
      </c>
      <c r="NO351" s="930">
        <f t="shared" si="329"/>
        <v>0</v>
      </c>
      <c r="NP351" s="930">
        <f t="shared" si="329"/>
        <v>0</v>
      </c>
      <c r="NQ351" s="930">
        <f t="shared" si="329"/>
        <v>0</v>
      </c>
      <c r="NR351" s="930">
        <f t="shared" si="329"/>
        <v>0</v>
      </c>
      <c r="NS351" s="930">
        <f t="shared" si="329"/>
        <v>0</v>
      </c>
      <c r="NT351" s="930">
        <f t="shared" si="329"/>
        <v>0</v>
      </c>
      <c r="NU351" s="930">
        <f t="shared" si="329"/>
        <v>0</v>
      </c>
      <c r="NV351" s="930">
        <f t="shared" si="329"/>
        <v>0</v>
      </c>
      <c r="NW351" s="930">
        <f t="shared" si="329"/>
        <v>0</v>
      </c>
      <c r="NX351" s="930">
        <f t="shared" si="329"/>
        <v>0</v>
      </c>
      <c r="NY351" s="930">
        <f t="shared" si="329"/>
        <v>0</v>
      </c>
      <c r="NZ351" s="930">
        <f t="shared" si="329"/>
        <v>0</v>
      </c>
      <c r="OA351" s="930">
        <f t="shared" si="329"/>
        <v>0</v>
      </c>
      <c r="OB351" s="930">
        <f t="shared" si="329"/>
        <v>0</v>
      </c>
      <c r="OC351" s="930">
        <f t="shared" si="329"/>
        <v>0</v>
      </c>
      <c r="OD351" s="930">
        <f t="shared" si="329"/>
        <v>0</v>
      </c>
      <c r="OE351" s="930">
        <f t="shared" si="329"/>
        <v>0</v>
      </c>
      <c r="OF351" s="930">
        <f t="shared" ref="OF351:QQ353" si="330">OF348</f>
        <v>0</v>
      </c>
      <c r="OG351" s="930">
        <f t="shared" si="330"/>
        <v>0</v>
      </c>
      <c r="OH351" s="930">
        <f t="shared" si="330"/>
        <v>0</v>
      </c>
      <c r="OI351" s="930">
        <f t="shared" si="330"/>
        <v>0</v>
      </c>
      <c r="OJ351" s="930">
        <f t="shared" si="330"/>
        <v>0</v>
      </c>
      <c r="OK351" s="930">
        <f t="shared" si="330"/>
        <v>0</v>
      </c>
      <c r="OL351" s="930">
        <f t="shared" si="330"/>
        <v>0</v>
      </c>
      <c r="OM351" s="930">
        <f t="shared" si="330"/>
        <v>0</v>
      </c>
      <c r="ON351" s="930">
        <f t="shared" si="330"/>
        <v>0</v>
      </c>
      <c r="OO351" s="930">
        <f t="shared" si="330"/>
        <v>0</v>
      </c>
      <c r="OP351" s="930">
        <f t="shared" si="330"/>
        <v>0</v>
      </c>
      <c r="OQ351" s="930">
        <f t="shared" si="330"/>
        <v>0</v>
      </c>
      <c r="OR351" s="930">
        <f t="shared" si="330"/>
        <v>0</v>
      </c>
      <c r="OS351" s="930">
        <f t="shared" si="330"/>
        <v>0</v>
      </c>
      <c r="OT351" s="930">
        <f t="shared" si="330"/>
        <v>0</v>
      </c>
      <c r="OU351" s="930">
        <f t="shared" si="330"/>
        <v>0</v>
      </c>
      <c r="OV351" s="930">
        <f t="shared" si="330"/>
        <v>0</v>
      </c>
      <c r="OW351" s="930">
        <f t="shared" si="330"/>
        <v>0</v>
      </c>
      <c r="OX351" s="930">
        <f t="shared" si="330"/>
        <v>0</v>
      </c>
      <c r="OY351" s="930">
        <f t="shared" si="330"/>
        <v>0</v>
      </c>
      <c r="OZ351" s="930">
        <f t="shared" si="330"/>
        <v>0</v>
      </c>
      <c r="PA351" s="930">
        <f t="shared" si="330"/>
        <v>0</v>
      </c>
      <c r="PB351" s="930">
        <f t="shared" si="330"/>
        <v>0</v>
      </c>
      <c r="PC351" s="930">
        <f t="shared" si="330"/>
        <v>0</v>
      </c>
      <c r="PD351" s="930">
        <f t="shared" si="330"/>
        <v>0</v>
      </c>
      <c r="PE351" s="930">
        <f t="shared" si="330"/>
        <v>0</v>
      </c>
      <c r="PF351" s="930">
        <f t="shared" si="330"/>
        <v>0</v>
      </c>
      <c r="PG351" s="930">
        <f t="shared" si="330"/>
        <v>0</v>
      </c>
      <c r="PH351" s="930">
        <f t="shared" si="330"/>
        <v>0</v>
      </c>
      <c r="PI351" s="930">
        <f t="shared" si="330"/>
        <v>0</v>
      </c>
      <c r="PJ351" s="930">
        <f t="shared" si="330"/>
        <v>0</v>
      </c>
      <c r="PK351" s="930">
        <f t="shared" si="330"/>
        <v>0</v>
      </c>
      <c r="PL351" s="930">
        <f t="shared" si="330"/>
        <v>0</v>
      </c>
      <c r="PM351" s="930">
        <f t="shared" si="330"/>
        <v>0</v>
      </c>
      <c r="PN351" s="930">
        <f t="shared" si="330"/>
        <v>0</v>
      </c>
      <c r="PO351" s="930">
        <f t="shared" si="330"/>
        <v>0</v>
      </c>
      <c r="PP351" s="930">
        <f t="shared" si="330"/>
        <v>0</v>
      </c>
      <c r="PQ351" s="930">
        <f t="shared" si="330"/>
        <v>0</v>
      </c>
      <c r="PR351" s="930">
        <f t="shared" si="330"/>
        <v>0</v>
      </c>
      <c r="PS351" s="930">
        <f t="shared" si="330"/>
        <v>0</v>
      </c>
      <c r="PT351" s="930">
        <f t="shared" si="330"/>
        <v>0</v>
      </c>
      <c r="PU351" s="930">
        <f t="shared" si="330"/>
        <v>0</v>
      </c>
      <c r="PV351" s="930">
        <f t="shared" si="330"/>
        <v>0</v>
      </c>
      <c r="PW351" s="930">
        <f t="shared" si="330"/>
        <v>0</v>
      </c>
      <c r="PX351" s="930">
        <f t="shared" si="330"/>
        <v>0</v>
      </c>
      <c r="PY351" s="930">
        <f t="shared" si="330"/>
        <v>0</v>
      </c>
      <c r="PZ351" s="930">
        <f t="shared" si="330"/>
        <v>0</v>
      </c>
      <c r="QA351" s="930">
        <f t="shared" si="330"/>
        <v>0</v>
      </c>
      <c r="QB351" s="930">
        <f t="shared" si="330"/>
        <v>0</v>
      </c>
      <c r="QC351" s="930">
        <f t="shared" si="330"/>
        <v>0</v>
      </c>
      <c r="QD351" s="930">
        <f t="shared" si="330"/>
        <v>0</v>
      </c>
      <c r="QE351" s="930">
        <f t="shared" si="330"/>
        <v>0</v>
      </c>
      <c r="QF351" s="930">
        <f t="shared" si="330"/>
        <v>0</v>
      </c>
      <c r="QG351" s="930">
        <f t="shared" si="330"/>
        <v>0</v>
      </c>
      <c r="QH351" s="930">
        <f t="shared" si="330"/>
        <v>0</v>
      </c>
      <c r="QI351" s="930">
        <f t="shared" si="330"/>
        <v>0</v>
      </c>
      <c r="QJ351" s="930">
        <f t="shared" si="330"/>
        <v>0</v>
      </c>
      <c r="QK351" s="930">
        <f t="shared" si="330"/>
        <v>0</v>
      </c>
      <c r="QL351" s="930">
        <f t="shared" si="330"/>
        <v>0</v>
      </c>
      <c r="QM351" s="930">
        <f t="shared" si="330"/>
        <v>0</v>
      </c>
      <c r="QN351" s="930">
        <f t="shared" si="330"/>
        <v>0</v>
      </c>
      <c r="QO351" s="930">
        <f t="shared" si="330"/>
        <v>0</v>
      </c>
      <c r="QP351" s="930">
        <f t="shared" si="330"/>
        <v>0</v>
      </c>
      <c r="QQ351" s="930">
        <f t="shared" si="330"/>
        <v>0</v>
      </c>
      <c r="QR351" s="930">
        <f t="shared" ref="QR351:SI353" si="331">QR348</f>
        <v>0</v>
      </c>
      <c r="QS351" s="930">
        <f t="shared" si="331"/>
        <v>0</v>
      </c>
      <c r="QT351" s="930">
        <f t="shared" si="331"/>
        <v>0</v>
      </c>
      <c r="QU351" s="930">
        <f t="shared" si="331"/>
        <v>0</v>
      </c>
      <c r="QV351" s="930">
        <f t="shared" si="331"/>
        <v>0</v>
      </c>
      <c r="QW351" s="930">
        <f t="shared" si="331"/>
        <v>0</v>
      </c>
      <c r="QX351" s="930">
        <f t="shared" si="331"/>
        <v>0</v>
      </c>
      <c r="QY351" s="930">
        <f t="shared" si="331"/>
        <v>0</v>
      </c>
      <c r="QZ351" s="930">
        <f t="shared" si="331"/>
        <v>0</v>
      </c>
      <c r="RA351" s="930">
        <f t="shared" si="331"/>
        <v>0</v>
      </c>
      <c r="RB351" s="930">
        <f t="shared" si="331"/>
        <v>0</v>
      </c>
      <c r="RC351" s="930">
        <f t="shared" si="331"/>
        <v>0</v>
      </c>
      <c r="RD351" s="930">
        <f t="shared" si="331"/>
        <v>0</v>
      </c>
      <c r="RE351" s="930">
        <f t="shared" si="331"/>
        <v>0</v>
      </c>
      <c r="RF351" s="930">
        <f t="shared" si="331"/>
        <v>0</v>
      </c>
      <c r="RG351" s="930">
        <f t="shared" si="331"/>
        <v>0</v>
      </c>
      <c r="RH351" s="930">
        <f t="shared" si="331"/>
        <v>0</v>
      </c>
      <c r="RI351" s="930">
        <f t="shared" si="331"/>
        <v>0</v>
      </c>
      <c r="RJ351" s="930">
        <f t="shared" si="331"/>
        <v>0</v>
      </c>
      <c r="RK351" s="930">
        <f t="shared" si="331"/>
        <v>0</v>
      </c>
      <c r="RL351" s="930">
        <f t="shared" si="331"/>
        <v>0</v>
      </c>
      <c r="RM351" s="930">
        <f t="shared" si="331"/>
        <v>0</v>
      </c>
      <c r="RN351" s="930">
        <f t="shared" si="331"/>
        <v>0</v>
      </c>
      <c r="RO351" s="930">
        <f t="shared" si="331"/>
        <v>0</v>
      </c>
      <c r="RP351" s="930">
        <f t="shared" si="331"/>
        <v>0</v>
      </c>
      <c r="RQ351" s="930">
        <f t="shared" si="331"/>
        <v>0</v>
      </c>
      <c r="RR351" s="930">
        <f t="shared" si="331"/>
        <v>0</v>
      </c>
      <c r="RS351" s="930">
        <f t="shared" si="331"/>
        <v>0</v>
      </c>
      <c r="RT351" s="930">
        <f t="shared" si="331"/>
        <v>0</v>
      </c>
      <c r="RU351" s="930">
        <f t="shared" si="331"/>
        <v>0</v>
      </c>
      <c r="RV351" s="930">
        <f t="shared" si="331"/>
        <v>0</v>
      </c>
      <c r="RW351" s="930">
        <f t="shared" si="331"/>
        <v>0</v>
      </c>
      <c r="RX351" s="930">
        <f t="shared" si="331"/>
        <v>0</v>
      </c>
      <c r="RY351" s="930">
        <f t="shared" si="331"/>
        <v>0</v>
      </c>
      <c r="RZ351" s="930">
        <f t="shared" si="331"/>
        <v>0</v>
      </c>
      <c r="SA351" s="930">
        <f t="shared" si="331"/>
        <v>0</v>
      </c>
      <c r="SB351" s="930">
        <f t="shared" si="331"/>
        <v>0</v>
      </c>
      <c r="SC351" s="930">
        <f t="shared" si="331"/>
        <v>0</v>
      </c>
      <c r="SD351" s="930">
        <f t="shared" si="331"/>
        <v>0</v>
      </c>
      <c r="SE351" s="930">
        <f t="shared" si="331"/>
        <v>0</v>
      </c>
      <c r="SF351" s="930">
        <f t="shared" si="331"/>
        <v>0</v>
      </c>
      <c r="SG351" s="930">
        <f t="shared" si="331"/>
        <v>0</v>
      </c>
      <c r="SH351" s="930">
        <f t="shared" si="331"/>
        <v>0</v>
      </c>
      <c r="SI351" s="930">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920</v>
      </c>
      <c r="J352" s="570"/>
      <c r="K352" s="930">
        <f t="shared" ref="K352:Z353" si="333">K349</f>
        <v>0</v>
      </c>
      <c r="L352" s="930">
        <f t="shared" si="333"/>
        <v>0</v>
      </c>
      <c r="M352" s="930">
        <f t="shared" si="333"/>
        <v>0</v>
      </c>
      <c r="N352" s="930">
        <f t="shared" si="333"/>
        <v>0</v>
      </c>
      <c r="O352" s="930">
        <f t="shared" si="333"/>
        <v>0</v>
      </c>
      <c r="P352" s="930">
        <f t="shared" si="333"/>
        <v>0</v>
      </c>
      <c r="Q352" s="930">
        <f t="shared" si="333"/>
        <v>0</v>
      </c>
      <c r="R352" s="930">
        <f t="shared" si="333"/>
        <v>0</v>
      </c>
      <c r="S352" s="930">
        <f t="shared" si="333"/>
        <v>0</v>
      </c>
      <c r="T352" s="930">
        <f t="shared" si="333"/>
        <v>0</v>
      </c>
      <c r="U352" s="930">
        <f t="shared" si="333"/>
        <v>0</v>
      </c>
      <c r="V352" s="930">
        <f t="shared" si="333"/>
        <v>0</v>
      </c>
      <c r="W352" s="930">
        <f t="shared" si="333"/>
        <v>0</v>
      </c>
      <c r="X352" s="930">
        <f t="shared" si="333"/>
        <v>0</v>
      </c>
      <c r="Y352" s="930">
        <f t="shared" si="333"/>
        <v>0</v>
      </c>
      <c r="Z352" s="930">
        <f t="shared" si="333"/>
        <v>0</v>
      </c>
      <c r="AA352" s="930">
        <f t="shared" si="324"/>
        <v>0</v>
      </c>
      <c r="AB352" s="930">
        <f t="shared" si="324"/>
        <v>0</v>
      </c>
      <c r="AC352" s="930">
        <f t="shared" si="324"/>
        <v>0</v>
      </c>
      <c r="AD352" s="930">
        <f t="shared" si="324"/>
        <v>0</v>
      </c>
      <c r="AE352" s="930">
        <f t="shared" si="324"/>
        <v>0</v>
      </c>
      <c r="AF352" s="930">
        <f t="shared" si="324"/>
        <v>0</v>
      </c>
      <c r="AG352" s="930">
        <f t="shared" si="324"/>
        <v>0</v>
      </c>
      <c r="AH352" s="930">
        <f t="shared" si="324"/>
        <v>0</v>
      </c>
      <c r="AI352" s="930">
        <f t="shared" si="324"/>
        <v>0</v>
      </c>
      <c r="AJ352" s="930">
        <f t="shared" si="324"/>
        <v>0</v>
      </c>
      <c r="AK352" s="930">
        <f t="shared" si="324"/>
        <v>0</v>
      </c>
      <c r="AL352" s="930">
        <f t="shared" si="324"/>
        <v>0</v>
      </c>
      <c r="AM352" s="930">
        <f t="shared" si="324"/>
        <v>0</v>
      </c>
      <c r="AN352" s="930">
        <f t="shared" si="324"/>
        <v>0</v>
      </c>
      <c r="AO352" s="930">
        <f t="shared" si="324"/>
        <v>0</v>
      </c>
      <c r="AP352" s="930">
        <f t="shared" si="324"/>
        <v>0</v>
      </c>
      <c r="AQ352" s="930">
        <f t="shared" si="324"/>
        <v>0</v>
      </c>
      <c r="AR352" s="930">
        <f t="shared" si="324"/>
        <v>0</v>
      </c>
      <c r="AS352" s="930">
        <f t="shared" si="324"/>
        <v>0</v>
      </c>
      <c r="AT352" s="930">
        <f t="shared" si="324"/>
        <v>0</v>
      </c>
      <c r="AU352" s="930">
        <f t="shared" si="324"/>
        <v>0</v>
      </c>
      <c r="AV352" s="930">
        <f t="shared" si="324"/>
        <v>0</v>
      </c>
      <c r="AW352" s="930">
        <f t="shared" si="324"/>
        <v>0</v>
      </c>
      <c r="AX352" s="930">
        <f t="shared" si="324"/>
        <v>0</v>
      </c>
      <c r="AY352" s="930">
        <f t="shared" si="324"/>
        <v>0</v>
      </c>
      <c r="AZ352" s="930">
        <f t="shared" si="324"/>
        <v>0</v>
      </c>
      <c r="BA352" s="930">
        <f t="shared" si="324"/>
        <v>0</v>
      </c>
      <c r="BB352" s="930">
        <f t="shared" si="324"/>
        <v>0</v>
      </c>
      <c r="BC352" s="930">
        <f t="shared" si="324"/>
        <v>0</v>
      </c>
      <c r="BD352" s="930">
        <f t="shared" si="324"/>
        <v>0</v>
      </c>
      <c r="BE352" s="930">
        <f t="shared" si="324"/>
        <v>0</v>
      </c>
      <c r="BF352" s="930">
        <f t="shared" si="324"/>
        <v>0</v>
      </c>
      <c r="BG352" s="930">
        <f t="shared" si="324"/>
        <v>0</v>
      </c>
      <c r="BH352" s="930">
        <f t="shared" si="324"/>
        <v>0</v>
      </c>
      <c r="BI352" s="930">
        <f t="shared" si="324"/>
        <v>0</v>
      </c>
      <c r="BJ352" s="930">
        <f t="shared" si="324"/>
        <v>0</v>
      </c>
      <c r="BK352" s="930">
        <f t="shared" si="324"/>
        <v>0</v>
      </c>
      <c r="BL352" s="930">
        <f t="shared" si="324"/>
        <v>0</v>
      </c>
      <c r="BM352" s="930">
        <f t="shared" si="324"/>
        <v>0</v>
      </c>
      <c r="BN352" s="930">
        <f t="shared" si="324"/>
        <v>0</v>
      </c>
      <c r="BO352" s="930">
        <f t="shared" si="324"/>
        <v>0</v>
      </c>
      <c r="BP352" s="930">
        <f t="shared" si="324"/>
        <v>0</v>
      </c>
      <c r="BQ352" s="930">
        <f t="shared" si="324"/>
        <v>0</v>
      </c>
      <c r="BR352" s="930">
        <f t="shared" si="324"/>
        <v>0</v>
      </c>
      <c r="BS352" s="930">
        <f t="shared" si="324"/>
        <v>0</v>
      </c>
      <c r="BT352" s="930">
        <f t="shared" si="324"/>
        <v>0</v>
      </c>
      <c r="BU352" s="930">
        <f t="shared" si="324"/>
        <v>0</v>
      </c>
      <c r="BV352" s="930">
        <f t="shared" si="324"/>
        <v>0</v>
      </c>
      <c r="BW352" s="930">
        <f t="shared" si="324"/>
        <v>0</v>
      </c>
      <c r="BX352" s="930">
        <f t="shared" si="325"/>
        <v>0</v>
      </c>
      <c r="BY352" s="930">
        <f t="shared" si="325"/>
        <v>0</v>
      </c>
      <c r="BZ352" s="930">
        <f t="shared" si="325"/>
        <v>0</v>
      </c>
      <c r="CA352" s="930">
        <f t="shared" si="325"/>
        <v>0</v>
      </c>
      <c r="CB352" s="930">
        <f t="shared" si="325"/>
        <v>0</v>
      </c>
      <c r="CC352" s="930">
        <f t="shared" si="325"/>
        <v>0</v>
      </c>
      <c r="CD352" s="930">
        <f t="shared" si="325"/>
        <v>0</v>
      </c>
      <c r="CE352" s="930">
        <f t="shared" si="325"/>
        <v>0</v>
      </c>
      <c r="CF352" s="930">
        <f t="shared" si="325"/>
        <v>0</v>
      </c>
      <c r="CG352" s="930">
        <f t="shared" si="325"/>
        <v>0</v>
      </c>
      <c r="CH352" s="930">
        <f t="shared" si="325"/>
        <v>0</v>
      </c>
      <c r="CI352" s="930">
        <f t="shared" si="325"/>
        <v>0</v>
      </c>
      <c r="CJ352" s="930">
        <f t="shared" si="325"/>
        <v>0</v>
      </c>
      <c r="CK352" s="930">
        <f t="shared" si="325"/>
        <v>0</v>
      </c>
      <c r="CL352" s="930">
        <f t="shared" si="325"/>
        <v>0</v>
      </c>
      <c r="CM352" s="930">
        <f t="shared" si="325"/>
        <v>0</v>
      </c>
      <c r="CN352" s="930">
        <f t="shared" si="325"/>
        <v>0</v>
      </c>
      <c r="CO352" s="930">
        <f t="shared" si="325"/>
        <v>0</v>
      </c>
      <c r="CP352" s="930">
        <f t="shared" si="325"/>
        <v>0</v>
      </c>
      <c r="CQ352" s="930">
        <f t="shared" si="325"/>
        <v>0</v>
      </c>
      <c r="CR352" s="930">
        <f t="shared" si="325"/>
        <v>0</v>
      </c>
      <c r="CS352" s="930">
        <f t="shared" si="325"/>
        <v>0</v>
      </c>
      <c r="CT352" s="930">
        <f t="shared" si="325"/>
        <v>0</v>
      </c>
      <c r="CU352" s="930">
        <f t="shared" si="325"/>
        <v>0</v>
      </c>
      <c r="CV352" s="930">
        <f t="shared" si="325"/>
        <v>0</v>
      </c>
      <c r="CW352" s="930">
        <f t="shared" si="325"/>
        <v>0</v>
      </c>
      <c r="CX352" s="930">
        <f t="shared" si="325"/>
        <v>0</v>
      </c>
      <c r="CY352" s="930">
        <f t="shared" si="325"/>
        <v>0</v>
      </c>
      <c r="CZ352" s="930">
        <f t="shared" si="325"/>
        <v>0</v>
      </c>
      <c r="DA352" s="930">
        <f t="shared" si="325"/>
        <v>0</v>
      </c>
      <c r="DB352" s="930">
        <f t="shared" si="325"/>
        <v>0</v>
      </c>
      <c r="DC352" s="930">
        <f t="shared" si="325"/>
        <v>0</v>
      </c>
      <c r="DD352" s="930">
        <f t="shared" si="325"/>
        <v>0</v>
      </c>
      <c r="DE352" s="930">
        <f t="shared" si="325"/>
        <v>0</v>
      </c>
      <c r="DF352" s="930">
        <f t="shared" si="325"/>
        <v>0</v>
      </c>
      <c r="DG352" s="930">
        <f t="shared" si="325"/>
        <v>0</v>
      </c>
      <c r="DH352" s="930">
        <f t="shared" si="325"/>
        <v>0</v>
      </c>
      <c r="DI352" s="930">
        <f t="shared" si="325"/>
        <v>0</v>
      </c>
      <c r="DJ352" s="930">
        <f t="shared" si="325"/>
        <v>0</v>
      </c>
      <c r="DK352" s="930">
        <f t="shared" si="325"/>
        <v>0</v>
      </c>
      <c r="DL352" s="930">
        <f t="shared" si="325"/>
        <v>0</v>
      </c>
      <c r="DM352" s="930">
        <f t="shared" si="325"/>
        <v>0</v>
      </c>
      <c r="DN352" s="930">
        <f t="shared" si="325"/>
        <v>0</v>
      </c>
      <c r="DO352" s="930">
        <f t="shared" si="325"/>
        <v>0</v>
      </c>
      <c r="DP352" s="930">
        <f t="shared" si="325"/>
        <v>0</v>
      </c>
      <c r="DQ352" s="930">
        <f t="shared" si="325"/>
        <v>0</v>
      </c>
      <c r="DR352" s="930">
        <f t="shared" si="325"/>
        <v>0</v>
      </c>
      <c r="DS352" s="930">
        <f t="shared" si="325"/>
        <v>0</v>
      </c>
      <c r="DT352" s="930">
        <f t="shared" si="325"/>
        <v>0</v>
      </c>
      <c r="DU352" s="930">
        <f t="shared" si="325"/>
        <v>0</v>
      </c>
      <c r="DV352" s="930">
        <f t="shared" si="325"/>
        <v>0</v>
      </c>
      <c r="DW352" s="930">
        <f t="shared" si="325"/>
        <v>0</v>
      </c>
      <c r="DX352" s="930">
        <f t="shared" si="325"/>
        <v>0</v>
      </c>
      <c r="DY352" s="930">
        <f t="shared" si="325"/>
        <v>0</v>
      </c>
      <c r="DZ352" s="930">
        <f t="shared" si="325"/>
        <v>0</v>
      </c>
      <c r="EA352" s="930">
        <f t="shared" si="325"/>
        <v>0</v>
      </c>
      <c r="EB352" s="930">
        <f t="shared" si="325"/>
        <v>0</v>
      </c>
      <c r="EC352" s="930">
        <f t="shared" si="325"/>
        <v>0</v>
      </c>
      <c r="ED352" s="930">
        <f t="shared" si="325"/>
        <v>0</v>
      </c>
      <c r="EE352" s="930">
        <f t="shared" si="325"/>
        <v>0</v>
      </c>
      <c r="EF352" s="930">
        <f t="shared" si="325"/>
        <v>0</v>
      </c>
      <c r="EG352" s="930">
        <f t="shared" si="325"/>
        <v>0</v>
      </c>
      <c r="EH352" s="930">
        <f t="shared" si="325"/>
        <v>0</v>
      </c>
      <c r="EI352" s="930">
        <f t="shared" si="325"/>
        <v>0</v>
      </c>
      <c r="EJ352" s="930">
        <f t="shared" si="326"/>
        <v>0</v>
      </c>
      <c r="EK352" s="930">
        <f t="shared" si="326"/>
        <v>0</v>
      </c>
      <c r="EL352" s="930">
        <f t="shared" si="326"/>
        <v>0</v>
      </c>
      <c r="EM352" s="930">
        <f t="shared" si="326"/>
        <v>0</v>
      </c>
      <c r="EN352" s="930">
        <f t="shared" si="326"/>
        <v>0</v>
      </c>
      <c r="EO352" s="930">
        <f t="shared" si="326"/>
        <v>0</v>
      </c>
      <c r="EP352" s="930">
        <f t="shared" si="326"/>
        <v>0</v>
      </c>
      <c r="EQ352" s="930">
        <f t="shared" si="326"/>
        <v>0</v>
      </c>
      <c r="ER352" s="930">
        <f t="shared" si="326"/>
        <v>0</v>
      </c>
      <c r="ES352" s="930">
        <f t="shared" si="326"/>
        <v>0</v>
      </c>
      <c r="ET352" s="930">
        <f t="shared" si="326"/>
        <v>0</v>
      </c>
      <c r="EU352" s="930">
        <f t="shared" si="326"/>
        <v>0</v>
      </c>
      <c r="EV352" s="930">
        <f t="shared" si="326"/>
        <v>0</v>
      </c>
      <c r="EW352" s="930">
        <f t="shared" si="326"/>
        <v>0</v>
      </c>
      <c r="EX352" s="930">
        <f t="shared" si="326"/>
        <v>0</v>
      </c>
      <c r="EY352" s="930">
        <f t="shared" si="326"/>
        <v>0</v>
      </c>
      <c r="EZ352" s="930">
        <f t="shared" si="326"/>
        <v>0</v>
      </c>
      <c r="FA352" s="930">
        <f t="shared" si="326"/>
        <v>0</v>
      </c>
      <c r="FB352" s="930">
        <f t="shared" si="326"/>
        <v>0</v>
      </c>
      <c r="FC352" s="930">
        <f t="shared" si="326"/>
        <v>0</v>
      </c>
      <c r="FD352" s="930">
        <f t="shared" si="326"/>
        <v>0</v>
      </c>
      <c r="FE352" s="930">
        <f t="shared" si="326"/>
        <v>0</v>
      </c>
      <c r="FF352" s="930">
        <f t="shared" si="326"/>
        <v>0</v>
      </c>
      <c r="FG352" s="930">
        <f t="shared" si="326"/>
        <v>0</v>
      </c>
      <c r="FH352" s="930">
        <f t="shared" si="326"/>
        <v>0</v>
      </c>
      <c r="FI352" s="930">
        <f t="shared" si="326"/>
        <v>0</v>
      </c>
      <c r="FJ352" s="930">
        <f t="shared" si="326"/>
        <v>0</v>
      </c>
      <c r="FK352" s="930">
        <f t="shared" si="326"/>
        <v>0</v>
      </c>
      <c r="FL352" s="930">
        <f t="shared" si="326"/>
        <v>0</v>
      </c>
      <c r="FM352" s="930">
        <f t="shared" si="326"/>
        <v>0</v>
      </c>
      <c r="FN352" s="930">
        <f t="shared" si="326"/>
        <v>0</v>
      </c>
      <c r="FO352" s="930">
        <f t="shared" si="326"/>
        <v>0</v>
      </c>
      <c r="FP352" s="930">
        <f t="shared" si="326"/>
        <v>0</v>
      </c>
      <c r="FQ352" s="930">
        <f t="shared" si="326"/>
        <v>0</v>
      </c>
      <c r="FR352" s="930">
        <f t="shared" si="326"/>
        <v>0</v>
      </c>
      <c r="FS352" s="930">
        <f t="shared" si="326"/>
        <v>0</v>
      </c>
      <c r="FT352" s="930">
        <f t="shared" si="326"/>
        <v>0</v>
      </c>
      <c r="FU352" s="930">
        <f t="shared" si="326"/>
        <v>0</v>
      </c>
      <c r="FV352" s="930">
        <f t="shared" si="326"/>
        <v>0</v>
      </c>
      <c r="FW352" s="930">
        <f t="shared" si="326"/>
        <v>0</v>
      </c>
      <c r="FX352" s="930">
        <f t="shared" si="326"/>
        <v>0</v>
      </c>
      <c r="FY352" s="930">
        <f t="shared" si="326"/>
        <v>0</v>
      </c>
      <c r="FZ352" s="930">
        <f t="shared" si="326"/>
        <v>0</v>
      </c>
      <c r="GA352" s="930">
        <f t="shared" si="326"/>
        <v>0</v>
      </c>
      <c r="GB352" s="930">
        <f t="shared" si="326"/>
        <v>0</v>
      </c>
      <c r="GC352" s="930">
        <f t="shared" si="326"/>
        <v>0</v>
      </c>
      <c r="GD352" s="930">
        <f t="shared" si="326"/>
        <v>0</v>
      </c>
      <c r="GE352" s="930">
        <f t="shared" si="326"/>
        <v>0</v>
      </c>
      <c r="GF352" s="930">
        <f t="shared" si="326"/>
        <v>0</v>
      </c>
      <c r="GG352" s="930">
        <f t="shared" si="326"/>
        <v>0</v>
      </c>
      <c r="GH352" s="930">
        <f t="shared" si="326"/>
        <v>0</v>
      </c>
      <c r="GI352" s="930">
        <f t="shared" si="326"/>
        <v>0</v>
      </c>
      <c r="GJ352" s="930">
        <f t="shared" si="326"/>
        <v>0</v>
      </c>
      <c r="GK352" s="930">
        <f t="shared" si="326"/>
        <v>0</v>
      </c>
      <c r="GL352" s="930">
        <f t="shared" si="326"/>
        <v>0</v>
      </c>
      <c r="GM352" s="930">
        <f t="shared" si="326"/>
        <v>0</v>
      </c>
      <c r="GN352" s="930">
        <f t="shared" si="326"/>
        <v>0</v>
      </c>
      <c r="GO352" s="930">
        <f t="shared" si="326"/>
        <v>0</v>
      </c>
      <c r="GP352" s="930">
        <f t="shared" si="326"/>
        <v>0</v>
      </c>
      <c r="GQ352" s="930">
        <f t="shared" si="326"/>
        <v>0</v>
      </c>
      <c r="GR352" s="930">
        <f t="shared" si="326"/>
        <v>0</v>
      </c>
      <c r="GS352" s="930">
        <f t="shared" si="326"/>
        <v>0</v>
      </c>
      <c r="GT352" s="930">
        <f t="shared" si="326"/>
        <v>0</v>
      </c>
      <c r="GU352" s="930">
        <f t="shared" si="326"/>
        <v>0</v>
      </c>
      <c r="GV352" s="930">
        <f t="shared" si="327"/>
        <v>0</v>
      </c>
      <c r="GW352" s="930">
        <f t="shared" si="327"/>
        <v>0</v>
      </c>
      <c r="GX352" s="930">
        <f t="shared" si="327"/>
        <v>0</v>
      </c>
      <c r="GY352" s="930">
        <f t="shared" si="327"/>
        <v>0</v>
      </c>
      <c r="GZ352" s="930">
        <f t="shared" si="327"/>
        <v>0</v>
      </c>
      <c r="HA352" s="930">
        <f t="shared" si="327"/>
        <v>0</v>
      </c>
      <c r="HB352" s="930">
        <f t="shared" si="327"/>
        <v>0</v>
      </c>
      <c r="HC352" s="930">
        <f t="shared" si="327"/>
        <v>0</v>
      </c>
      <c r="HD352" s="930">
        <f t="shared" si="327"/>
        <v>0</v>
      </c>
      <c r="HE352" s="930">
        <f t="shared" si="327"/>
        <v>0</v>
      </c>
      <c r="HF352" s="930">
        <f t="shared" si="327"/>
        <v>0</v>
      </c>
      <c r="HG352" s="930">
        <f t="shared" si="327"/>
        <v>0</v>
      </c>
      <c r="HH352" s="930">
        <f t="shared" si="327"/>
        <v>0</v>
      </c>
      <c r="HI352" s="930">
        <f t="shared" si="327"/>
        <v>0</v>
      </c>
      <c r="HJ352" s="930">
        <f t="shared" si="327"/>
        <v>0</v>
      </c>
      <c r="HK352" s="930">
        <f t="shared" si="327"/>
        <v>0</v>
      </c>
      <c r="HL352" s="930">
        <f t="shared" si="327"/>
        <v>0</v>
      </c>
      <c r="HM352" s="930">
        <f t="shared" si="327"/>
        <v>0</v>
      </c>
      <c r="HN352" s="930">
        <f t="shared" si="327"/>
        <v>0</v>
      </c>
      <c r="HO352" s="930">
        <f t="shared" si="327"/>
        <v>0</v>
      </c>
      <c r="HP352" s="930">
        <f t="shared" si="327"/>
        <v>0</v>
      </c>
      <c r="HQ352" s="930">
        <f t="shared" si="327"/>
        <v>0</v>
      </c>
      <c r="HR352" s="930">
        <f t="shared" si="327"/>
        <v>0</v>
      </c>
      <c r="HS352" s="930">
        <f t="shared" si="327"/>
        <v>0</v>
      </c>
      <c r="HT352" s="930">
        <f t="shared" si="327"/>
        <v>0</v>
      </c>
      <c r="HU352" s="930">
        <f t="shared" si="327"/>
        <v>0</v>
      </c>
      <c r="HV352" s="930">
        <f t="shared" si="327"/>
        <v>0</v>
      </c>
      <c r="HW352" s="930">
        <f t="shared" si="327"/>
        <v>0</v>
      </c>
      <c r="HX352" s="930">
        <f t="shared" si="327"/>
        <v>0</v>
      </c>
      <c r="HY352" s="930">
        <f t="shared" si="327"/>
        <v>0</v>
      </c>
      <c r="HZ352" s="930">
        <f t="shared" si="327"/>
        <v>0</v>
      </c>
      <c r="IA352" s="930">
        <f t="shared" si="327"/>
        <v>0</v>
      </c>
      <c r="IB352" s="930">
        <f t="shared" si="327"/>
        <v>0</v>
      </c>
      <c r="IC352" s="930">
        <f t="shared" si="327"/>
        <v>0</v>
      </c>
      <c r="ID352" s="930">
        <f t="shared" si="327"/>
        <v>0</v>
      </c>
      <c r="IE352" s="930">
        <f t="shared" si="327"/>
        <v>0</v>
      </c>
      <c r="IF352" s="930">
        <f t="shared" si="327"/>
        <v>0</v>
      </c>
      <c r="IG352" s="930">
        <f t="shared" si="327"/>
        <v>0</v>
      </c>
      <c r="IH352" s="930">
        <f t="shared" si="327"/>
        <v>0</v>
      </c>
      <c r="II352" s="930">
        <f t="shared" si="327"/>
        <v>0</v>
      </c>
      <c r="IJ352" s="930">
        <f t="shared" si="327"/>
        <v>0</v>
      </c>
      <c r="IK352" s="930">
        <f t="shared" si="327"/>
        <v>0</v>
      </c>
      <c r="IL352" s="930">
        <f t="shared" si="327"/>
        <v>0</v>
      </c>
      <c r="IM352" s="930">
        <f t="shared" si="327"/>
        <v>0</v>
      </c>
      <c r="IN352" s="930">
        <f t="shared" si="327"/>
        <v>0</v>
      </c>
      <c r="IO352" s="930">
        <f t="shared" si="327"/>
        <v>0</v>
      </c>
      <c r="IP352" s="930">
        <f t="shared" si="327"/>
        <v>0</v>
      </c>
      <c r="IQ352" s="930">
        <f t="shared" si="327"/>
        <v>0</v>
      </c>
      <c r="IR352" s="930">
        <f t="shared" si="327"/>
        <v>0</v>
      </c>
      <c r="IS352" s="930">
        <f t="shared" si="327"/>
        <v>0</v>
      </c>
      <c r="IT352" s="930">
        <f t="shared" si="327"/>
        <v>0</v>
      </c>
      <c r="IU352" s="930">
        <f t="shared" si="327"/>
        <v>0</v>
      </c>
      <c r="IV352" s="930">
        <f t="shared" si="327"/>
        <v>0</v>
      </c>
      <c r="IW352" s="930">
        <f t="shared" si="327"/>
        <v>0</v>
      </c>
      <c r="IX352" s="930">
        <f t="shared" si="327"/>
        <v>0</v>
      </c>
      <c r="IY352" s="930">
        <f t="shared" si="327"/>
        <v>0</v>
      </c>
      <c r="IZ352" s="930">
        <f t="shared" si="327"/>
        <v>0</v>
      </c>
      <c r="JA352" s="930">
        <f t="shared" si="327"/>
        <v>0</v>
      </c>
      <c r="JB352" s="930">
        <f t="shared" si="327"/>
        <v>0</v>
      </c>
      <c r="JC352" s="930">
        <f t="shared" si="327"/>
        <v>0</v>
      </c>
      <c r="JD352" s="930">
        <f t="shared" si="327"/>
        <v>0</v>
      </c>
      <c r="JE352" s="930">
        <f t="shared" si="327"/>
        <v>0</v>
      </c>
      <c r="JF352" s="930">
        <f t="shared" si="327"/>
        <v>0</v>
      </c>
      <c r="JG352" s="930">
        <f t="shared" si="327"/>
        <v>0</v>
      </c>
      <c r="JH352" s="930">
        <f t="shared" si="328"/>
        <v>0</v>
      </c>
      <c r="JI352" s="930">
        <f t="shared" si="328"/>
        <v>0</v>
      </c>
      <c r="JJ352" s="930">
        <f t="shared" si="328"/>
        <v>0</v>
      </c>
      <c r="JK352" s="930">
        <f t="shared" si="328"/>
        <v>0</v>
      </c>
      <c r="JL352" s="930">
        <f t="shared" si="328"/>
        <v>0</v>
      </c>
      <c r="JM352" s="930">
        <f t="shared" si="328"/>
        <v>0</v>
      </c>
      <c r="JN352" s="930">
        <f t="shared" si="328"/>
        <v>0</v>
      </c>
      <c r="JO352" s="930">
        <f t="shared" si="328"/>
        <v>0</v>
      </c>
      <c r="JP352" s="930">
        <f t="shared" si="328"/>
        <v>0</v>
      </c>
      <c r="JQ352" s="930">
        <f t="shared" si="328"/>
        <v>0</v>
      </c>
      <c r="JR352" s="930">
        <f t="shared" si="328"/>
        <v>0</v>
      </c>
      <c r="JS352" s="930">
        <f t="shared" si="328"/>
        <v>0</v>
      </c>
      <c r="JT352" s="930">
        <f t="shared" si="328"/>
        <v>0</v>
      </c>
      <c r="JU352" s="930">
        <f t="shared" si="328"/>
        <v>0</v>
      </c>
      <c r="JV352" s="930">
        <f t="shared" si="328"/>
        <v>0</v>
      </c>
      <c r="JW352" s="930">
        <f t="shared" si="328"/>
        <v>0</v>
      </c>
      <c r="JX352" s="930">
        <f t="shared" si="328"/>
        <v>0</v>
      </c>
      <c r="JY352" s="930">
        <f t="shared" si="328"/>
        <v>0</v>
      </c>
      <c r="JZ352" s="930">
        <f t="shared" si="328"/>
        <v>0</v>
      </c>
      <c r="KA352" s="930">
        <f t="shared" si="328"/>
        <v>0</v>
      </c>
      <c r="KB352" s="930">
        <f t="shared" si="328"/>
        <v>0</v>
      </c>
      <c r="KC352" s="930">
        <f t="shared" si="328"/>
        <v>0</v>
      </c>
      <c r="KD352" s="930">
        <f t="shared" si="328"/>
        <v>0</v>
      </c>
      <c r="KE352" s="930">
        <f t="shared" si="328"/>
        <v>0</v>
      </c>
      <c r="KF352" s="930">
        <f t="shared" si="328"/>
        <v>0</v>
      </c>
      <c r="KG352" s="930">
        <f t="shared" si="328"/>
        <v>0</v>
      </c>
      <c r="KH352" s="930">
        <f t="shared" si="328"/>
        <v>0</v>
      </c>
      <c r="KI352" s="930">
        <f t="shared" si="328"/>
        <v>0</v>
      </c>
      <c r="KJ352" s="930">
        <f t="shared" si="328"/>
        <v>0</v>
      </c>
      <c r="KK352" s="930">
        <f t="shared" si="328"/>
        <v>0</v>
      </c>
      <c r="KL352" s="930">
        <f t="shared" si="328"/>
        <v>0</v>
      </c>
      <c r="KM352" s="930">
        <f t="shared" si="328"/>
        <v>0</v>
      </c>
      <c r="KN352" s="930">
        <f t="shared" si="328"/>
        <v>0</v>
      </c>
      <c r="KO352" s="930">
        <f t="shared" si="328"/>
        <v>0</v>
      </c>
      <c r="KP352" s="930">
        <f t="shared" si="328"/>
        <v>0</v>
      </c>
      <c r="KQ352" s="930">
        <f t="shared" si="328"/>
        <v>0</v>
      </c>
      <c r="KR352" s="930">
        <f t="shared" si="328"/>
        <v>0</v>
      </c>
      <c r="KS352" s="930">
        <f t="shared" si="328"/>
        <v>0</v>
      </c>
      <c r="KT352" s="930">
        <f t="shared" si="328"/>
        <v>0</v>
      </c>
      <c r="KU352" s="930">
        <f t="shared" si="328"/>
        <v>0</v>
      </c>
      <c r="KV352" s="930">
        <f t="shared" si="328"/>
        <v>0</v>
      </c>
      <c r="KW352" s="930">
        <f t="shared" si="328"/>
        <v>0</v>
      </c>
      <c r="KX352" s="930">
        <f t="shared" si="328"/>
        <v>0</v>
      </c>
      <c r="KY352" s="930">
        <f t="shared" si="328"/>
        <v>0</v>
      </c>
      <c r="KZ352" s="930">
        <f t="shared" si="328"/>
        <v>0</v>
      </c>
      <c r="LA352" s="930">
        <f t="shared" si="328"/>
        <v>0</v>
      </c>
      <c r="LB352" s="930">
        <f t="shared" si="328"/>
        <v>0</v>
      </c>
      <c r="LC352" s="930">
        <f t="shared" si="328"/>
        <v>0</v>
      </c>
      <c r="LD352" s="930">
        <f t="shared" si="328"/>
        <v>0</v>
      </c>
      <c r="LE352" s="930">
        <f t="shared" si="328"/>
        <v>0</v>
      </c>
      <c r="LF352" s="930">
        <f t="shared" si="328"/>
        <v>0</v>
      </c>
      <c r="LG352" s="930">
        <f t="shared" si="328"/>
        <v>0</v>
      </c>
      <c r="LH352" s="930">
        <f t="shared" si="328"/>
        <v>0</v>
      </c>
      <c r="LI352" s="930">
        <f t="shared" si="328"/>
        <v>0</v>
      </c>
      <c r="LJ352" s="930">
        <f t="shared" si="328"/>
        <v>0</v>
      </c>
      <c r="LK352" s="930">
        <f t="shared" si="328"/>
        <v>0</v>
      </c>
      <c r="LL352" s="930">
        <f t="shared" si="328"/>
        <v>0</v>
      </c>
      <c r="LM352" s="930">
        <f t="shared" si="328"/>
        <v>0</v>
      </c>
      <c r="LN352" s="930">
        <f t="shared" si="328"/>
        <v>0</v>
      </c>
      <c r="LO352" s="930">
        <f t="shared" si="328"/>
        <v>0</v>
      </c>
      <c r="LP352" s="930">
        <f t="shared" si="328"/>
        <v>0</v>
      </c>
      <c r="LQ352" s="930">
        <f t="shared" si="328"/>
        <v>0</v>
      </c>
      <c r="LR352" s="930">
        <f t="shared" si="328"/>
        <v>0</v>
      </c>
      <c r="LS352" s="930">
        <f t="shared" si="328"/>
        <v>0</v>
      </c>
      <c r="LT352" s="930">
        <f t="shared" si="329"/>
        <v>0</v>
      </c>
      <c r="LU352" s="930">
        <f t="shared" si="329"/>
        <v>0</v>
      </c>
      <c r="LV352" s="930">
        <f t="shared" si="329"/>
        <v>0</v>
      </c>
      <c r="LW352" s="930">
        <f t="shared" si="329"/>
        <v>0</v>
      </c>
      <c r="LX352" s="930">
        <f t="shared" si="329"/>
        <v>0</v>
      </c>
      <c r="LY352" s="930">
        <f t="shared" si="329"/>
        <v>0</v>
      </c>
      <c r="LZ352" s="930">
        <f t="shared" si="329"/>
        <v>0</v>
      </c>
      <c r="MA352" s="930">
        <f t="shared" si="329"/>
        <v>0</v>
      </c>
      <c r="MB352" s="930">
        <f t="shared" si="329"/>
        <v>0</v>
      </c>
      <c r="MC352" s="930">
        <f t="shared" si="329"/>
        <v>0</v>
      </c>
      <c r="MD352" s="930">
        <f t="shared" si="329"/>
        <v>0</v>
      </c>
      <c r="ME352" s="930">
        <f t="shared" si="329"/>
        <v>0</v>
      </c>
      <c r="MF352" s="930">
        <f t="shared" si="329"/>
        <v>0</v>
      </c>
      <c r="MG352" s="930">
        <f t="shared" si="329"/>
        <v>0</v>
      </c>
      <c r="MH352" s="930">
        <f t="shared" si="329"/>
        <v>0</v>
      </c>
      <c r="MI352" s="930">
        <f t="shared" si="329"/>
        <v>0</v>
      </c>
      <c r="MJ352" s="930">
        <f t="shared" si="329"/>
        <v>0</v>
      </c>
      <c r="MK352" s="930">
        <f t="shared" si="329"/>
        <v>0</v>
      </c>
      <c r="ML352" s="930">
        <f t="shared" si="329"/>
        <v>0</v>
      </c>
      <c r="MM352" s="930">
        <f t="shared" si="329"/>
        <v>0</v>
      </c>
      <c r="MN352" s="930">
        <f t="shared" si="329"/>
        <v>0</v>
      </c>
      <c r="MO352" s="930">
        <f t="shared" si="329"/>
        <v>0</v>
      </c>
      <c r="MP352" s="930">
        <f t="shared" si="329"/>
        <v>0</v>
      </c>
      <c r="MQ352" s="930">
        <f t="shared" si="329"/>
        <v>0</v>
      </c>
      <c r="MR352" s="930">
        <f t="shared" si="329"/>
        <v>0</v>
      </c>
      <c r="MS352" s="930">
        <f t="shared" si="329"/>
        <v>0</v>
      </c>
      <c r="MT352" s="930">
        <f t="shared" si="329"/>
        <v>0</v>
      </c>
      <c r="MU352" s="930">
        <f t="shared" si="329"/>
        <v>0</v>
      </c>
      <c r="MV352" s="930">
        <f t="shared" si="329"/>
        <v>0</v>
      </c>
      <c r="MW352" s="930">
        <f t="shared" si="329"/>
        <v>0</v>
      </c>
      <c r="MX352" s="930">
        <f t="shared" si="329"/>
        <v>0</v>
      </c>
      <c r="MY352" s="930">
        <f t="shared" si="329"/>
        <v>0</v>
      </c>
      <c r="MZ352" s="930">
        <f t="shared" si="329"/>
        <v>0</v>
      </c>
      <c r="NA352" s="930">
        <f t="shared" si="329"/>
        <v>0</v>
      </c>
      <c r="NB352" s="930">
        <f t="shared" si="329"/>
        <v>0</v>
      </c>
      <c r="NC352" s="930">
        <f t="shared" si="329"/>
        <v>0</v>
      </c>
      <c r="ND352" s="930">
        <f t="shared" si="329"/>
        <v>0</v>
      </c>
      <c r="NE352" s="930">
        <f t="shared" si="329"/>
        <v>0</v>
      </c>
      <c r="NF352" s="930">
        <f t="shared" si="329"/>
        <v>0</v>
      </c>
      <c r="NG352" s="930">
        <f t="shared" si="329"/>
        <v>0</v>
      </c>
      <c r="NH352" s="930">
        <f t="shared" si="329"/>
        <v>0</v>
      </c>
      <c r="NI352" s="930">
        <f t="shared" si="329"/>
        <v>0</v>
      </c>
      <c r="NJ352" s="930">
        <f t="shared" si="329"/>
        <v>0</v>
      </c>
      <c r="NK352" s="930">
        <f t="shared" si="329"/>
        <v>0</v>
      </c>
      <c r="NL352" s="930">
        <f t="shared" si="329"/>
        <v>0</v>
      </c>
      <c r="NM352" s="930">
        <f t="shared" si="329"/>
        <v>0</v>
      </c>
      <c r="NN352" s="930">
        <f t="shared" si="329"/>
        <v>0</v>
      </c>
      <c r="NO352" s="930">
        <f t="shared" si="329"/>
        <v>0</v>
      </c>
      <c r="NP352" s="930">
        <f t="shared" si="329"/>
        <v>0</v>
      </c>
      <c r="NQ352" s="930">
        <f t="shared" si="329"/>
        <v>0</v>
      </c>
      <c r="NR352" s="930">
        <f t="shared" si="329"/>
        <v>0</v>
      </c>
      <c r="NS352" s="930">
        <f t="shared" si="329"/>
        <v>0</v>
      </c>
      <c r="NT352" s="930">
        <f t="shared" si="329"/>
        <v>0</v>
      </c>
      <c r="NU352" s="930">
        <f t="shared" si="329"/>
        <v>0</v>
      </c>
      <c r="NV352" s="930">
        <f t="shared" si="329"/>
        <v>0</v>
      </c>
      <c r="NW352" s="930">
        <f t="shared" si="329"/>
        <v>0</v>
      </c>
      <c r="NX352" s="930">
        <f t="shared" si="329"/>
        <v>0</v>
      </c>
      <c r="NY352" s="930">
        <f t="shared" si="329"/>
        <v>0</v>
      </c>
      <c r="NZ352" s="930">
        <f t="shared" si="329"/>
        <v>0</v>
      </c>
      <c r="OA352" s="930">
        <f t="shared" si="329"/>
        <v>0</v>
      </c>
      <c r="OB352" s="930">
        <f t="shared" si="329"/>
        <v>0</v>
      </c>
      <c r="OC352" s="930">
        <f t="shared" si="329"/>
        <v>0</v>
      </c>
      <c r="OD352" s="930">
        <f t="shared" si="329"/>
        <v>0</v>
      </c>
      <c r="OE352" s="930">
        <f t="shared" si="329"/>
        <v>0</v>
      </c>
      <c r="OF352" s="930">
        <f t="shared" si="330"/>
        <v>0</v>
      </c>
      <c r="OG352" s="930">
        <f t="shared" si="330"/>
        <v>0</v>
      </c>
      <c r="OH352" s="930">
        <f t="shared" si="330"/>
        <v>0</v>
      </c>
      <c r="OI352" s="930">
        <f t="shared" si="330"/>
        <v>0</v>
      </c>
      <c r="OJ352" s="930">
        <f t="shared" si="330"/>
        <v>0</v>
      </c>
      <c r="OK352" s="930">
        <f t="shared" si="330"/>
        <v>0</v>
      </c>
      <c r="OL352" s="930">
        <f t="shared" si="330"/>
        <v>0</v>
      </c>
      <c r="OM352" s="930">
        <f t="shared" si="330"/>
        <v>0</v>
      </c>
      <c r="ON352" s="930">
        <f t="shared" si="330"/>
        <v>0</v>
      </c>
      <c r="OO352" s="930">
        <f t="shared" si="330"/>
        <v>0</v>
      </c>
      <c r="OP352" s="930">
        <f t="shared" si="330"/>
        <v>0</v>
      </c>
      <c r="OQ352" s="930">
        <f t="shared" si="330"/>
        <v>0</v>
      </c>
      <c r="OR352" s="930">
        <f t="shared" si="330"/>
        <v>0</v>
      </c>
      <c r="OS352" s="930">
        <f t="shared" si="330"/>
        <v>0</v>
      </c>
      <c r="OT352" s="930">
        <f t="shared" si="330"/>
        <v>0</v>
      </c>
      <c r="OU352" s="930">
        <f t="shared" si="330"/>
        <v>0</v>
      </c>
      <c r="OV352" s="930">
        <f t="shared" si="330"/>
        <v>0</v>
      </c>
      <c r="OW352" s="930">
        <f t="shared" si="330"/>
        <v>0</v>
      </c>
      <c r="OX352" s="930">
        <f t="shared" si="330"/>
        <v>0</v>
      </c>
      <c r="OY352" s="930">
        <f t="shared" si="330"/>
        <v>0</v>
      </c>
      <c r="OZ352" s="930">
        <f t="shared" si="330"/>
        <v>0</v>
      </c>
      <c r="PA352" s="930">
        <f t="shared" si="330"/>
        <v>0</v>
      </c>
      <c r="PB352" s="930">
        <f t="shared" si="330"/>
        <v>0</v>
      </c>
      <c r="PC352" s="930">
        <f t="shared" si="330"/>
        <v>0</v>
      </c>
      <c r="PD352" s="930">
        <f t="shared" si="330"/>
        <v>0</v>
      </c>
      <c r="PE352" s="930">
        <f t="shared" si="330"/>
        <v>0</v>
      </c>
      <c r="PF352" s="930">
        <f t="shared" si="330"/>
        <v>0</v>
      </c>
      <c r="PG352" s="930">
        <f t="shared" si="330"/>
        <v>0</v>
      </c>
      <c r="PH352" s="930">
        <f t="shared" si="330"/>
        <v>0</v>
      </c>
      <c r="PI352" s="930">
        <f t="shared" si="330"/>
        <v>0</v>
      </c>
      <c r="PJ352" s="930">
        <f t="shared" si="330"/>
        <v>0</v>
      </c>
      <c r="PK352" s="930">
        <f t="shared" si="330"/>
        <v>0</v>
      </c>
      <c r="PL352" s="930">
        <f t="shared" si="330"/>
        <v>0</v>
      </c>
      <c r="PM352" s="930">
        <f t="shared" si="330"/>
        <v>0</v>
      </c>
      <c r="PN352" s="930">
        <f t="shared" si="330"/>
        <v>0</v>
      </c>
      <c r="PO352" s="930">
        <f t="shared" si="330"/>
        <v>0</v>
      </c>
      <c r="PP352" s="930">
        <f t="shared" si="330"/>
        <v>0</v>
      </c>
      <c r="PQ352" s="930">
        <f t="shared" si="330"/>
        <v>0</v>
      </c>
      <c r="PR352" s="930">
        <f t="shared" si="330"/>
        <v>0</v>
      </c>
      <c r="PS352" s="930">
        <f t="shared" si="330"/>
        <v>0</v>
      </c>
      <c r="PT352" s="930">
        <f t="shared" si="330"/>
        <v>0</v>
      </c>
      <c r="PU352" s="930">
        <f t="shared" si="330"/>
        <v>0</v>
      </c>
      <c r="PV352" s="930">
        <f t="shared" si="330"/>
        <v>0</v>
      </c>
      <c r="PW352" s="930">
        <f t="shared" si="330"/>
        <v>0</v>
      </c>
      <c r="PX352" s="930">
        <f t="shared" si="330"/>
        <v>0</v>
      </c>
      <c r="PY352" s="930">
        <f t="shared" si="330"/>
        <v>0</v>
      </c>
      <c r="PZ352" s="930">
        <f t="shared" si="330"/>
        <v>0</v>
      </c>
      <c r="QA352" s="930">
        <f t="shared" si="330"/>
        <v>0</v>
      </c>
      <c r="QB352" s="930">
        <f t="shared" si="330"/>
        <v>0</v>
      </c>
      <c r="QC352" s="930">
        <f t="shared" si="330"/>
        <v>0</v>
      </c>
      <c r="QD352" s="930">
        <f t="shared" si="330"/>
        <v>0</v>
      </c>
      <c r="QE352" s="930">
        <f t="shared" si="330"/>
        <v>0</v>
      </c>
      <c r="QF352" s="930">
        <f t="shared" si="330"/>
        <v>0</v>
      </c>
      <c r="QG352" s="930">
        <f t="shared" si="330"/>
        <v>0</v>
      </c>
      <c r="QH352" s="930">
        <f t="shared" si="330"/>
        <v>0</v>
      </c>
      <c r="QI352" s="930">
        <f t="shared" si="330"/>
        <v>0</v>
      </c>
      <c r="QJ352" s="930">
        <f t="shared" si="330"/>
        <v>0</v>
      </c>
      <c r="QK352" s="930">
        <f t="shared" si="330"/>
        <v>0</v>
      </c>
      <c r="QL352" s="930">
        <f t="shared" si="330"/>
        <v>0</v>
      </c>
      <c r="QM352" s="930">
        <f t="shared" si="330"/>
        <v>0</v>
      </c>
      <c r="QN352" s="930">
        <f t="shared" si="330"/>
        <v>0</v>
      </c>
      <c r="QO352" s="930">
        <f t="shared" si="330"/>
        <v>0</v>
      </c>
      <c r="QP352" s="930">
        <f t="shared" si="330"/>
        <v>0</v>
      </c>
      <c r="QQ352" s="930">
        <f t="shared" si="330"/>
        <v>0</v>
      </c>
      <c r="QR352" s="930">
        <f t="shared" si="331"/>
        <v>0</v>
      </c>
      <c r="QS352" s="930">
        <f t="shared" si="331"/>
        <v>0</v>
      </c>
      <c r="QT352" s="930">
        <f t="shared" si="331"/>
        <v>0</v>
      </c>
      <c r="QU352" s="930">
        <f t="shared" si="331"/>
        <v>0</v>
      </c>
      <c r="QV352" s="930">
        <f t="shared" si="331"/>
        <v>0</v>
      </c>
      <c r="QW352" s="930">
        <f t="shared" si="331"/>
        <v>0</v>
      </c>
      <c r="QX352" s="930">
        <f t="shared" si="331"/>
        <v>0</v>
      </c>
      <c r="QY352" s="930">
        <f t="shared" si="331"/>
        <v>0</v>
      </c>
      <c r="QZ352" s="930">
        <f t="shared" si="331"/>
        <v>0</v>
      </c>
      <c r="RA352" s="930">
        <f t="shared" si="331"/>
        <v>0</v>
      </c>
      <c r="RB352" s="930">
        <f t="shared" si="331"/>
        <v>0</v>
      </c>
      <c r="RC352" s="930">
        <f t="shared" si="331"/>
        <v>0</v>
      </c>
      <c r="RD352" s="930">
        <f t="shared" si="331"/>
        <v>0</v>
      </c>
      <c r="RE352" s="930">
        <f t="shared" si="331"/>
        <v>0</v>
      </c>
      <c r="RF352" s="930">
        <f t="shared" si="331"/>
        <v>0</v>
      </c>
      <c r="RG352" s="930">
        <f t="shared" si="331"/>
        <v>0</v>
      </c>
      <c r="RH352" s="930">
        <f t="shared" si="331"/>
        <v>0</v>
      </c>
      <c r="RI352" s="930">
        <f t="shared" si="331"/>
        <v>0</v>
      </c>
      <c r="RJ352" s="930">
        <f t="shared" si="331"/>
        <v>0</v>
      </c>
      <c r="RK352" s="930">
        <f t="shared" si="331"/>
        <v>0</v>
      </c>
      <c r="RL352" s="930">
        <f t="shared" si="331"/>
        <v>0</v>
      </c>
      <c r="RM352" s="930">
        <f t="shared" si="331"/>
        <v>0</v>
      </c>
      <c r="RN352" s="930">
        <f t="shared" si="331"/>
        <v>0</v>
      </c>
      <c r="RO352" s="930">
        <f t="shared" si="331"/>
        <v>0</v>
      </c>
      <c r="RP352" s="930">
        <f t="shared" si="331"/>
        <v>0</v>
      </c>
      <c r="RQ352" s="930">
        <f t="shared" si="331"/>
        <v>0</v>
      </c>
      <c r="RR352" s="930">
        <f t="shared" si="331"/>
        <v>0</v>
      </c>
      <c r="RS352" s="930">
        <f t="shared" si="331"/>
        <v>0</v>
      </c>
      <c r="RT352" s="930">
        <f t="shared" si="331"/>
        <v>0</v>
      </c>
      <c r="RU352" s="930">
        <f t="shared" si="331"/>
        <v>0</v>
      </c>
      <c r="RV352" s="930">
        <f t="shared" si="331"/>
        <v>0</v>
      </c>
      <c r="RW352" s="930">
        <f t="shared" si="331"/>
        <v>0</v>
      </c>
      <c r="RX352" s="930">
        <f t="shared" si="331"/>
        <v>0</v>
      </c>
      <c r="RY352" s="930">
        <f t="shared" si="331"/>
        <v>0</v>
      </c>
      <c r="RZ352" s="930">
        <f t="shared" si="331"/>
        <v>0</v>
      </c>
      <c r="SA352" s="930">
        <f t="shared" si="331"/>
        <v>0</v>
      </c>
      <c r="SB352" s="930">
        <f t="shared" si="331"/>
        <v>0</v>
      </c>
      <c r="SC352" s="930">
        <f t="shared" si="331"/>
        <v>0</v>
      </c>
      <c r="SD352" s="930">
        <f t="shared" si="331"/>
        <v>0</v>
      </c>
      <c r="SE352" s="930">
        <f t="shared" si="331"/>
        <v>0</v>
      </c>
      <c r="SF352" s="930">
        <f t="shared" si="331"/>
        <v>0</v>
      </c>
      <c r="SG352" s="930">
        <f t="shared" si="331"/>
        <v>0</v>
      </c>
      <c r="SH352" s="930">
        <f t="shared" si="331"/>
        <v>0</v>
      </c>
      <c r="SI352" s="930">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921</v>
      </c>
      <c r="J353" s="570"/>
      <c r="K353" s="930">
        <f t="shared" si="333"/>
        <v>0</v>
      </c>
      <c r="L353" s="930">
        <f t="shared" si="333"/>
        <v>0</v>
      </c>
      <c r="M353" s="930">
        <f t="shared" si="333"/>
        <v>0</v>
      </c>
      <c r="N353" s="930">
        <f t="shared" si="333"/>
        <v>0</v>
      </c>
      <c r="O353" s="930">
        <f t="shared" si="333"/>
        <v>0</v>
      </c>
      <c r="P353" s="930">
        <f t="shared" si="333"/>
        <v>0</v>
      </c>
      <c r="Q353" s="930">
        <f t="shared" si="333"/>
        <v>0</v>
      </c>
      <c r="R353" s="930">
        <f t="shared" si="333"/>
        <v>0</v>
      </c>
      <c r="S353" s="930">
        <f t="shared" si="333"/>
        <v>0</v>
      </c>
      <c r="T353" s="930">
        <f t="shared" si="333"/>
        <v>0</v>
      </c>
      <c r="U353" s="930">
        <f t="shared" si="333"/>
        <v>0</v>
      </c>
      <c r="V353" s="930">
        <f t="shared" si="333"/>
        <v>0</v>
      </c>
      <c r="W353" s="930">
        <f t="shared" si="333"/>
        <v>0</v>
      </c>
      <c r="X353" s="930">
        <f t="shared" si="333"/>
        <v>0</v>
      </c>
      <c r="Y353" s="930">
        <f t="shared" si="333"/>
        <v>0</v>
      </c>
      <c r="Z353" s="930">
        <f t="shared" si="333"/>
        <v>0</v>
      </c>
      <c r="AA353" s="930">
        <f t="shared" si="324"/>
        <v>0</v>
      </c>
      <c r="AB353" s="930">
        <f t="shared" si="324"/>
        <v>0</v>
      </c>
      <c r="AC353" s="930">
        <f t="shared" si="324"/>
        <v>0</v>
      </c>
      <c r="AD353" s="930">
        <f t="shared" si="324"/>
        <v>0</v>
      </c>
      <c r="AE353" s="930">
        <f t="shared" si="324"/>
        <v>0</v>
      </c>
      <c r="AF353" s="930">
        <f t="shared" si="324"/>
        <v>0</v>
      </c>
      <c r="AG353" s="930">
        <f t="shared" si="324"/>
        <v>0</v>
      </c>
      <c r="AH353" s="930">
        <f t="shared" si="324"/>
        <v>0</v>
      </c>
      <c r="AI353" s="930">
        <f t="shared" si="324"/>
        <v>0</v>
      </c>
      <c r="AJ353" s="930">
        <f t="shared" si="324"/>
        <v>0</v>
      </c>
      <c r="AK353" s="930">
        <f t="shared" si="324"/>
        <v>0</v>
      </c>
      <c r="AL353" s="930">
        <f t="shared" si="324"/>
        <v>0</v>
      </c>
      <c r="AM353" s="930">
        <f t="shared" si="324"/>
        <v>0</v>
      </c>
      <c r="AN353" s="930">
        <f t="shared" si="324"/>
        <v>0</v>
      </c>
      <c r="AO353" s="930">
        <f t="shared" si="324"/>
        <v>0</v>
      </c>
      <c r="AP353" s="930">
        <f t="shared" si="324"/>
        <v>0</v>
      </c>
      <c r="AQ353" s="930">
        <f t="shared" si="324"/>
        <v>0</v>
      </c>
      <c r="AR353" s="930">
        <f t="shared" si="324"/>
        <v>0</v>
      </c>
      <c r="AS353" s="930">
        <f t="shared" si="324"/>
        <v>0</v>
      </c>
      <c r="AT353" s="930">
        <f t="shared" si="324"/>
        <v>0</v>
      </c>
      <c r="AU353" s="930">
        <f t="shared" si="324"/>
        <v>0</v>
      </c>
      <c r="AV353" s="930">
        <f t="shared" si="324"/>
        <v>0</v>
      </c>
      <c r="AW353" s="930">
        <f t="shared" si="324"/>
        <v>0</v>
      </c>
      <c r="AX353" s="930">
        <f t="shared" si="324"/>
        <v>0</v>
      </c>
      <c r="AY353" s="930">
        <f t="shared" si="324"/>
        <v>0</v>
      </c>
      <c r="AZ353" s="930">
        <f t="shared" si="324"/>
        <v>0</v>
      </c>
      <c r="BA353" s="930">
        <f t="shared" si="324"/>
        <v>0</v>
      </c>
      <c r="BB353" s="930">
        <f t="shared" si="324"/>
        <v>0</v>
      </c>
      <c r="BC353" s="930">
        <f t="shared" si="324"/>
        <v>0</v>
      </c>
      <c r="BD353" s="930">
        <f t="shared" si="324"/>
        <v>0</v>
      </c>
      <c r="BE353" s="930">
        <f t="shared" si="324"/>
        <v>0</v>
      </c>
      <c r="BF353" s="930">
        <f t="shared" si="324"/>
        <v>0</v>
      </c>
      <c r="BG353" s="930">
        <f t="shared" si="324"/>
        <v>0</v>
      </c>
      <c r="BH353" s="930">
        <f t="shared" si="324"/>
        <v>0</v>
      </c>
      <c r="BI353" s="930">
        <f t="shared" si="324"/>
        <v>0</v>
      </c>
      <c r="BJ353" s="930">
        <f t="shared" si="324"/>
        <v>0</v>
      </c>
      <c r="BK353" s="930">
        <f t="shared" si="324"/>
        <v>0</v>
      </c>
      <c r="BL353" s="930">
        <f t="shared" si="324"/>
        <v>0</v>
      </c>
      <c r="BM353" s="930">
        <f t="shared" si="324"/>
        <v>0</v>
      </c>
      <c r="BN353" s="930">
        <f t="shared" si="324"/>
        <v>0</v>
      </c>
      <c r="BO353" s="930">
        <f t="shared" si="324"/>
        <v>0</v>
      </c>
      <c r="BP353" s="930">
        <f t="shared" si="324"/>
        <v>0</v>
      </c>
      <c r="BQ353" s="930">
        <f t="shared" si="324"/>
        <v>0</v>
      </c>
      <c r="BR353" s="930">
        <f t="shared" si="324"/>
        <v>0</v>
      </c>
      <c r="BS353" s="930">
        <f t="shared" si="324"/>
        <v>0</v>
      </c>
      <c r="BT353" s="930">
        <f t="shared" si="324"/>
        <v>0</v>
      </c>
      <c r="BU353" s="930">
        <f t="shared" si="324"/>
        <v>0</v>
      </c>
      <c r="BV353" s="930">
        <f t="shared" si="324"/>
        <v>0</v>
      </c>
      <c r="BW353" s="930">
        <f t="shared" si="324"/>
        <v>0</v>
      </c>
      <c r="BX353" s="930">
        <f t="shared" si="325"/>
        <v>0</v>
      </c>
      <c r="BY353" s="930">
        <f t="shared" si="325"/>
        <v>0</v>
      </c>
      <c r="BZ353" s="930">
        <f t="shared" si="325"/>
        <v>0</v>
      </c>
      <c r="CA353" s="930">
        <f t="shared" si="325"/>
        <v>0</v>
      </c>
      <c r="CB353" s="930">
        <f t="shared" si="325"/>
        <v>0</v>
      </c>
      <c r="CC353" s="930">
        <f t="shared" si="325"/>
        <v>0</v>
      </c>
      <c r="CD353" s="930">
        <f t="shared" si="325"/>
        <v>0</v>
      </c>
      <c r="CE353" s="930">
        <f t="shared" si="325"/>
        <v>0</v>
      </c>
      <c r="CF353" s="930">
        <f t="shared" si="325"/>
        <v>0</v>
      </c>
      <c r="CG353" s="930">
        <f t="shared" si="325"/>
        <v>0</v>
      </c>
      <c r="CH353" s="930">
        <f t="shared" si="325"/>
        <v>0</v>
      </c>
      <c r="CI353" s="930">
        <f t="shared" si="325"/>
        <v>0</v>
      </c>
      <c r="CJ353" s="930">
        <f t="shared" si="325"/>
        <v>0</v>
      </c>
      <c r="CK353" s="930">
        <f t="shared" si="325"/>
        <v>0</v>
      </c>
      <c r="CL353" s="930">
        <f t="shared" si="325"/>
        <v>0</v>
      </c>
      <c r="CM353" s="930">
        <f t="shared" si="325"/>
        <v>0</v>
      </c>
      <c r="CN353" s="930">
        <f t="shared" si="325"/>
        <v>0</v>
      </c>
      <c r="CO353" s="930">
        <f t="shared" si="325"/>
        <v>0</v>
      </c>
      <c r="CP353" s="930">
        <f t="shared" si="325"/>
        <v>0</v>
      </c>
      <c r="CQ353" s="930">
        <f t="shared" si="325"/>
        <v>0</v>
      </c>
      <c r="CR353" s="930">
        <f t="shared" si="325"/>
        <v>0</v>
      </c>
      <c r="CS353" s="930">
        <f t="shared" si="325"/>
        <v>0</v>
      </c>
      <c r="CT353" s="930">
        <f t="shared" si="325"/>
        <v>0</v>
      </c>
      <c r="CU353" s="930">
        <f t="shared" si="325"/>
        <v>0</v>
      </c>
      <c r="CV353" s="930">
        <f t="shared" si="325"/>
        <v>0</v>
      </c>
      <c r="CW353" s="930">
        <f t="shared" si="325"/>
        <v>0</v>
      </c>
      <c r="CX353" s="930">
        <f t="shared" si="325"/>
        <v>0</v>
      </c>
      <c r="CY353" s="930">
        <f t="shared" si="325"/>
        <v>0</v>
      </c>
      <c r="CZ353" s="930">
        <f t="shared" si="325"/>
        <v>0</v>
      </c>
      <c r="DA353" s="930">
        <f t="shared" si="325"/>
        <v>0</v>
      </c>
      <c r="DB353" s="930">
        <f t="shared" si="325"/>
        <v>0</v>
      </c>
      <c r="DC353" s="930">
        <f t="shared" si="325"/>
        <v>0</v>
      </c>
      <c r="DD353" s="930">
        <f t="shared" si="325"/>
        <v>0</v>
      </c>
      <c r="DE353" s="930">
        <f t="shared" si="325"/>
        <v>0</v>
      </c>
      <c r="DF353" s="930">
        <f t="shared" si="325"/>
        <v>0</v>
      </c>
      <c r="DG353" s="930">
        <f t="shared" si="325"/>
        <v>0</v>
      </c>
      <c r="DH353" s="930">
        <f t="shared" si="325"/>
        <v>0</v>
      </c>
      <c r="DI353" s="930">
        <f t="shared" si="325"/>
        <v>0</v>
      </c>
      <c r="DJ353" s="930">
        <f t="shared" si="325"/>
        <v>0</v>
      </c>
      <c r="DK353" s="930">
        <f t="shared" si="325"/>
        <v>0</v>
      </c>
      <c r="DL353" s="930">
        <f t="shared" si="325"/>
        <v>0</v>
      </c>
      <c r="DM353" s="930">
        <f t="shared" si="325"/>
        <v>0</v>
      </c>
      <c r="DN353" s="930">
        <f t="shared" si="325"/>
        <v>0</v>
      </c>
      <c r="DO353" s="930">
        <f t="shared" si="325"/>
        <v>0</v>
      </c>
      <c r="DP353" s="930">
        <f t="shared" si="325"/>
        <v>0</v>
      </c>
      <c r="DQ353" s="930">
        <f t="shared" si="325"/>
        <v>0</v>
      </c>
      <c r="DR353" s="930">
        <f t="shared" si="325"/>
        <v>0</v>
      </c>
      <c r="DS353" s="930">
        <f t="shared" si="325"/>
        <v>0</v>
      </c>
      <c r="DT353" s="930">
        <f t="shared" si="325"/>
        <v>0</v>
      </c>
      <c r="DU353" s="930">
        <f t="shared" si="325"/>
        <v>0</v>
      </c>
      <c r="DV353" s="930">
        <f t="shared" si="325"/>
        <v>0</v>
      </c>
      <c r="DW353" s="930">
        <f t="shared" si="325"/>
        <v>0</v>
      </c>
      <c r="DX353" s="930">
        <f t="shared" si="325"/>
        <v>0</v>
      </c>
      <c r="DY353" s="930">
        <f t="shared" si="325"/>
        <v>0</v>
      </c>
      <c r="DZ353" s="930">
        <f t="shared" si="325"/>
        <v>0</v>
      </c>
      <c r="EA353" s="930">
        <f t="shared" si="325"/>
        <v>0</v>
      </c>
      <c r="EB353" s="930">
        <f t="shared" si="325"/>
        <v>0</v>
      </c>
      <c r="EC353" s="930">
        <f t="shared" si="325"/>
        <v>0</v>
      </c>
      <c r="ED353" s="930">
        <f t="shared" si="325"/>
        <v>0</v>
      </c>
      <c r="EE353" s="930">
        <f t="shared" si="325"/>
        <v>0</v>
      </c>
      <c r="EF353" s="930">
        <f t="shared" si="325"/>
        <v>0</v>
      </c>
      <c r="EG353" s="930">
        <f t="shared" si="325"/>
        <v>0</v>
      </c>
      <c r="EH353" s="930">
        <f t="shared" si="325"/>
        <v>0</v>
      </c>
      <c r="EI353" s="930">
        <f t="shared" si="325"/>
        <v>0</v>
      </c>
      <c r="EJ353" s="930">
        <f t="shared" si="326"/>
        <v>0</v>
      </c>
      <c r="EK353" s="930">
        <f t="shared" si="326"/>
        <v>0</v>
      </c>
      <c r="EL353" s="930">
        <f t="shared" si="326"/>
        <v>0</v>
      </c>
      <c r="EM353" s="930">
        <f t="shared" si="326"/>
        <v>0</v>
      </c>
      <c r="EN353" s="930">
        <f t="shared" si="326"/>
        <v>0</v>
      </c>
      <c r="EO353" s="930">
        <f t="shared" si="326"/>
        <v>0</v>
      </c>
      <c r="EP353" s="930">
        <f t="shared" si="326"/>
        <v>0</v>
      </c>
      <c r="EQ353" s="930">
        <f t="shared" si="326"/>
        <v>0</v>
      </c>
      <c r="ER353" s="930">
        <f t="shared" si="326"/>
        <v>0</v>
      </c>
      <c r="ES353" s="930">
        <f t="shared" si="326"/>
        <v>0</v>
      </c>
      <c r="ET353" s="930">
        <f t="shared" si="326"/>
        <v>0</v>
      </c>
      <c r="EU353" s="930">
        <f t="shared" si="326"/>
        <v>0</v>
      </c>
      <c r="EV353" s="930">
        <f t="shared" si="326"/>
        <v>0</v>
      </c>
      <c r="EW353" s="930">
        <f t="shared" si="326"/>
        <v>0</v>
      </c>
      <c r="EX353" s="930">
        <f t="shared" si="326"/>
        <v>0</v>
      </c>
      <c r="EY353" s="930">
        <f t="shared" si="326"/>
        <v>0</v>
      </c>
      <c r="EZ353" s="930">
        <f t="shared" si="326"/>
        <v>0</v>
      </c>
      <c r="FA353" s="930">
        <f t="shared" si="326"/>
        <v>0</v>
      </c>
      <c r="FB353" s="930">
        <f t="shared" si="326"/>
        <v>0</v>
      </c>
      <c r="FC353" s="930">
        <f t="shared" si="326"/>
        <v>0</v>
      </c>
      <c r="FD353" s="930">
        <f t="shared" si="326"/>
        <v>0</v>
      </c>
      <c r="FE353" s="930">
        <f t="shared" si="326"/>
        <v>0</v>
      </c>
      <c r="FF353" s="930">
        <f t="shared" si="326"/>
        <v>0</v>
      </c>
      <c r="FG353" s="930">
        <f t="shared" si="326"/>
        <v>0</v>
      </c>
      <c r="FH353" s="930">
        <f t="shared" si="326"/>
        <v>0</v>
      </c>
      <c r="FI353" s="930">
        <f t="shared" si="326"/>
        <v>0</v>
      </c>
      <c r="FJ353" s="930">
        <f t="shared" si="326"/>
        <v>0</v>
      </c>
      <c r="FK353" s="930">
        <f t="shared" si="326"/>
        <v>0</v>
      </c>
      <c r="FL353" s="930">
        <f t="shared" si="326"/>
        <v>0</v>
      </c>
      <c r="FM353" s="930">
        <f t="shared" si="326"/>
        <v>0</v>
      </c>
      <c r="FN353" s="930">
        <f t="shared" si="326"/>
        <v>0</v>
      </c>
      <c r="FO353" s="930">
        <f t="shared" si="326"/>
        <v>0</v>
      </c>
      <c r="FP353" s="930">
        <f t="shared" si="326"/>
        <v>0</v>
      </c>
      <c r="FQ353" s="930">
        <f t="shared" si="326"/>
        <v>0</v>
      </c>
      <c r="FR353" s="930">
        <f t="shared" si="326"/>
        <v>0</v>
      </c>
      <c r="FS353" s="930">
        <f t="shared" si="326"/>
        <v>0</v>
      </c>
      <c r="FT353" s="930">
        <f t="shared" si="326"/>
        <v>0</v>
      </c>
      <c r="FU353" s="930">
        <f t="shared" si="326"/>
        <v>0</v>
      </c>
      <c r="FV353" s="930">
        <f t="shared" si="326"/>
        <v>0</v>
      </c>
      <c r="FW353" s="930">
        <f t="shared" si="326"/>
        <v>0</v>
      </c>
      <c r="FX353" s="930">
        <f t="shared" si="326"/>
        <v>0</v>
      </c>
      <c r="FY353" s="930">
        <f t="shared" si="326"/>
        <v>0</v>
      </c>
      <c r="FZ353" s="930">
        <f t="shared" si="326"/>
        <v>0</v>
      </c>
      <c r="GA353" s="930">
        <f t="shared" si="326"/>
        <v>0</v>
      </c>
      <c r="GB353" s="930">
        <f t="shared" si="326"/>
        <v>0</v>
      </c>
      <c r="GC353" s="930">
        <f t="shared" si="326"/>
        <v>0</v>
      </c>
      <c r="GD353" s="930">
        <f t="shared" si="326"/>
        <v>0</v>
      </c>
      <c r="GE353" s="930">
        <f t="shared" si="326"/>
        <v>0</v>
      </c>
      <c r="GF353" s="930">
        <f t="shared" si="326"/>
        <v>0</v>
      </c>
      <c r="GG353" s="930">
        <f t="shared" si="326"/>
        <v>0</v>
      </c>
      <c r="GH353" s="930">
        <f t="shared" si="326"/>
        <v>0</v>
      </c>
      <c r="GI353" s="930">
        <f t="shared" si="326"/>
        <v>0</v>
      </c>
      <c r="GJ353" s="930">
        <f t="shared" si="326"/>
        <v>0</v>
      </c>
      <c r="GK353" s="930">
        <f t="shared" si="326"/>
        <v>0</v>
      </c>
      <c r="GL353" s="930">
        <f t="shared" si="326"/>
        <v>0</v>
      </c>
      <c r="GM353" s="930">
        <f t="shared" si="326"/>
        <v>0</v>
      </c>
      <c r="GN353" s="930">
        <f t="shared" si="326"/>
        <v>0</v>
      </c>
      <c r="GO353" s="930">
        <f t="shared" si="326"/>
        <v>0</v>
      </c>
      <c r="GP353" s="930">
        <f t="shared" si="326"/>
        <v>0</v>
      </c>
      <c r="GQ353" s="930">
        <f t="shared" si="326"/>
        <v>0</v>
      </c>
      <c r="GR353" s="930">
        <f t="shared" si="326"/>
        <v>0</v>
      </c>
      <c r="GS353" s="930">
        <f t="shared" si="326"/>
        <v>0</v>
      </c>
      <c r="GT353" s="930">
        <f t="shared" si="326"/>
        <v>0</v>
      </c>
      <c r="GU353" s="930">
        <f t="shared" si="326"/>
        <v>0</v>
      </c>
      <c r="GV353" s="930">
        <f t="shared" si="327"/>
        <v>0</v>
      </c>
      <c r="GW353" s="930">
        <f t="shared" si="327"/>
        <v>0</v>
      </c>
      <c r="GX353" s="930">
        <f t="shared" si="327"/>
        <v>0</v>
      </c>
      <c r="GY353" s="930">
        <f t="shared" si="327"/>
        <v>0</v>
      </c>
      <c r="GZ353" s="930">
        <f t="shared" si="327"/>
        <v>0</v>
      </c>
      <c r="HA353" s="930">
        <f t="shared" si="327"/>
        <v>0</v>
      </c>
      <c r="HB353" s="930">
        <f t="shared" si="327"/>
        <v>0</v>
      </c>
      <c r="HC353" s="930">
        <f t="shared" si="327"/>
        <v>0</v>
      </c>
      <c r="HD353" s="930">
        <f t="shared" si="327"/>
        <v>0</v>
      </c>
      <c r="HE353" s="930">
        <f t="shared" si="327"/>
        <v>0</v>
      </c>
      <c r="HF353" s="930">
        <f t="shared" si="327"/>
        <v>0</v>
      </c>
      <c r="HG353" s="930">
        <f t="shared" si="327"/>
        <v>0</v>
      </c>
      <c r="HH353" s="930">
        <f t="shared" si="327"/>
        <v>0</v>
      </c>
      <c r="HI353" s="930">
        <f t="shared" si="327"/>
        <v>0</v>
      </c>
      <c r="HJ353" s="930">
        <f t="shared" si="327"/>
        <v>0</v>
      </c>
      <c r="HK353" s="930">
        <f t="shared" si="327"/>
        <v>0</v>
      </c>
      <c r="HL353" s="930">
        <f t="shared" si="327"/>
        <v>0</v>
      </c>
      <c r="HM353" s="930">
        <f t="shared" si="327"/>
        <v>0</v>
      </c>
      <c r="HN353" s="930">
        <f t="shared" si="327"/>
        <v>0</v>
      </c>
      <c r="HO353" s="930">
        <f t="shared" si="327"/>
        <v>0</v>
      </c>
      <c r="HP353" s="930">
        <f t="shared" si="327"/>
        <v>0</v>
      </c>
      <c r="HQ353" s="930">
        <f t="shared" si="327"/>
        <v>0</v>
      </c>
      <c r="HR353" s="930">
        <f t="shared" si="327"/>
        <v>0</v>
      </c>
      <c r="HS353" s="930">
        <f t="shared" si="327"/>
        <v>0</v>
      </c>
      <c r="HT353" s="930">
        <f t="shared" si="327"/>
        <v>0</v>
      </c>
      <c r="HU353" s="930">
        <f t="shared" si="327"/>
        <v>0</v>
      </c>
      <c r="HV353" s="930">
        <f t="shared" si="327"/>
        <v>0</v>
      </c>
      <c r="HW353" s="930">
        <f t="shared" si="327"/>
        <v>0</v>
      </c>
      <c r="HX353" s="930">
        <f t="shared" si="327"/>
        <v>0</v>
      </c>
      <c r="HY353" s="930">
        <f t="shared" si="327"/>
        <v>0</v>
      </c>
      <c r="HZ353" s="930">
        <f t="shared" si="327"/>
        <v>0</v>
      </c>
      <c r="IA353" s="930">
        <f t="shared" si="327"/>
        <v>0</v>
      </c>
      <c r="IB353" s="930">
        <f t="shared" si="327"/>
        <v>0</v>
      </c>
      <c r="IC353" s="930">
        <f t="shared" si="327"/>
        <v>0</v>
      </c>
      <c r="ID353" s="930">
        <f t="shared" si="327"/>
        <v>0</v>
      </c>
      <c r="IE353" s="930">
        <f t="shared" si="327"/>
        <v>0</v>
      </c>
      <c r="IF353" s="930">
        <f t="shared" si="327"/>
        <v>0</v>
      </c>
      <c r="IG353" s="930">
        <f t="shared" si="327"/>
        <v>0</v>
      </c>
      <c r="IH353" s="930">
        <f t="shared" si="327"/>
        <v>0</v>
      </c>
      <c r="II353" s="930">
        <f t="shared" si="327"/>
        <v>0</v>
      </c>
      <c r="IJ353" s="930">
        <f t="shared" si="327"/>
        <v>0</v>
      </c>
      <c r="IK353" s="930">
        <f t="shared" si="327"/>
        <v>0</v>
      </c>
      <c r="IL353" s="930">
        <f t="shared" si="327"/>
        <v>0</v>
      </c>
      <c r="IM353" s="930">
        <f t="shared" si="327"/>
        <v>0</v>
      </c>
      <c r="IN353" s="930">
        <f t="shared" si="327"/>
        <v>0</v>
      </c>
      <c r="IO353" s="930">
        <f t="shared" si="327"/>
        <v>0</v>
      </c>
      <c r="IP353" s="930">
        <f t="shared" si="327"/>
        <v>0</v>
      </c>
      <c r="IQ353" s="930">
        <f t="shared" si="327"/>
        <v>0</v>
      </c>
      <c r="IR353" s="930">
        <f t="shared" si="327"/>
        <v>0</v>
      </c>
      <c r="IS353" s="930">
        <f t="shared" si="327"/>
        <v>0</v>
      </c>
      <c r="IT353" s="930">
        <f t="shared" si="327"/>
        <v>0</v>
      </c>
      <c r="IU353" s="930">
        <f t="shared" si="327"/>
        <v>0</v>
      </c>
      <c r="IV353" s="930">
        <f t="shared" si="327"/>
        <v>0</v>
      </c>
      <c r="IW353" s="930">
        <f t="shared" si="327"/>
        <v>0</v>
      </c>
      <c r="IX353" s="930">
        <f t="shared" si="327"/>
        <v>0</v>
      </c>
      <c r="IY353" s="930">
        <f t="shared" si="327"/>
        <v>0</v>
      </c>
      <c r="IZ353" s="930">
        <f t="shared" si="327"/>
        <v>0</v>
      </c>
      <c r="JA353" s="930">
        <f t="shared" si="327"/>
        <v>0</v>
      </c>
      <c r="JB353" s="930">
        <f t="shared" si="327"/>
        <v>0</v>
      </c>
      <c r="JC353" s="930">
        <f t="shared" si="327"/>
        <v>0</v>
      </c>
      <c r="JD353" s="930">
        <f t="shared" si="327"/>
        <v>0</v>
      </c>
      <c r="JE353" s="930">
        <f t="shared" si="327"/>
        <v>0</v>
      </c>
      <c r="JF353" s="930">
        <f t="shared" si="327"/>
        <v>0</v>
      </c>
      <c r="JG353" s="930">
        <f t="shared" si="327"/>
        <v>0</v>
      </c>
      <c r="JH353" s="930">
        <f t="shared" si="328"/>
        <v>0</v>
      </c>
      <c r="JI353" s="930">
        <f t="shared" si="328"/>
        <v>0</v>
      </c>
      <c r="JJ353" s="930">
        <f t="shared" si="328"/>
        <v>0</v>
      </c>
      <c r="JK353" s="930">
        <f t="shared" si="328"/>
        <v>0</v>
      </c>
      <c r="JL353" s="930">
        <f t="shared" si="328"/>
        <v>0</v>
      </c>
      <c r="JM353" s="930">
        <f t="shared" si="328"/>
        <v>0</v>
      </c>
      <c r="JN353" s="930">
        <f t="shared" si="328"/>
        <v>0</v>
      </c>
      <c r="JO353" s="930">
        <f t="shared" si="328"/>
        <v>0</v>
      </c>
      <c r="JP353" s="930">
        <f t="shared" si="328"/>
        <v>0</v>
      </c>
      <c r="JQ353" s="930">
        <f t="shared" si="328"/>
        <v>0</v>
      </c>
      <c r="JR353" s="930">
        <f t="shared" si="328"/>
        <v>0</v>
      </c>
      <c r="JS353" s="930">
        <f t="shared" si="328"/>
        <v>0</v>
      </c>
      <c r="JT353" s="930">
        <f t="shared" si="328"/>
        <v>0</v>
      </c>
      <c r="JU353" s="930">
        <f t="shared" si="328"/>
        <v>0</v>
      </c>
      <c r="JV353" s="930">
        <f t="shared" si="328"/>
        <v>0</v>
      </c>
      <c r="JW353" s="930">
        <f t="shared" si="328"/>
        <v>0</v>
      </c>
      <c r="JX353" s="930">
        <f t="shared" si="328"/>
        <v>0</v>
      </c>
      <c r="JY353" s="930">
        <f t="shared" si="328"/>
        <v>0</v>
      </c>
      <c r="JZ353" s="930">
        <f t="shared" si="328"/>
        <v>0</v>
      </c>
      <c r="KA353" s="930">
        <f t="shared" si="328"/>
        <v>0</v>
      </c>
      <c r="KB353" s="930">
        <f t="shared" si="328"/>
        <v>0</v>
      </c>
      <c r="KC353" s="930">
        <f t="shared" si="328"/>
        <v>0</v>
      </c>
      <c r="KD353" s="930">
        <f t="shared" si="328"/>
        <v>0</v>
      </c>
      <c r="KE353" s="930">
        <f t="shared" si="328"/>
        <v>0</v>
      </c>
      <c r="KF353" s="930">
        <f t="shared" si="328"/>
        <v>0</v>
      </c>
      <c r="KG353" s="930">
        <f t="shared" si="328"/>
        <v>0</v>
      </c>
      <c r="KH353" s="930">
        <f t="shared" si="328"/>
        <v>0</v>
      </c>
      <c r="KI353" s="930">
        <f t="shared" si="328"/>
        <v>0</v>
      </c>
      <c r="KJ353" s="930">
        <f t="shared" si="328"/>
        <v>0</v>
      </c>
      <c r="KK353" s="930">
        <f t="shared" si="328"/>
        <v>0</v>
      </c>
      <c r="KL353" s="930">
        <f t="shared" si="328"/>
        <v>0</v>
      </c>
      <c r="KM353" s="930">
        <f t="shared" si="328"/>
        <v>0</v>
      </c>
      <c r="KN353" s="930">
        <f t="shared" si="328"/>
        <v>0</v>
      </c>
      <c r="KO353" s="930">
        <f t="shared" si="328"/>
        <v>0</v>
      </c>
      <c r="KP353" s="930">
        <f t="shared" si="328"/>
        <v>0</v>
      </c>
      <c r="KQ353" s="930">
        <f t="shared" si="328"/>
        <v>0</v>
      </c>
      <c r="KR353" s="930">
        <f t="shared" si="328"/>
        <v>0</v>
      </c>
      <c r="KS353" s="930">
        <f t="shared" si="328"/>
        <v>0</v>
      </c>
      <c r="KT353" s="930">
        <f t="shared" si="328"/>
        <v>0</v>
      </c>
      <c r="KU353" s="930">
        <f t="shared" si="328"/>
        <v>0</v>
      </c>
      <c r="KV353" s="930">
        <f t="shared" si="328"/>
        <v>0</v>
      </c>
      <c r="KW353" s="930">
        <f t="shared" si="328"/>
        <v>0</v>
      </c>
      <c r="KX353" s="930">
        <f t="shared" si="328"/>
        <v>0</v>
      </c>
      <c r="KY353" s="930">
        <f t="shared" si="328"/>
        <v>0</v>
      </c>
      <c r="KZ353" s="930">
        <f t="shared" si="328"/>
        <v>0</v>
      </c>
      <c r="LA353" s="930">
        <f t="shared" si="328"/>
        <v>0</v>
      </c>
      <c r="LB353" s="930">
        <f t="shared" si="328"/>
        <v>0</v>
      </c>
      <c r="LC353" s="930">
        <f t="shared" si="328"/>
        <v>0</v>
      </c>
      <c r="LD353" s="930">
        <f t="shared" si="328"/>
        <v>0</v>
      </c>
      <c r="LE353" s="930">
        <f t="shared" si="328"/>
        <v>0</v>
      </c>
      <c r="LF353" s="930">
        <f t="shared" si="328"/>
        <v>0</v>
      </c>
      <c r="LG353" s="930">
        <f t="shared" si="328"/>
        <v>0</v>
      </c>
      <c r="LH353" s="930">
        <f t="shared" si="328"/>
        <v>0</v>
      </c>
      <c r="LI353" s="930">
        <f t="shared" si="328"/>
        <v>0</v>
      </c>
      <c r="LJ353" s="930">
        <f t="shared" si="328"/>
        <v>0</v>
      </c>
      <c r="LK353" s="930">
        <f t="shared" si="328"/>
        <v>0</v>
      </c>
      <c r="LL353" s="930">
        <f t="shared" si="328"/>
        <v>0</v>
      </c>
      <c r="LM353" s="930">
        <f t="shared" si="328"/>
        <v>0</v>
      </c>
      <c r="LN353" s="930">
        <f t="shared" si="328"/>
        <v>0</v>
      </c>
      <c r="LO353" s="930">
        <f t="shared" si="328"/>
        <v>0</v>
      </c>
      <c r="LP353" s="930">
        <f t="shared" si="328"/>
        <v>0</v>
      </c>
      <c r="LQ353" s="930">
        <f t="shared" si="328"/>
        <v>0</v>
      </c>
      <c r="LR353" s="930">
        <f t="shared" si="328"/>
        <v>0</v>
      </c>
      <c r="LS353" s="930">
        <f t="shared" si="328"/>
        <v>0</v>
      </c>
      <c r="LT353" s="930">
        <f t="shared" si="329"/>
        <v>0</v>
      </c>
      <c r="LU353" s="930">
        <f t="shared" si="329"/>
        <v>0</v>
      </c>
      <c r="LV353" s="930">
        <f t="shared" si="329"/>
        <v>0</v>
      </c>
      <c r="LW353" s="930">
        <f t="shared" si="329"/>
        <v>0</v>
      </c>
      <c r="LX353" s="930">
        <f t="shared" si="329"/>
        <v>0</v>
      </c>
      <c r="LY353" s="930">
        <f t="shared" si="329"/>
        <v>0</v>
      </c>
      <c r="LZ353" s="930">
        <f t="shared" si="329"/>
        <v>0</v>
      </c>
      <c r="MA353" s="930">
        <f t="shared" si="329"/>
        <v>0</v>
      </c>
      <c r="MB353" s="930">
        <f t="shared" si="329"/>
        <v>0</v>
      </c>
      <c r="MC353" s="930">
        <f t="shared" si="329"/>
        <v>0</v>
      </c>
      <c r="MD353" s="930">
        <f t="shared" si="329"/>
        <v>0</v>
      </c>
      <c r="ME353" s="930">
        <f t="shared" si="329"/>
        <v>0</v>
      </c>
      <c r="MF353" s="930">
        <f t="shared" si="329"/>
        <v>0</v>
      </c>
      <c r="MG353" s="930">
        <f t="shared" si="329"/>
        <v>0</v>
      </c>
      <c r="MH353" s="930">
        <f t="shared" si="329"/>
        <v>0</v>
      </c>
      <c r="MI353" s="930">
        <f t="shared" si="329"/>
        <v>0</v>
      </c>
      <c r="MJ353" s="930">
        <f t="shared" si="329"/>
        <v>0</v>
      </c>
      <c r="MK353" s="930">
        <f t="shared" si="329"/>
        <v>0</v>
      </c>
      <c r="ML353" s="930">
        <f t="shared" si="329"/>
        <v>0</v>
      </c>
      <c r="MM353" s="930">
        <f t="shared" si="329"/>
        <v>0</v>
      </c>
      <c r="MN353" s="930">
        <f t="shared" si="329"/>
        <v>0</v>
      </c>
      <c r="MO353" s="930">
        <f t="shared" si="329"/>
        <v>0</v>
      </c>
      <c r="MP353" s="930">
        <f t="shared" si="329"/>
        <v>0</v>
      </c>
      <c r="MQ353" s="930">
        <f t="shared" si="329"/>
        <v>0</v>
      </c>
      <c r="MR353" s="930">
        <f t="shared" si="329"/>
        <v>0</v>
      </c>
      <c r="MS353" s="930">
        <f t="shared" si="329"/>
        <v>0</v>
      </c>
      <c r="MT353" s="930">
        <f t="shared" si="329"/>
        <v>0</v>
      </c>
      <c r="MU353" s="930">
        <f t="shared" si="329"/>
        <v>0</v>
      </c>
      <c r="MV353" s="930">
        <f t="shared" si="329"/>
        <v>0</v>
      </c>
      <c r="MW353" s="930">
        <f t="shared" si="329"/>
        <v>0</v>
      </c>
      <c r="MX353" s="930">
        <f t="shared" si="329"/>
        <v>0</v>
      </c>
      <c r="MY353" s="930">
        <f t="shared" si="329"/>
        <v>0</v>
      </c>
      <c r="MZ353" s="930">
        <f t="shared" si="329"/>
        <v>0</v>
      </c>
      <c r="NA353" s="930">
        <f t="shared" si="329"/>
        <v>0</v>
      </c>
      <c r="NB353" s="930">
        <f t="shared" si="329"/>
        <v>0</v>
      </c>
      <c r="NC353" s="930">
        <f t="shared" si="329"/>
        <v>0</v>
      </c>
      <c r="ND353" s="930">
        <f t="shared" si="329"/>
        <v>0</v>
      </c>
      <c r="NE353" s="930">
        <f t="shared" si="329"/>
        <v>0</v>
      </c>
      <c r="NF353" s="930">
        <f t="shared" si="329"/>
        <v>0</v>
      </c>
      <c r="NG353" s="930">
        <f t="shared" si="329"/>
        <v>0</v>
      </c>
      <c r="NH353" s="930">
        <f t="shared" si="329"/>
        <v>0</v>
      </c>
      <c r="NI353" s="930">
        <f t="shared" si="329"/>
        <v>0</v>
      </c>
      <c r="NJ353" s="930">
        <f t="shared" si="329"/>
        <v>0</v>
      </c>
      <c r="NK353" s="930">
        <f t="shared" si="329"/>
        <v>0</v>
      </c>
      <c r="NL353" s="930">
        <f t="shared" si="329"/>
        <v>0</v>
      </c>
      <c r="NM353" s="930">
        <f t="shared" si="329"/>
        <v>0</v>
      </c>
      <c r="NN353" s="930">
        <f t="shared" si="329"/>
        <v>0</v>
      </c>
      <c r="NO353" s="930">
        <f t="shared" si="329"/>
        <v>0</v>
      </c>
      <c r="NP353" s="930">
        <f t="shared" si="329"/>
        <v>0</v>
      </c>
      <c r="NQ353" s="930">
        <f t="shared" si="329"/>
        <v>0</v>
      </c>
      <c r="NR353" s="930">
        <f t="shared" si="329"/>
        <v>0</v>
      </c>
      <c r="NS353" s="930">
        <f t="shared" si="329"/>
        <v>0</v>
      </c>
      <c r="NT353" s="930">
        <f t="shared" si="329"/>
        <v>0</v>
      </c>
      <c r="NU353" s="930">
        <f t="shared" si="329"/>
        <v>0</v>
      </c>
      <c r="NV353" s="930">
        <f t="shared" si="329"/>
        <v>0</v>
      </c>
      <c r="NW353" s="930">
        <f t="shared" si="329"/>
        <v>0</v>
      </c>
      <c r="NX353" s="930">
        <f t="shared" si="329"/>
        <v>0</v>
      </c>
      <c r="NY353" s="930">
        <f t="shared" si="329"/>
        <v>0</v>
      </c>
      <c r="NZ353" s="930">
        <f t="shared" si="329"/>
        <v>0</v>
      </c>
      <c r="OA353" s="930">
        <f t="shared" si="329"/>
        <v>0</v>
      </c>
      <c r="OB353" s="930">
        <f t="shared" si="329"/>
        <v>0</v>
      </c>
      <c r="OC353" s="930">
        <f t="shared" si="329"/>
        <v>0</v>
      </c>
      <c r="OD353" s="930">
        <f t="shared" si="329"/>
        <v>0</v>
      </c>
      <c r="OE353" s="930">
        <f t="shared" si="329"/>
        <v>0</v>
      </c>
      <c r="OF353" s="930">
        <f t="shared" si="330"/>
        <v>0</v>
      </c>
      <c r="OG353" s="930">
        <f t="shared" si="330"/>
        <v>0</v>
      </c>
      <c r="OH353" s="930">
        <f t="shared" si="330"/>
        <v>0</v>
      </c>
      <c r="OI353" s="930">
        <f t="shared" si="330"/>
        <v>0</v>
      </c>
      <c r="OJ353" s="930">
        <f t="shared" si="330"/>
        <v>0</v>
      </c>
      <c r="OK353" s="930">
        <f t="shared" si="330"/>
        <v>0</v>
      </c>
      <c r="OL353" s="930">
        <f t="shared" si="330"/>
        <v>0</v>
      </c>
      <c r="OM353" s="930">
        <f t="shared" si="330"/>
        <v>0</v>
      </c>
      <c r="ON353" s="930">
        <f t="shared" si="330"/>
        <v>0</v>
      </c>
      <c r="OO353" s="930">
        <f t="shared" si="330"/>
        <v>0</v>
      </c>
      <c r="OP353" s="930">
        <f t="shared" si="330"/>
        <v>0</v>
      </c>
      <c r="OQ353" s="930">
        <f t="shared" si="330"/>
        <v>0</v>
      </c>
      <c r="OR353" s="930">
        <f t="shared" si="330"/>
        <v>0</v>
      </c>
      <c r="OS353" s="930">
        <f t="shared" si="330"/>
        <v>0</v>
      </c>
      <c r="OT353" s="930">
        <f t="shared" si="330"/>
        <v>0</v>
      </c>
      <c r="OU353" s="930">
        <f t="shared" si="330"/>
        <v>0</v>
      </c>
      <c r="OV353" s="930">
        <f t="shared" si="330"/>
        <v>0</v>
      </c>
      <c r="OW353" s="930">
        <f t="shared" si="330"/>
        <v>0</v>
      </c>
      <c r="OX353" s="930">
        <f t="shared" si="330"/>
        <v>0</v>
      </c>
      <c r="OY353" s="930">
        <f t="shared" si="330"/>
        <v>0</v>
      </c>
      <c r="OZ353" s="930">
        <f t="shared" si="330"/>
        <v>0</v>
      </c>
      <c r="PA353" s="930">
        <f t="shared" si="330"/>
        <v>0</v>
      </c>
      <c r="PB353" s="930">
        <f t="shared" si="330"/>
        <v>0</v>
      </c>
      <c r="PC353" s="930">
        <f t="shared" si="330"/>
        <v>0</v>
      </c>
      <c r="PD353" s="930">
        <f t="shared" si="330"/>
        <v>0</v>
      </c>
      <c r="PE353" s="930">
        <f t="shared" si="330"/>
        <v>0</v>
      </c>
      <c r="PF353" s="930">
        <f t="shared" si="330"/>
        <v>0</v>
      </c>
      <c r="PG353" s="930">
        <f t="shared" si="330"/>
        <v>0</v>
      </c>
      <c r="PH353" s="930">
        <f t="shared" si="330"/>
        <v>0</v>
      </c>
      <c r="PI353" s="930">
        <f t="shared" si="330"/>
        <v>0</v>
      </c>
      <c r="PJ353" s="930">
        <f t="shared" si="330"/>
        <v>0</v>
      </c>
      <c r="PK353" s="930">
        <f t="shared" si="330"/>
        <v>0</v>
      </c>
      <c r="PL353" s="930">
        <f t="shared" si="330"/>
        <v>0</v>
      </c>
      <c r="PM353" s="930">
        <f t="shared" si="330"/>
        <v>0</v>
      </c>
      <c r="PN353" s="930">
        <f t="shared" si="330"/>
        <v>0</v>
      </c>
      <c r="PO353" s="930">
        <f t="shared" si="330"/>
        <v>0</v>
      </c>
      <c r="PP353" s="930">
        <f t="shared" si="330"/>
        <v>0</v>
      </c>
      <c r="PQ353" s="930">
        <f t="shared" si="330"/>
        <v>0</v>
      </c>
      <c r="PR353" s="930">
        <f t="shared" si="330"/>
        <v>0</v>
      </c>
      <c r="PS353" s="930">
        <f t="shared" si="330"/>
        <v>0</v>
      </c>
      <c r="PT353" s="930">
        <f t="shared" si="330"/>
        <v>0</v>
      </c>
      <c r="PU353" s="930">
        <f t="shared" si="330"/>
        <v>0</v>
      </c>
      <c r="PV353" s="930">
        <f t="shared" si="330"/>
        <v>0</v>
      </c>
      <c r="PW353" s="930">
        <f t="shared" si="330"/>
        <v>0</v>
      </c>
      <c r="PX353" s="930">
        <f t="shared" si="330"/>
        <v>0</v>
      </c>
      <c r="PY353" s="930">
        <f t="shared" si="330"/>
        <v>0</v>
      </c>
      <c r="PZ353" s="930">
        <f t="shared" si="330"/>
        <v>0</v>
      </c>
      <c r="QA353" s="930">
        <f t="shared" si="330"/>
        <v>0</v>
      </c>
      <c r="QB353" s="930">
        <f t="shared" si="330"/>
        <v>0</v>
      </c>
      <c r="QC353" s="930">
        <f t="shared" si="330"/>
        <v>0</v>
      </c>
      <c r="QD353" s="930">
        <f t="shared" si="330"/>
        <v>0</v>
      </c>
      <c r="QE353" s="930">
        <f t="shared" si="330"/>
        <v>0</v>
      </c>
      <c r="QF353" s="930">
        <f t="shared" si="330"/>
        <v>0</v>
      </c>
      <c r="QG353" s="930">
        <f t="shared" si="330"/>
        <v>0</v>
      </c>
      <c r="QH353" s="930">
        <f t="shared" si="330"/>
        <v>0</v>
      </c>
      <c r="QI353" s="930">
        <f t="shared" si="330"/>
        <v>0</v>
      </c>
      <c r="QJ353" s="930">
        <f t="shared" si="330"/>
        <v>0</v>
      </c>
      <c r="QK353" s="930">
        <f t="shared" si="330"/>
        <v>0</v>
      </c>
      <c r="QL353" s="930">
        <f t="shared" si="330"/>
        <v>0</v>
      </c>
      <c r="QM353" s="930">
        <f t="shared" si="330"/>
        <v>0</v>
      </c>
      <c r="QN353" s="930">
        <f t="shared" si="330"/>
        <v>0</v>
      </c>
      <c r="QO353" s="930">
        <f t="shared" si="330"/>
        <v>0</v>
      </c>
      <c r="QP353" s="930">
        <f t="shared" si="330"/>
        <v>0</v>
      </c>
      <c r="QQ353" s="930">
        <f t="shared" si="330"/>
        <v>0</v>
      </c>
      <c r="QR353" s="930">
        <f t="shared" si="331"/>
        <v>0</v>
      </c>
      <c r="QS353" s="930">
        <f t="shared" si="331"/>
        <v>0</v>
      </c>
      <c r="QT353" s="930">
        <f t="shared" si="331"/>
        <v>0</v>
      </c>
      <c r="QU353" s="930">
        <f t="shared" si="331"/>
        <v>0</v>
      </c>
      <c r="QV353" s="930">
        <f t="shared" si="331"/>
        <v>0</v>
      </c>
      <c r="QW353" s="930">
        <f t="shared" si="331"/>
        <v>0</v>
      </c>
      <c r="QX353" s="930">
        <f t="shared" si="331"/>
        <v>0</v>
      </c>
      <c r="QY353" s="930">
        <f t="shared" si="331"/>
        <v>0</v>
      </c>
      <c r="QZ353" s="930">
        <f t="shared" si="331"/>
        <v>0</v>
      </c>
      <c r="RA353" s="930">
        <f t="shared" si="331"/>
        <v>0</v>
      </c>
      <c r="RB353" s="930">
        <f t="shared" si="331"/>
        <v>0</v>
      </c>
      <c r="RC353" s="930">
        <f t="shared" si="331"/>
        <v>0</v>
      </c>
      <c r="RD353" s="930">
        <f t="shared" si="331"/>
        <v>0</v>
      </c>
      <c r="RE353" s="930">
        <f t="shared" si="331"/>
        <v>0</v>
      </c>
      <c r="RF353" s="930">
        <f t="shared" si="331"/>
        <v>0</v>
      </c>
      <c r="RG353" s="930">
        <f t="shared" si="331"/>
        <v>0</v>
      </c>
      <c r="RH353" s="930">
        <f t="shared" si="331"/>
        <v>0</v>
      </c>
      <c r="RI353" s="930">
        <f t="shared" si="331"/>
        <v>0</v>
      </c>
      <c r="RJ353" s="930">
        <f t="shared" si="331"/>
        <v>0</v>
      </c>
      <c r="RK353" s="930">
        <f t="shared" si="331"/>
        <v>0</v>
      </c>
      <c r="RL353" s="930">
        <f t="shared" si="331"/>
        <v>0</v>
      </c>
      <c r="RM353" s="930">
        <f t="shared" si="331"/>
        <v>0</v>
      </c>
      <c r="RN353" s="930">
        <f t="shared" si="331"/>
        <v>0</v>
      </c>
      <c r="RO353" s="930">
        <f t="shared" si="331"/>
        <v>0</v>
      </c>
      <c r="RP353" s="930">
        <f t="shared" si="331"/>
        <v>0</v>
      </c>
      <c r="RQ353" s="930">
        <f t="shared" si="331"/>
        <v>0</v>
      </c>
      <c r="RR353" s="930">
        <f t="shared" si="331"/>
        <v>0</v>
      </c>
      <c r="RS353" s="930">
        <f t="shared" si="331"/>
        <v>0</v>
      </c>
      <c r="RT353" s="930">
        <f t="shared" si="331"/>
        <v>0</v>
      </c>
      <c r="RU353" s="930">
        <f t="shared" si="331"/>
        <v>0</v>
      </c>
      <c r="RV353" s="930">
        <f t="shared" si="331"/>
        <v>0</v>
      </c>
      <c r="RW353" s="930">
        <f t="shared" si="331"/>
        <v>0</v>
      </c>
      <c r="RX353" s="930">
        <f t="shared" si="331"/>
        <v>0</v>
      </c>
      <c r="RY353" s="930">
        <f t="shared" si="331"/>
        <v>0</v>
      </c>
      <c r="RZ353" s="930">
        <f t="shared" si="331"/>
        <v>0</v>
      </c>
      <c r="SA353" s="930">
        <f t="shared" si="331"/>
        <v>0</v>
      </c>
      <c r="SB353" s="930">
        <f t="shared" si="331"/>
        <v>0</v>
      </c>
      <c r="SC353" s="930">
        <f t="shared" si="331"/>
        <v>0</v>
      </c>
      <c r="SD353" s="930">
        <f t="shared" si="331"/>
        <v>0</v>
      </c>
      <c r="SE353" s="930">
        <f t="shared" si="331"/>
        <v>0</v>
      </c>
      <c r="SF353" s="930">
        <f t="shared" si="331"/>
        <v>0</v>
      </c>
      <c r="SG353" s="930">
        <f t="shared" si="331"/>
        <v>0</v>
      </c>
      <c r="SH353" s="930">
        <f t="shared" si="331"/>
        <v>0</v>
      </c>
      <c r="SI353" s="930">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922</v>
      </c>
      <c r="J354" s="570"/>
      <c r="K354" s="931">
        <f>K353</f>
        <v>0</v>
      </c>
      <c r="L354" s="931">
        <f t="shared" ref="L354:BW354" si="334">L353</f>
        <v>0</v>
      </c>
      <c r="M354" s="931">
        <f t="shared" si="334"/>
        <v>0</v>
      </c>
      <c r="N354" s="931">
        <f t="shared" si="334"/>
        <v>0</v>
      </c>
      <c r="O354" s="931">
        <f t="shared" si="334"/>
        <v>0</v>
      </c>
      <c r="P354" s="931">
        <f t="shared" si="334"/>
        <v>0</v>
      </c>
      <c r="Q354" s="931">
        <f t="shared" si="334"/>
        <v>0</v>
      </c>
      <c r="R354" s="931">
        <f t="shared" si="334"/>
        <v>0</v>
      </c>
      <c r="S354" s="931">
        <f t="shared" si="334"/>
        <v>0</v>
      </c>
      <c r="T354" s="931">
        <f t="shared" si="334"/>
        <v>0</v>
      </c>
      <c r="U354" s="931">
        <f t="shared" si="334"/>
        <v>0</v>
      </c>
      <c r="V354" s="931">
        <f t="shared" si="334"/>
        <v>0</v>
      </c>
      <c r="W354" s="931">
        <f t="shared" si="334"/>
        <v>0</v>
      </c>
      <c r="X354" s="931">
        <f t="shared" si="334"/>
        <v>0</v>
      </c>
      <c r="Y354" s="931">
        <f t="shared" si="334"/>
        <v>0</v>
      </c>
      <c r="Z354" s="931">
        <f t="shared" si="334"/>
        <v>0</v>
      </c>
      <c r="AA354" s="931">
        <f t="shared" si="334"/>
        <v>0</v>
      </c>
      <c r="AB354" s="931">
        <f t="shared" si="334"/>
        <v>0</v>
      </c>
      <c r="AC354" s="931">
        <f t="shared" si="334"/>
        <v>0</v>
      </c>
      <c r="AD354" s="931">
        <f t="shared" si="334"/>
        <v>0</v>
      </c>
      <c r="AE354" s="931">
        <f t="shared" si="334"/>
        <v>0</v>
      </c>
      <c r="AF354" s="931">
        <f t="shared" si="334"/>
        <v>0</v>
      </c>
      <c r="AG354" s="931">
        <f t="shared" si="334"/>
        <v>0</v>
      </c>
      <c r="AH354" s="931">
        <f t="shared" si="334"/>
        <v>0</v>
      </c>
      <c r="AI354" s="931">
        <f t="shared" si="334"/>
        <v>0</v>
      </c>
      <c r="AJ354" s="931">
        <f t="shared" si="334"/>
        <v>0</v>
      </c>
      <c r="AK354" s="931">
        <f t="shared" si="334"/>
        <v>0</v>
      </c>
      <c r="AL354" s="931">
        <f t="shared" si="334"/>
        <v>0</v>
      </c>
      <c r="AM354" s="931">
        <f t="shared" si="334"/>
        <v>0</v>
      </c>
      <c r="AN354" s="931">
        <f t="shared" si="334"/>
        <v>0</v>
      </c>
      <c r="AO354" s="931">
        <f t="shared" si="334"/>
        <v>0</v>
      </c>
      <c r="AP354" s="931">
        <f t="shared" si="334"/>
        <v>0</v>
      </c>
      <c r="AQ354" s="931">
        <f t="shared" si="334"/>
        <v>0</v>
      </c>
      <c r="AR354" s="931">
        <f t="shared" si="334"/>
        <v>0</v>
      </c>
      <c r="AS354" s="931">
        <f t="shared" si="334"/>
        <v>0</v>
      </c>
      <c r="AT354" s="931">
        <f t="shared" si="334"/>
        <v>0</v>
      </c>
      <c r="AU354" s="931">
        <f t="shared" si="334"/>
        <v>0</v>
      </c>
      <c r="AV354" s="931">
        <f t="shared" si="334"/>
        <v>0</v>
      </c>
      <c r="AW354" s="931">
        <f t="shared" si="334"/>
        <v>0</v>
      </c>
      <c r="AX354" s="931">
        <f t="shared" si="334"/>
        <v>0</v>
      </c>
      <c r="AY354" s="931">
        <f t="shared" si="334"/>
        <v>0</v>
      </c>
      <c r="AZ354" s="931">
        <f t="shared" si="334"/>
        <v>0</v>
      </c>
      <c r="BA354" s="931">
        <f t="shared" si="334"/>
        <v>0</v>
      </c>
      <c r="BB354" s="931">
        <f t="shared" si="334"/>
        <v>0</v>
      </c>
      <c r="BC354" s="931">
        <f t="shared" si="334"/>
        <v>0</v>
      </c>
      <c r="BD354" s="931">
        <f t="shared" si="334"/>
        <v>0</v>
      </c>
      <c r="BE354" s="931">
        <f t="shared" si="334"/>
        <v>0</v>
      </c>
      <c r="BF354" s="931">
        <f t="shared" si="334"/>
        <v>0</v>
      </c>
      <c r="BG354" s="931">
        <f t="shared" si="334"/>
        <v>0</v>
      </c>
      <c r="BH354" s="931">
        <f t="shared" si="334"/>
        <v>0</v>
      </c>
      <c r="BI354" s="931">
        <f t="shared" si="334"/>
        <v>0</v>
      </c>
      <c r="BJ354" s="931">
        <f t="shared" si="334"/>
        <v>0</v>
      </c>
      <c r="BK354" s="931">
        <f t="shared" si="334"/>
        <v>0</v>
      </c>
      <c r="BL354" s="931">
        <f t="shared" si="334"/>
        <v>0</v>
      </c>
      <c r="BM354" s="931">
        <f t="shared" si="334"/>
        <v>0</v>
      </c>
      <c r="BN354" s="931">
        <f t="shared" si="334"/>
        <v>0</v>
      </c>
      <c r="BO354" s="931">
        <f t="shared" si="334"/>
        <v>0</v>
      </c>
      <c r="BP354" s="931">
        <f t="shared" si="334"/>
        <v>0</v>
      </c>
      <c r="BQ354" s="931">
        <f t="shared" si="334"/>
        <v>0</v>
      </c>
      <c r="BR354" s="931">
        <f t="shared" si="334"/>
        <v>0</v>
      </c>
      <c r="BS354" s="931">
        <f t="shared" si="334"/>
        <v>0</v>
      </c>
      <c r="BT354" s="931">
        <f t="shared" si="334"/>
        <v>0</v>
      </c>
      <c r="BU354" s="931">
        <f t="shared" si="334"/>
        <v>0</v>
      </c>
      <c r="BV354" s="931">
        <f t="shared" si="334"/>
        <v>0</v>
      </c>
      <c r="BW354" s="931">
        <f t="shared" si="334"/>
        <v>0</v>
      </c>
      <c r="BX354" s="931">
        <f t="shared" ref="BX354:EI354" si="335">BX353</f>
        <v>0</v>
      </c>
      <c r="BY354" s="931">
        <f t="shared" si="335"/>
        <v>0</v>
      </c>
      <c r="BZ354" s="931">
        <f t="shared" si="335"/>
        <v>0</v>
      </c>
      <c r="CA354" s="931">
        <f t="shared" si="335"/>
        <v>0</v>
      </c>
      <c r="CB354" s="931">
        <f t="shared" si="335"/>
        <v>0</v>
      </c>
      <c r="CC354" s="931">
        <f t="shared" si="335"/>
        <v>0</v>
      </c>
      <c r="CD354" s="931">
        <f t="shared" si="335"/>
        <v>0</v>
      </c>
      <c r="CE354" s="931">
        <f t="shared" si="335"/>
        <v>0</v>
      </c>
      <c r="CF354" s="931">
        <f t="shared" si="335"/>
        <v>0</v>
      </c>
      <c r="CG354" s="931">
        <f t="shared" si="335"/>
        <v>0</v>
      </c>
      <c r="CH354" s="931">
        <f t="shared" si="335"/>
        <v>0</v>
      </c>
      <c r="CI354" s="931">
        <f t="shared" si="335"/>
        <v>0</v>
      </c>
      <c r="CJ354" s="931">
        <f t="shared" si="335"/>
        <v>0</v>
      </c>
      <c r="CK354" s="931">
        <f t="shared" si="335"/>
        <v>0</v>
      </c>
      <c r="CL354" s="931">
        <f t="shared" si="335"/>
        <v>0</v>
      </c>
      <c r="CM354" s="931">
        <f t="shared" si="335"/>
        <v>0</v>
      </c>
      <c r="CN354" s="931">
        <f t="shared" si="335"/>
        <v>0</v>
      </c>
      <c r="CO354" s="931">
        <f t="shared" si="335"/>
        <v>0</v>
      </c>
      <c r="CP354" s="931">
        <f t="shared" si="335"/>
        <v>0</v>
      </c>
      <c r="CQ354" s="931">
        <f t="shared" si="335"/>
        <v>0</v>
      </c>
      <c r="CR354" s="931">
        <f t="shared" si="335"/>
        <v>0</v>
      </c>
      <c r="CS354" s="931">
        <f t="shared" si="335"/>
        <v>0</v>
      </c>
      <c r="CT354" s="931">
        <f t="shared" si="335"/>
        <v>0</v>
      </c>
      <c r="CU354" s="931">
        <f t="shared" si="335"/>
        <v>0</v>
      </c>
      <c r="CV354" s="931">
        <f t="shared" si="335"/>
        <v>0</v>
      </c>
      <c r="CW354" s="931">
        <f t="shared" si="335"/>
        <v>0</v>
      </c>
      <c r="CX354" s="931">
        <f t="shared" si="335"/>
        <v>0</v>
      </c>
      <c r="CY354" s="931">
        <f t="shared" si="335"/>
        <v>0</v>
      </c>
      <c r="CZ354" s="931">
        <f t="shared" si="335"/>
        <v>0</v>
      </c>
      <c r="DA354" s="931">
        <f t="shared" si="335"/>
        <v>0</v>
      </c>
      <c r="DB354" s="931">
        <f t="shared" si="335"/>
        <v>0</v>
      </c>
      <c r="DC354" s="931">
        <f t="shared" si="335"/>
        <v>0</v>
      </c>
      <c r="DD354" s="931">
        <f t="shared" si="335"/>
        <v>0</v>
      </c>
      <c r="DE354" s="931">
        <f t="shared" si="335"/>
        <v>0</v>
      </c>
      <c r="DF354" s="931">
        <f t="shared" si="335"/>
        <v>0</v>
      </c>
      <c r="DG354" s="931">
        <f t="shared" si="335"/>
        <v>0</v>
      </c>
      <c r="DH354" s="931">
        <f t="shared" si="335"/>
        <v>0</v>
      </c>
      <c r="DI354" s="931">
        <f t="shared" si="335"/>
        <v>0</v>
      </c>
      <c r="DJ354" s="931">
        <f t="shared" si="335"/>
        <v>0</v>
      </c>
      <c r="DK354" s="931">
        <f t="shared" si="335"/>
        <v>0</v>
      </c>
      <c r="DL354" s="931">
        <f t="shared" si="335"/>
        <v>0</v>
      </c>
      <c r="DM354" s="931">
        <f t="shared" si="335"/>
        <v>0</v>
      </c>
      <c r="DN354" s="931">
        <f t="shared" si="335"/>
        <v>0</v>
      </c>
      <c r="DO354" s="931">
        <f t="shared" si="335"/>
        <v>0</v>
      </c>
      <c r="DP354" s="931">
        <f t="shared" si="335"/>
        <v>0</v>
      </c>
      <c r="DQ354" s="931">
        <f t="shared" si="335"/>
        <v>0</v>
      </c>
      <c r="DR354" s="931">
        <f t="shared" si="335"/>
        <v>0</v>
      </c>
      <c r="DS354" s="931">
        <f t="shared" si="335"/>
        <v>0</v>
      </c>
      <c r="DT354" s="931">
        <f t="shared" si="335"/>
        <v>0</v>
      </c>
      <c r="DU354" s="931">
        <f t="shared" si="335"/>
        <v>0</v>
      </c>
      <c r="DV354" s="931">
        <f t="shared" si="335"/>
        <v>0</v>
      </c>
      <c r="DW354" s="931">
        <f t="shared" si="335"/>
        <v>0</v>
      </c>
      <c r="DX354" s="931">
        <f t="shared" si="335"/>
        <v>0</v>
      </c>
      <c r="DY354" s="931">
        <f t="shared" si="335"/>
        <v>0</v>
      </c>
      <c r="DZ354" s="931">
        <f t="shared" si="335"/>
        <v>0</v>
      </c>
      <c r="EA354" s="931">
        <f t="shared" si="335"/>
        <v>0</v>
      </c>
      <c r="EB354" s="931">
        <f t="shared" si="335"/>
        <v>0</v>
      </c>
      <c r="EC354" s="931">
        <f t="shared" si="335"/>
        <v>0</v>
      </c>
      <c r="ED354" s="931">
        <f t="shared" si="335"/>
        <v>0</v>
      </c>
      <c r="EE354" s="931">
        <f t="shared" si="335"/>
        <v>0</v>
      </c>
      <c r="EF354" s="931">
        <f t="shared" si="335"/>
        <v>0</v>
      </c>
      <c r="EG354" s="931">
        <f t="shared" si="335"/>
        <v>0</v>
      </c>
      <c r="EH354" s="931">
        <f t="shared" si="335"/>
        <v>0</v>
      </c>
      <c r="EI354" s="931">
        <f t="shared" si="335"/>
        <v>0</v>
      </c>
      <c r="EJ354" s="931">
        <f t="shared" ref="EJ354:GU354" si="336">EJ353</f>
        <v>0</v>
      </c>
      <c r="EK354" s="931">
        <f t="shared" si="336"/>
        <v>0</v>
      </c>
      <c r="EL354" s="931">
        <f t="shared" si="336"/>
        <v>0</v>
      </c>
      <c r="EM354" s="931">
        <f t="shared" si="336"/>
        <v>0</v>
      </c>
      <c r="EN354" s="931">
        <f t="shared" si="336"/>
        <v>0</v>
      </c>
      <c r="EO354" s="931">
        <f t="shared" si="336"/>
        <v>0</v>
      </c>
      <c r="EP354" s="931">
        <f t="shared" si="336"/>
        <v>0</v>
      </c>
      <c r="EQ354" s="931">
        <f t="shared" si="336"/>
        <v>0</v>
      </c>
      <c r="ER354" s="931">
        <f t="shared" si="336"/>
        <v>0</v>
      </c>
      <c r="ES354" s="931">
        <f t="shared" si="336"/>
        <v>0</v>
      </c>
      <c r="ET354" s="931">
        <f t="shared" si="336"/>
        <v>0</v>
      </c>
      <c r="EU354" s="931">
        <f t="shared" si="336"/>
        <v>0</v>
      </c>
      <c r="EV354" s="931">
        <f t="shared" si="336"/>
        <v>0</v>
      </c>
      <c r="EW354" s="931">
        <f t="shared" si="336"/>
        <v>0</v>
      </c>
      <c r="EX354" s="931">
        <f t="shared" si="336"/>
        <v>0</v>
      </c>
      <c r="EY354" s="931">
        <f t="shared" si="336"/>
        <v>0</v>
      </c>
      <c r="EZ354" s="931">
        <f t="shared" si="336"/>
        <v>0</v>
      </c>
      <c r="FA354" s="931">
        <f t="shared" si="336"/>
        <v>0</v>
      </c>
      <c r="FB354" s="931">
        <f t="shared" si="336"/>
        <v>0</v>
      </c>
      <c r="FC354" s="931">
        <f t="shared" si="336"/>
        <v>0</v>
      </c>
      <c r="FD354" s="931">
        <f t="shared" si="336"/>
        <v>0</v>
      </c>
      <c r="FE354" s="931">
        <f t="shared" si="336"/>
        <v>0</v>
      </c>
      <c r="FF354" s="931">
        <f t="shared" si="336"/>
        <v>0</v>
      </c>
      <c r="FG354" s="931">
        <f t="shared" si="336"/>
        <v>0</v>
      </c>
      <c r="FH354" s="931">
        <f t="shared" si="336"/>
        <v>0</v>
      </c>
      <c r="FI354" s="931">
        <f t="shared" si="336"/>
        <v>0</v>
      </c>
      <c r="FJ354" s="931">
        <f t="shared" si="336"/>
        <v>0</v>
      </c>
      <c r="FK354" s="931">
        <f t="shared" si="336"/>
        <v>0</v>
      </c>
      <c r="FL354" s="931">
        <f t="shared" si="336"/>
        <v>0</v>
      </c>
      <c r="FM354" s="931">
        <f t="shared" si="336"/>
        <v>0</v>
      </c>
      <c r="FN354" s="931">
        <f t="shared" si="336"/>
        <v>0</v>
      </c>
      <c r="FO354" s="931">
        <f t="shared" si="336"/>
        <v>0</v>
      </c>
      <c r="FP354" s="931">
        <f t="shared" si="336"/>
        <v>0</v>
      </c>
      <c r="FQ354" s="931">
        <f t="shared" si="336"/>
        <v>0</v>
      </c>
      <c r="FR354" s="931">
        <f t="shared" si="336"/>
        <v>0</v>
      </c>
      <c r="FS354" s="931">
        <f t="shared" si="336"/>
        <v>0</v>
      </c>
      <c r="FT354" s="931">
        <f t="shared" si="336"/>
        <v>0</v>
      </c>
      <c r="FU354" s="931">
        <f t="shared" si="336"/>
        <v>0</v>
      </c>
      <c r="FV354" s="931">
        <f t="shared" si="336"/>
        <v>0</v>
      </c>
      <c r="FW354" s="931">
        <f t="shared" si="336"/>
        <v>0</v>
      </c>
      <c r="FX354" s="931">
        <f t="shared" si="336"/>
        <v>0</v>
      </c>
      <c r="FY354" s="931">
        <f t="shared" si="336"/>
        <v>0</v>
      </c>
      <c r="FZ354" s="931">
        <f t="shared" si="336"/>
        <v>0</v>
      </c>
      <c r="GA354" s="931">
        <f t="shared" si="336"/>
        <v>0</v>
      </c>
      <c r="GB354" s="931">
        <f t="shared" si="336"/>
        <v>0</v>
      </c>
      <c r="GC354" s="931">
        <f t="shared" si="336"/>
        <v>0</v>
      </c>
      <c r="GD354" s="931">
        <f t="shared" si="336"/>
        <v>0</v>
      </c>
      <c r="GE354" s="931">
        <f t="shared" si="336"/>
        <v>0</v>
      </c>
      <c r="GF354" s="931">
        <f t="shared" si="336"/>
        <v>0</v>
      </c>
      <c r="GG354" s="931">
        <f t="shared" si="336"/>
        <v>0</v>
      </c>
      <c r="GH354" s="931">
        <f t="shared" si="336"/>
        <v>0</v>
      </c>
      <c r="GI354" s="931">
        <f t="shared" si="336"/>
        <v>0</v>
      </c>
      <c r="GJ354" s="931">
        <f t="shared" si="336"/>
        <v>0</v>
      </c>
      <c r="GK354" s="931">
        <f t="shared" si="336"/>
        <v>0</v>
      </c>
      <c r="GL354" s="931">
        <f t="shared" si="336"/>
        <v>0</v>
      </c>
      <c r="GM354" s="931">
        <f t="shared" si="336"/>
        <v>0</v>
      </c>
      <c r="GN354" s="931">
        <f t="shared" si="336"/>
        <v>0</v>
      </c>
      <c r="GO354" s="931">
        <f t="shared" si="336"/>
        <v>0</v>
      </c>
      <c r="GP354" s="931">
        <f t="shared" si="336"/>
        <v>0</v>
      </c>
      <c r="GQ354" s="931">
        <f t="shared" si="336"/>
        <v>0</v>
      </c>
      <c r="GR354" s="931">
        <f t="shared" si="336"/>
        <v>0</v>
      </c>
      <c r="GS354" s="931">
        <f t="shared" si="336"/>
        <v>0</v>
      </c>
      <c r="GT354" s="931">
        <f t="shared" si="336"/>
        <v>0</v>
      </c>
      <c r="GU354" s="931">
        <f t="shared" si="336"/>
        <v>0</v>
      </c>
      <c r="GV354" s="931">
        <f t="shared" ref="GV354:JG354" si="337">GV353</f>
        <v>0</v>
      </c>
      <c r="GW354" s="931">
        <f t="shared" si="337"/>
        <v>0</v>
      </c>
      <c r="GX354" s="931">
        <f t="shared" si="337"/>
        <v>0</v>
      </c>
      <c r="GY354" s="931">
        <f t="shared" si="337"/>
        <v>0</v>
      </c>
      <c r="GZ354" s="931">
        <f t="shared" si="337"/>
        <v>0</v>
      </c>
      <c r="HA354" s="931">
        <f t="shared" si="337"/>
        <v>0</v>
      </c>
      <c r="HB354" s="931">
        <f t="shared" si="337"/>
        <v>0</v>
      </c>
      <c r="HC354" s="931">
        <f t="shared" si="337"/>
        <v>0</v>
      </c>
      <c r="HD354" s="931">
        <f t="shared" si="337"/>
        <v>0</v>
      </c>
      <c r="HE354" s="931">
        <f t="shared" si="337"/>
        <v>0</v>
      </c>
      <c r="HF354" s="931">
        <f t="shared" si="337"/>
        <v>0</v>
      </c>
      <c r="HG354" s="931">
        <f t="shared" si="337"/>
        <v>0</v>
      </c>
      <c r="HH354" s="931">
        <f t="shared" si="337"/>
        <v>0</v>
      </c>
      <c r="HI354" s="931">
        <f t="shared" si="337"/>
        <v>0</v>
      </c>
      <c r="HJ354" s="931">
        <f t="shared" si="337"/>
        <v>0</v>
      </c>
      <c r="HK354" s="931">
        <f t="shared" si="337"/>
        <v>0</v>
      </c>
      <c r="HL354" s="931">
        <f t="shared" si="337"/>
        <v>0</v>
      </c>
      <c r="HM354" s="931">
        <f t="shared" si="337"/>
        <v>0</v>
      </c>
      <c r="HN354" s="931">
        <f t="shared" si="337"/>
        <v>0</v>
      </c>
      <c r="HO354" s="931">
        <f t="shared" si="337"/>
        <v>0</v>
      </c>
      <c r="HP354" s="931">
        <f t="shared" si="337"/>
        <v>0</v>
      </c>
      <c r="HQ354" s="931">
        <f t="shared" si="337"/>
        <v>0</v>
      </c>
      <c r="HR354" s="931">
        <f t="shared" si="337"/>
        <v>0</v>
      </c>
      <c r="HS354" s="931">
        <f t="shared" si="337"/>
        <v>0</v>
      </c>
      <c r="HT354" s="931">
        <f t="shared" si="337"/>
        <v>0</v>
      </c>
      <c r="HU354" s="931">
        <f t="shared" si="337"/>
        <v>0</v>
      </c>
      <c r="HV354" s="931">
        <f t="shared" si="337"/>
        <v>0</v>
      </c>
      <c r="HW354" s="931">
        <f t="shared" si="337"/>
        <v>0</v>
      </c>
      <c r="HX354" s="931">
        <f t="shared" si="337"/>
        <v>0</v>
      </c>
      <c r="HY354" s="931">
        <f t="shared" si="337"/>
        <v>0</v>
      </c>
      <c r="HZ354" s="931">
        <f t="shared" si="337"/>
        <v>0</v>
      </c>
      <c r="IA354" s="931">
        <f t="shared" si="337"/>
        <v>0</v>
      </c>
      <c r="IB354" s="931">
        <f t="shared" si="337"/>
        <v>0</v>
      </c>
      <c r="IC354" s="931">
        <f t="shared" si="337"/>
        <v>0</v>
      </c>
      <c r="ID354" s="931">
        <f t="shared" si="337"/>
        <v>0</v>
      </c>
      <c r="IE354" s="931">
        <f t="shared" si="337"/>
        <v>0</v>
      </c>
      <c r="IF354" s="931">
        <f t="shared" si="337"/>
        <v>0</v>
      </c>
      <c r="IG354" s="931">
        <f t="shared" si="337"/>
        <v>0</v>
      </c>
      <c r="IH354" s="931">
        <f t="shared" si="337"/>
        <v>0</v>
      </c>
      <c r="II354" s="931">
        <f t="shared" si="337"/>
        <v>0</v>
      </c>
      <c r="IJ354" s="931">
        <f t="shared" si="337"/>
        <v>0</v>
      </c>
      <c r="IK354" s="931">
        <f t="shared" si="337"/>
        <v>0</v>
      </c>
      <c r="IL354" s="931">
        <f t="shared" si="337"/>
        <v>0</v>
      </c>
      <c r="IM354" s="931">
        <f t="shared" si="337"/>
        <v>0</v>
      </c>
      <c r="IN354" s="931">
        <f t="shared" si="337"/>
        <v>0</v>
      </c>
      <c r="IO354" s="931">
        <f t="shared" si="337"/>
        <v>0</v>
      </c>
      <c r="IP354" s="931">
        <f t="shared" si="337"/>
        <v>0</v>
      </c>
      <c r="IQ354" s="931">
        <f t="shared" si="337"/>
        <v>0</v>
      </c>
      <c r="IR354" s="931">
        <f t="shared" si="337"/>
        <v>0</v>
      </c>
      <c r="IS354" s="931">
        <f t="shared" si="337"/>
        <v>0</v>
      </c>
      <c r="IT354" s="931">
        <f t="shared" si="337"/>
        <v>0</v>
      </c>
      <c r="IU354" s="931">
        <f t="shared" si="337"/>
        <v>0</v>
      </c>
      <c r="IV354" s="931">
        <f t="shared" si="337"/>
        <v>0</v>
      </c>
      <c r="IW354" s="931">
        <f t="shared" si="337"/>
        <v>0</v>
      </c>
      <c r="IX354" s="931">
        <f t="shared" si="337"/>
        <v>0</v>
      </c>
      <c r="IY354" s="931">
        <f t="shared" si="337"/>
        <v>0</v>
      </c>
      <c r="IZ354" s="931">
        <f t="shared" si="337"/>
        <v>0</v>
      </c>
      <c r="JA354" s="931">
        <f t="shared" si="337"/>
        <v>0</v>
      </c>
      <c r="JB354" s="931">
        <f t="shared" si="337"/>
        <v>0</v>
      </c>
      <c r="JC354" s="931">
        <f t="shared" si="337"/>
        <v>0</v>
      </c>
      <c r="JD354" s="931">
        <f t="shared" si="337"/>
        <v>0</v>
      </c>
      <c r="JE354" s="931">
        <f t="shared" si="337"/>
        <v>0</v>
      </c>
      <c r="JF354" s="931">
        <f t="shared" si="337"/>
        <v>0</v>
      </c>
      <c r="JG354" s="931">
        <f t="shared" si="337"/>
        <v>0</v>
      </c>
      <c r="JH354" s="931">
        <f t="shared" ref="JH354:LS354" si="338">JH353</f>
        <v>0</v>
      </c>
      <c r="JI354" s="931">
        <f t="shared" si="338"/>
        <v>0</v>
      </c>
      <c r="JJ354" s="931">
        <f t="shared" si="338"/>
        <v>0</v>
      </c>
      <c r="JK354" s="931">
        <f t="shared" si="338"/>
        <v>0</v>
      </c>
      <c r="JL354" s="931">
        <f t="shared" si="338"/>
        <v>0</v>
      </c>
      <c r="JM354" s="931">
        <f t="shared" si="338"/>
        <v>0</v>
      </c>
      <c r="JN354" s="931">
        <f t="shared" si="338"/>
        <v>0</v>
      </c>
      <c r="JO354" s="931">
        <f t="shared" si="338"/>
        <v>0</v>
      </c>
      <c r="JP354" s="931">
        <f t="shared" si="338"/>
        <v>0</v>
      </c>
      <c r="JQ354" s="931">
        <f t="shared" si="338"/>
        <v>0</v>
      </c>
      <c r="JR354" s="931">
        <f t="shared" si="338"/>
        <v>0</v>
      </c>
      <c r="JS354" s="931">
        <f t="shared" si="338"/>
        <v>0</v>
      </c>
      <c r="JT354" s="931">
        <f t="shared" si="338"/>
        <v>0</v>
      </c>
      <c r="JU354" s="931">
        <f t="shared" si="338"/>
        <v>0</v>
      </c>
      <c r="JV354" s="931">
        <f t="shared" si="338"/>
        <v>0</v>
      </c>
      <c r="JW354" s="931">
        <f t="shared" si="338"/>
        <v>0</v>
      </c>
      <c r="JX354" s="931">
        <f t="shared" si="338"/>
        <v>0</v>
      </c>
      <c r="JY354" s="931">
        <f t="shared" si="338"/>
        <v>0</v>
      </c>
      <c r="JZ354" s="931">
        <f t="shared" si="338"/>
        <v>0</v>
      </c>
      <c r="KA354" s="931">
        <f t="shared" si="338"/>
        <v>0</v>
      </c>
      <c r="KB354" s="931">
        <f t="shared" si="338"/>
        <v>0</v>
      </c>
      <c r="KC354" s="931">
        <f t="shared" si="338"/>
        <v>0</v>
      </c>
      <c r="KD354" s="931">
        <f t="shared" si="338"/>
        <v>0</v>
      </c>
      <c r="KE354" s="931">
        <f t="shared" si="338"/>
        <v>0</v>
      </c>
      <c r="KF354" s="931">
        <f t="shared" si="338"/>
        <v>0</v>
      </c>
      <c r="KG354" s="931">
        <f t="shared" si="338"/>
        <v>0</v>
      </c>
      <c r="KH354" s="931">
        <f t="shared" si="338"/>
        <v>0</v>
      </c>
      <c r="KI354" s="931">
        <f t="shared" si="338"/>
        <v>0</v>
      </c>
      <c r="KJ354" s="931">
        <f t="shared" si="338"/>
        <v>0</v>
      </c>
      <c r="KK354" s="931">
        <f t="shared" si="338"/>
        <v>0</v>
      </c>
      <c r="KL354" s="931">
        <f t="shared" si="338"/>
        <v>0</v>
      </c>
      <c r="KM354" s="931">
        <f t="shared" si="338"/>
        <v>0</v>
      </c>
      <c r="KN354" s="931">
        <f t="shared" si="338"/>
        <v>0</v>
      </c>
      <c r="KO354" s="931">
        <f t="shared" si="338"/>
        <v>0</v>
      </c>
      <c r="KP354" s="931">
        <f t="shared" si="338"/>
        <v>0</v>
      </c>
      <c r="KQ354" s="931">
        <f t="shared" si="338"/>
        <v>0</v>
      </c>
      <c r="KR354" s="931">
        <f t="shared" si="338"/>
        <v>0</v>
      </c>
      <c r="KS354" s="931">
        <f t="shared" si="338"/>
        <v>0</v>
      </c>
      <c r="KT354" s="931">
        <f t="shared" si="338"/>
        <v>0</v>
      </c>
      <c r="KU354" s="931">
        <f t="shared" si="338"/>
        <v>0</v>
      </c>
      <c r="KV354" s="931">
        <f t="shared" si="338"/>
        <v>0</v>
      </c>
      <c r="KW354" s="931">
        <f t="shared" si="338"/>
        <v>0</v>
      </c>
      <c r="KX354" s="931">
        <f t="shared" si="338"/>
        <v>0</v>
      </c>
      <c r="KY354" s="931">
        <f t="shared" si="338"/>
        <v>0</v>
      </c>
      <c r="KZ354" s="931">
        <f t="shared" si="338"/>
        <v>0</v>
      </c>
      <c r="LA354" s="931">
        <f t="shared" si="338"/>
        <v>0</v>
      </c>
      <c r="LB354" s="931">
        <f t="shared" si="338"/>
        <v>0</v>
      </c>
      <c r="LC354" s="931">
        <f t="shared" si="338"/>
        <v>0</v>
      </c>
      <c r="LD354" s="931">
        <f t="shared" si="338"/>
        <v>0</v>
      </c>
      <c r="LE354" s="931">
        <f t="shared" si="338"/>
        <v>0</v>
      </c>
      <c r="LF354" s="931">
        <f t="shared" si="338"/>
        <v>0</v>
      </c>
      <c r="LG354" s="931">
        <f t="shared" si="338"/>
        <v>0</v>
      </c>
      <c r="LH354" s="931">
        <f t="shared" si="338"/>
        <v>0</v>
      </c>
      <c r="LI354" s="931">
        <f t="shared" si="338"/>
        <v>0</v>
      </c>
      <c r="LJ354" s="931">
        <f t="shared" si="338"/>
        <v>0</v>
      </c>
      <c r="LK354" s="931">
        <f t="shared" si="338"/>
        <v>0</v>
      </c>
      <c r="LL354" s="931">
        <f t="shared" si="338"/>
        <v>0</v>
      </c>
      <c r="LM354" s="931">
        <f t="shared" si="338"/>
        <v>0</v>
      </c>
      <c r="LN354" s="931">
        <f t="shared" si="338"/>
        <v>0</v>
      </c>
      <c r="LO354" s="931">
        <f t="shared" si="338"/>
        <v>0</v>
      </c>
      <c r="LP354" s="931">
        <f t="shared" si="338"/>
        <v>0</v>
      </c>
      <c r="LQ354" s="931">
        <f t="shared" si="338"/>
        <v>0</v>
      </c>
      <c r="LR354" s="931">
        <f t="shared" si="338"/>
        <v>0</v>
      </c>
      <c r="LS354" s="931">
        <f t="shared" si="338"/>
        <v>0</v>
      </c>
      <c r="LT354" s="931">
        <f t="shared" ref="LT354:OE354" si="339">LT353</f>
        <v>0</v>
      </c>
      <c r="LU354" s="931">
        <f t="shared" si="339"/>
        <v>0</v>
      </c>
      <c r="LV354" s="931">
        <f t="shared" si="339"/>
        <v>0</v>
      </c>
      <c r="LW354" s="931">
        <f t="shared" si="339"/>
        <v>0</v>
      </c>
      <c r="LX354" s="931">
        <f t="shared" si="339"/>
        <v>0</v>
      </c>
      <c r="LY354" s="931">
        <f t="shared" si="339"/>
        <v>0</v>
      </c>
      <c r="LZ354" s="931">
        <f t="shared" si="339"/>
        <v>0</v>
      </c>
      <c r="MA354" s="931">
        <f t="shared" si="339"/>
        <v>0</v>
      </c>
      <c r="MB354" s="931">
        <f t="shared" si="339"/>
        <v>0</v>
      </c>
      <c r="MC354" s="931">
        <f t="shared" si="339"/>
        <v>0</v>
      </c>
      <c r="MD354" s="931">
        <f t="shared" si="339"/>
        <v>0</v>
      </c>
      <c r="ME354" s="931">
        <f t="shared" si="339"/>
        <v>0</v>
      </c>
      <c r="MF354" s="931">
        <f t="shared" si="339"/>
        <v>0</v>
      </c>
      <c r="MG354" s="931">
        <f t="shared" si="339"/>
        <v>0</v>
      </c>
      <c r="MH354" s="931">
        <f t="shared" si="339"/>
        <v>0</v>
      </c>
      <c r="MI354" s="931">
        <f t="shared" si="339"/>
        <v>0</v>
      </c>
      <c r="MJ354" s="931">
        <f t="shared" si="339"/>
        <v>0</v>
      </c>
      <c r="MK354" s="931">
        <f t="shared" si="339"/>
        <v>0</v>
      </c>
      <c r="ML354" s="931">
        <f t="shared" si="339"/>
        <v>0</v>
      </c>
      <c r="MM354" s="931">
        <f t="shared" si="339"/>
        <v>0</v>
      </c>
      <c r="MN354" s="931">
        <f t="shared" si="339"/>
        <v>0</v>
      </c>
      <c r="MO354" s="931">
        <f t="shared" si="339"/>
        <v>0</v>
      </c>
      <c r="MP354" s="931">
        <f t="shared" si="339"/>
        <v>0</v>
      </c>
      <c r="MQ354" s="931">
        <f t="shared" si="339"/>
        <v>0</v>
      </c>
      <c r="MR354" s="931">
        <f t="shared" si="339"/>
        <v>0</v>
      </c>
      <c r="MS354" s="931">
        <f t="shared" si="339"/>
        <v>0</v>
      </c>
      <c r="MT354" s="931">
        <f t="shared" si="339"/>
        <v>0</v>
      </c>
      <c r="MU354" s="931">
        <f t="shared" si="339"/>
        <v>0</v>
      </c>
      <c r="MV354" s="931">
        <f t="shared" si="339"/>
        <v>0</v>
      </c>
      <c r="MW354" s="931">
        <f t="shared" si="339"/>
        <v>0</v>
      </c>
      <c r="MX354" s="931">
        <f t="shared" si="339"/>
        <v>0</v>
      </c>
      <c r="MY354" s="931">
        <f t="shared" si="339"/>
        <v>0</v>
      </c>
      <c r="MZ354" s="931">
        <f t="shared" si="339"/>
        <v>0</v>
      </c>
      <c r="NA354" s="931">
        <f t="shared" si="339"/>
        <v>0</v>
      </c>
      <c r="NB354" s="931">
        <f t="shared" si="339"/>
        <v>0</v>
      </c>
      <c r="NC354" s="931">
        <f t="shared" si="339"/>
        <v>0</v>
      </c>
      <c r="ND354" s="931">
        <f t="shared" si="339"/>
        <v>0</v>
      </c>
      <c r="NE354" s="931">
        <f t="shared" si="339"/>
        <v>0</v>
      </c>
      <c r="NF354" s="931">
        <f t="shared" si="339"/>
        <v>0</v>
      </c>
      <c r="NG354" s="931">
        <f t="shared" si="339"/>
        <v>0</v>
      </c>
      <c r="NH354" s="931">
        <f t="shared" si="339"/>
        <v>0</v>
      </c>
      <c r="NI354" s="931">
        <f t="shared" si="339"/>
        <v>0</v>
      </c>
      <c r="NJ354" s="931">
        <f t="shared" si="339"/>
        <v>0</v>
      </c>
      <c r="NK354" s="931">
        <f t="shared" si="339"/>
        <v>0</v>
      </c>
      <c r="NL354" s="931">
        <f t="shared" si="339"/>
        <v>0</v>
      </c>
      <c r="NM354" s="931">
        <f t="shared" si="339"/>
        <v>0</v>
      </c>
      <c r="NN354" s="931">
        <f t="shared" si="339"/>
        <v>0</v>
      </c>
      <c r="NO354" s="931">
        <f t="shared" si="339"/>
        <v>0</v>
      </c>
      <c r="NP354" s="931">
        <f t="shared" si="339"/>
        <v>0</v>
      </c>
      <c r="NQ354" s="931">
        <f t="shared" si="339"/>
        <v>0</v>
      </c>
      <c r="NR354" s="931">
        <f t="shared" si="339"/>
        <v>0</v>
      </c>
      <c r="NS354" s="931">
        <f t="shared" si="339"/>
        <v>0</v>
      </c>
      <c r="NT354" s="931">
        <f t="shared" si="339"/>
        <v>0</v>
      </c>
      <c r="NU354" s="931">
        <f t="shared" si="339"/>
        <v>0</v>
      </c>
      <c r="NV354" s="931">
        <f t="shared" si="339"/>
        <v>0</v>
      </c>
      <c r="NW354" s="931">
        <f t="shared" si="339"/>
        <v>0</v>
      </c>
      <c r="NX354" s="931">
        <f t="shared" si="339"/>
        <v>0</v>
      </c>
      <c r="NY354" s="931">
        <f t="shared" si="339"/>
        <v>0</v>
      </c>
      <c r="NZ354" s="931">
        <f t="shared" si="339"/>
        <v>0</v>
      </c>
      <c r="OA354" s="931">
        <f t="shared" si="339"/>
        <v>0</v>
      </c>
      <c r="OB354" s="931">
        <f t="shared" si="339"/>
        <v>0</v>
      </c>
      <c r="OC354" s="931">
        <f t="shared" si="339"/>
        <v>0</v>
      </c>
      <c r="OD354" s="931">
        <f t="shared" si="339"/>
        <v>0</v>
      </c>
      <c r="OE354" s="931">
        <f t="shared" si="339"/>
        <v>0</v>
      </c>
      <c r="OF354" s="931">
        <f t="shared" ref="OF354:QQ354" si="340">OF353</f>
        <v>0</v>
      </c>
      <c r="OG354" s="931">
        <f t="shared" si="340"/>
        <v>0</v>
      </c>
      <c r="OH354" s="931">
        <f t="shared" si="340"/>
        <v>0</v>
      </c>
      <c r="OI354" s="931">
        <f t="shared" si="340"/>
        <v>0</v>
      </c>
      <c r="OJ354" s="931">
        <f t="shared" si="340"/>
        <v>0</v>
      </c>
      <c r="OK354" s="931">
        <f t="shared" si="340"/>
        <v>0</v>
      </c>
      <c r="OL354" s="931">
        <f t="shared" si="340"/>
        <v>0</v>
      </c>
      <c r="OM354" s="931">
        <f t="shared" si="340"/>
        <v>0</v>
      </c>
      <c r="ON354" s="931">
        <f t="shared" si="340"/>
        <v>0</v>
      </c>
      <c r="OO354" s="931">
        <f t="shared" si="340"/>
        <v>0</v>
      </c>
      <c r="OP354" s="931">
        <f t="shared" si="340"/>
        <v>0</v>
      </c>
      <c r="OQ354" s="931">
        <f t="shared" si="340"/>
        <v>0</v>
      </c>
      <c r="OR354" s="931">
        <f t="shared" si="340"/>
        <v>0</v>
      </c>
      <c r="OS354" s="931">
        <f t="shared" si="340"/>
        <v>0</v>
      </c>
      <c r="OT354" s="931">
        <f t="shared" si="340"/>
        <v>0</v>
      </c>
      <c r="OU354" s="931">
        <f t="shared" si="340"/>
        <v>0</v>
      </c>
      <c r="OV354" s="931">
        <f t="shared" si="340"/>
        <v>0</v>
      </c>
      <c r="OW354" s="931">
        <f t="shared" si="340"/>
        <v>0</v>
      </c>
      <c r="OX354" s="931">
        <f t="shared" si="340"/>
        <v>0</v>
      </c>
      <c r="OY354" s="931">
        <f t="shared" si="340"/>
        <v>0</v>
      </c>
      <c r="OZ354" s="931">
        <f t="shared" si="340"/>
        <v>0</v>
      </c>
      <c r="PA354" s="931">
        <f t="shared" si="340"/>
        <v>0</v>
      </c>
      <c r="PB354" s="931">
        <f t="shared" si="340"/>
        <v>0</v>
      </c>
      <c r="PC354" s="931">
        <f t="shared" si="340"/>
        <v>0</v>
      </c>
      <c r="PD354" s="931">
        <f t="shared" si="340"/>
        <v>0</v>
      </c>
      <c r="PE354" s="931">
        <f t="shared" si="340"/>
        <v>0</v>
      </c>
      <c r="PF354" s="931">
        <f t="shared" si="340"/>
        <v>0</v>
      </c>
      <c r="PG354" s="931">
        <f t="shared" si="340"/>
        <v>0</v>
      </c>
      <c r="PH354" s="931">
        <f t="shared" si="340"/>
        <v>0</v>
      </c>
      <c r="PI354" s="931">
        <f t="shared" si="340"/>
        <v>0</v>
      </c>
      <c r="PJ354" s="931">
        <f t="shared" si="340"/>
        <v>0</v>
      </c>
      <c r="PK354" s="931">
        <f t="shared" si="340"/>
        <v>0</v>
      </c>
      <c r="PL354" s="931">
        <f t="shared" si="340"/>
        <v>0</v>
      </c>
      <c r="PM354" s="931">
        <f t="shared" si="340"/>
        <v>0</v>
      </c>
      <c r="PN354" s="931">
        <f t="shared" si="340"/>
        <v>0</v>
      </c>
      <c r="PO354" s="931">
        <f t="shared" si="340"/>
        <v>0</v>
      </c>
      <c r="PP354" s="931">
        <f t="shared" si="340"/>
        <v>0</v>
      </c>
      <c r="PQ354" s="931">
        <f t="shared" si="340"/>
        <v>0</v>
      </c>
      <c r="PR354" s="931">
        <f t="shared" si="340"/>
        <v>0</v>
      </c>
      <c r="PS354" s="931">
        <f t="shared" si="340"/>
        <v>0</v>
      </c>
      <c r="PT354" s="931">
        <f t="shared" si="340"/>
        <v>0</v>
      </c>
      <c r="PU354" s="931">
        <f t="shared" si="340"/>
        <v>0</v>
      </c>
      <c r="PV354" s="931">
        <f t="shared" si="340"/>
        <v>0</v>
      </c>
      <c r="PW354" s="931">
        <f t="shared" si="340"/>
        <v>0</v>
      </c>
      <c r="PX354" s="931">
        <f t="shared" si="340"/>
        <v>0</v>
      </c>
      <c r="PY354" s="931">
        <f t="shared" si="340"/>
        <v>0</v>
      </c>
      <c r="PZ354" s="931">
        <f t="shared" si="340"/>
        <v>0</v>
      </c>
      <c r="QA354" s="931">
        <f t="shared" si="340"/>
        <v>0</v>
      </c>
      <c r="QB354" s="931">
        <f t="shared" si="340"/>
        <v>0</v>
      </c>
      <c r="QC354" s="931">
        <f t="shared" si="340"/>
        <v>0</v>
      </c>
      <c r="QD354" s="931">
        <f t="shared" si="340"/>
        <v>0</v>
      </c>
      <c r="QE354" s="931">
        <f t="shared" si="340"/>
        <v>0</v>
      </c>
      <c r="QF354" s="931">
        <f t="shared" si="340"/>
        <v>0</v>
      </c>
      <c r="QG354" s="931">
        <f t="shared" si="340"/>
        <v>0</v>
      </c>
      <c r="QH354" s="931">
        <f t="shared" si="340"/>
        <v>0</v>
      </c>
      <c r="QI354" s="931">
        <f t="shared" si="340"/>
        <v>0</v>
      </c>
      <c r="QJ354" s="931">
        <f t="shared" si="340"/>
        <v>0</v>
      </c>
      <c r="QK354" s="931">
        <f t="shared" si="340"/>
        <v>0</v>
      </c>
      <c r="QL354" s="931">
        <f t="shared" si="340"/>
        <v>0</v>
      </c>
      <c r="QM354" s="931">
        <f t="shared" si="340"/>
        <v>0</v>
      </c>
      <c r="QN354" s="931">
        <f t="shared" si="340"/>
        <v>0</v>
      </c>
      <c r="QO354" s="931">
        <f t="shared" si="340"/>
        <v>0</v>
      </c>
      <c r="QP354" s="931">
        <f t="shared" si="340"/>
        <v>0</v>
      </c>
      <c r="QQ354" s="931">
        <f t="shared" si="340"/>
        <v>0</v>
      </c>
      <c r="QR354" s="931">
        <f t="shared" ref="QR354:SI354" si="341">QR353</f>
        <v>0</v>
      </c>
      <c r="QS354" s="931">
        <f t="shared" si="341"/>
        <v>0</v>
      </c>
      <c r="QT354" s="931">
        <f t="shared" si="341"/>
        <v>0</v>
      </c>
      <c r="QU354" s="931">
        <f t="shared" si="341"/>
        <v>0</v>
      </c>
      <c r="QV354" s="931">
        <f t="shared" si="341"/>
        <v>0</v>
      </c>
      <c r="QW354" s="931">
        <f t="shared" si="341"/>
        <v>0</v>
      </c>
      <c r="QX354" s="931">
        <f t="shared" si="341"/>
        <v>0</v>
      </c>
      <c r="QY354" s="931">
        <f t="shared" si="341"/>
        <v>0</v>
      </c>
      <c r="QZ354" s="931">
        <f t="shared" si="341"/>
        <v>0</v>
      </c>
      <c r="RA354" s="931">
        <f t="shared" si="341"/>
        <v>0</v>
      </c>
      <c r="RB354" s="931">
        <f t="shared" si="341"/>
        <v>0</v>
      </c>
      <c r="RC354" s="931">
        <f t="shared" si="341"/>
        <v>0</v>
      </c>
      <c r="RD354" s="931">
        <f t="shared" si="341"/>
        <v>0</v>
      </c>
      <c r="RE354" s="931">
        <f t="shared" si="341"/>
        <v>0</v>
      </c>
      <c r="RF354" s="931">
        <f t="shared" si="341"/>
        <v>0</v>
      </c>
      <c r="RG354" s="931">
        <f t="shared" si="341"/>
        <v>0</v>
      </c>
      <c r="RH354" s="931">
        <f t="shared" si="341"/>
        <v>0</v>
      </c>
      <c r="RI354" s="931">
        <f t="shared" si="341"/>
        <v>0</v>
      </c>
      <c r="RJ354" s="931">
        <f t="shared" si="341"/>
        <v>0</v>
      </c>
      <c r="RK354" s="931">
        <f t="shared" si="341"/>
        <v>0</v>
      </c>
      <c r="RL354" s="931">
        <f t="shared" si="341"/>
        <v>0</v>
      </c>
      <c r="RM354" s="931">
        <f t="shared" si="341"/>
        <v>0</v>
      </c>
      <c r="RN354" s="931">
        <f t="shared" si="341"/>
        <v>0</v>
      </c>
      <c r="RO354" s="931">
        <f t="shared" si="341"/>
        <v>0</v>
      </c>
      <c r="RP354" s="931">
        <f t="shared" si="341"/>
        <v>0</v>
      </c>
      <c r="RQ354" s="931">
        <f t="shared" si="341"/>
        <v>0</v>
      </c>
      <c r="RR354" s="931">
        <f t="shared" si="341"/>
        <v>0</v>
      </c>
      <c r="RS354" s="931">
        <f t="shared" si="341"/>
        <v>0</v>
      </c>
      <c r="RT354" s="931">
        <f t="shared" si="341"/>
        <v>0</v>
      </c>
      <c r="RU354" s="931">
        <f t="shared" si="341"/>
        <v>0</v>
      </c>
      <c r="RV354" s="931">
        <f t="shared" si="341"/>
        <v>0</v>
      </c>
      <c r="RW354" s="931">
        <f t="shared" si="341"/>
        <v>0</v>
      </c>
      <c r="RX354" s="931">
        <f t="shared" si="341"/>
        <v>0</v>
      </c>
      <c r="RY354" s="931">
        <f t="shared" si="341"/>
        <v>0</v>
      </c>
      <c r="RZ354" s="931">
        <f t="shared" si="341"/>
        <v>0</v>
      </c>
      <c r="SA354" s="931">
        <f t="shared" si="341"/>
        <v>0</v>
      </c>
      <c r="SB354" s="931">
        <f t="shared" si="341"/>
        <v>0</v>
      </c>
      <c r="SC354" s="931">
        <f t="shared" si="341"/>
        <v>0</v>
      </c>
      <c r="SD354" s="931">
        <f t="shared" si="341"/>
        <v>0</v>
      </c>
      <c r="SE354" s="931">
        <f t="shared" si="341"/>
        <v>0</v>
      </c>
      <c r="SF354" s="931">
        <f t="shared" si="341"/>
        <v>0</v>
      </c>
      <c r="SG354" s="931">
        <f t="shared" si="341"/>
        <v>0</v>
      </c>
      <c r="SH354" s="931">
        <f t="shared" si="341"/>
        <v>0</v>
      </c>
      <c r="SI354" s="931">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928</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920</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921</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922</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615</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616</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617</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748</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749</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750</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751</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752</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753</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754</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427</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737</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1245</v>
      </c>
      <c r="B13" s="929">
        <v>7.4999999999999997E-2</v>
      </c>
    </row>
    <row r="14" spans="1:2" ht="9.75" customHeight="1" x14ac:dyDescent="0.25"/>
    <row r="15" spans="1:2" x14ac:dyDescent="0.25">
      <c r="A15" t="s">
        <v>1246</v>
      </c>
      <c r="B15" s="929">
        <v>7.4999999999999997E-2</v>
      </c>
    </row>
    <row r="17" spans="1:2" x14ac:dyDescent="0.25">
      <c r="A17" s="66" t="s">
        <v>90</v>
      </c>
    </row>
    <row r="18" spans="1:2" x14ac:dyDescent="0.25">
      <c r="A18" t="s">
        <v>1247</v>
      </c>
      <c r="B18" s="929">
        <v>0.15</v>
      </c>
    </row>
    <row r="19" spans="1:2" ht="9.75" customHeight="1" x14ac:dyDescent="0.25"/>
    <row r="20" spans="1:2" x14ac:dyDescent="0.25">
      <c r="A20" t="s">
        <v>1248</v>
      </c>
      <c r="B20" s="929">
        <v>7.4999999999999997E-2</v>
      </c>
    </row>
    <row r="22" spans="1:2" x14ac:dyDescent="0.25">
      <c r="A22" t="s">
        <v>91</v>
      </c>
      <c r="B22"/>
    </row>
    <row r="23" spans="1:2" x14ac:dyDescent="0.25">
      <c r="A23" t="s">
        <v>396</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900</v>
      </c>
      <c r="B28" s="200">
        <v>1</v>
      </c>
    </row>
    <row r="29" spans="1:2" x14ac:dyDescent="0.25">
      <c r="A29" t="s">
        <v>901</v>
      </c>
      <c r="B29" s="200">
        <v>1</v>
      </c>
    </row>
    <row r="30" spans="1:2" x14ac:dyDescent="0.25">
      <c r="A30" t="s">
        <v>902</v>
      </c>
      <c r="B30" s="200">
        <v>1</v>
      </c>
    </row>
    <row r="31" spans="1:2" x14ac:dyDescent="0.25">
      <c r="A31" t="s">
        <v>1186</v>
      </c>
      <c r="B31" s="200">
        <v>1</v>
      </c>
    </row>
    <row r="33" spans="1:2" x14ac:dyDescent="0.25">
      <c r="A33" t="s">
        <v>92</v>
      </c>
      <c r="B33"/>
    </row>
    <row r="34" spans="1:2" x14ac:dyDescent="0.25">
      <c r="A34" t="s">
        <v>396</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900</v>
      </c>
      <c r="B39" s="200">
        <v>1</v>
      </c>
    </row>
    <row r="40" spans="1:2" x14ac:dyDescent="0.25">
      <c r="A40" t="s">
        <v>901</v>
      </c>
      <c r="B40" s="200">
        <v>1</v>
      </c>
    </row>
    <row r="41" spans="1:2" x14ac:dyDescent="0.25">
      <c r="A41" t="s">
        <v>902</v>
      </c>
      <c r="B41" s="200">
        <v>1</v>
      </c>
    </row>
    <row r="42" spans="1:2" x14ac:dyDescent="0.25">
      <c r="A42" t="s">
        <v>1186</v>
      </c>
      <c r="B42" s="200">
        <v>1</v>
      </c>
    </row>
    <row r="44" spans="1:2" x14ac:dyDescent="0.25">
      <c r="A44" t="s">
        <v>96</v>
      </c>
      <c r="B44"/>
    </row>
    <row r="45" spans="1:2" x14ac:dyDescent="0.25">
      <c r="A45" t="s">
        <v>396</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900</v>
      </c>
      <c r="B50" s="200">
        <v>1</v>
      </c>
    </row>
    <row r="51" spans="1:3" x14ac:dyDescent="0.25">
      <c r="A51" t="s">
        <v>901</v>
      </c>
      <c r="B51" s="200">
        <v>1</v>
      </c>
    </row>
    <row r="52" spans="1:3" x14ac:dyDescent="0.25">
      <c r="A52" t="s">
        <v>902</v>
      </c>
      <c r="B52" s="200">
        <v>1</v>
      </c>
    </row>
    <row r="53" spans="1:3" x14ac:dyDescent="0.25">
      <c r="A53" t="s">
        <v>1186</v>
      </c>
      <c r="B53" s="200">
        <v>1</v>
      </c>
    </row>
    <row r="55" spans="1:3" x14ac:dyDescent="0.25">
      <c r="A55" s="66" t="s">
        <v>93</v>
      </c>
    </row>
    <row r="56" spans="1:3" x14ac:dyDescent="0.25">
      <c r="A56" t="s">
        <v>94</v>
      </c>
      <c r="B56" s="774">
        <f>MIN(364,INT((C56 - DATE(YEAR(C56),1,1))))</f>
        <v>104</v>
      </c>
      <c r="C56" s="792">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370</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958</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1003</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956</v>
      </c>
      <c r="J18" s="34"/>
      <c r="K18" s="13" t="s">
        <v>955</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962</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1098</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1099</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1100</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839</v>
      </c>
      <c r="K35" s="23" t="s">
        <v>410</v>
      </c>
      <c r="L35" s="23" t="s">
        <v>809</v>
      </c>
      <c r="M35" s="23" t="s">
        <v>810</v>
      </c>
      <c r="N35" s="23" t="s">
        <v>811</v>
      </c>
      <c r="O35" s="23" t="s">
        <v>812</v>
      </c>
      <c r="P35" s="23" t="s">
        <v>813</v>
      </c>
      <c r="Q35" s="23" t="s">
        <v>814</v>
      </c>
      <c r="R35" s="23" t="s">
        <v>815</v>
      </c>
      <c r="S35" s="23" t="s">
        <v>816</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1101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1055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1060</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1056</v>
      </c>
      <c r="J93" s="722" t="s">
        <v>1057</v>
      </c>
      <c r="K93" s="722" t="s">
        <v>1058</v>
      </c>
      <c r="L93" s="722" t="s">
        <v>1059</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934">
        <v>0.9</v>
      </c>
      <c r="J94" s="723">
        <v>1.1000000000000001</v>
      </c>
      <c r="K94" s="934">
        <v>0.7</v>
      </c>
      <c r="L94" s="934">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934">
        <v>0.9</v>
      </c>
      <c r="J95" s="723">
        <v>1.1000000000000001</v>
      </c>
      <c r="K95" s="934">
        <v>0.7</v>
      </c>
      <c r="L95" s="934">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934">
        <v>0.9</v>
      </c>
      <c r="J96" s="723">
        <v>1.1000000000000001</v>
      </c>
      <c r="K96" s="934">
        <v>0.7</v>
      </c>
      <c r="L96" s="934">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934">
        <v>0.9</v>
      </c>
      <c r="J97" s="723">
        <v>1.1000000000000001</v>
      </c>
      <c r="K97" s="934">
        <v>0.7</v>
      </c>
      <c r="L97" s="934">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934">
        <v>0.9</v>
      </c>
      <c r="J98" s="723">
        <v>1.1000000000000001</v>
      </c>
      <c r="K98" s="934">
        <v>0.7</v>
      </c>
      <c r="L98" s="934">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934">
        <v>0.9</v>
      </c>
      <c r="J99" s="723">
        <v>1.1000000000000001</v>
      </c>
      <c r="K99" s="934">
        <v>0.7</v>
      </c>
      <c r="L99" s="934">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934">
        <v>0.9</v>
      </c>
      <c r="J100" s="723">
        <v>1.1000000000000001</v>
      </c>
      <c r="K100" s="934">
        <v>0.7</v>
      </c>
      <c r="L100" s="934">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934">
        <v>0.9</v>
      </c>
      <c r="J101" s="723">
        <v>1.1000000000000001</v>
      </c>
      <c r="K101" s="934">
        <v>0.7</v>
      </c>
      <c r="L101" s="934">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934">
        <v>0.9</v>
      </c>
      <c r="J102" s="723">
        <v>1.1000000000000001</v>
      </c>
      <c r="K102" s="934">
        <v>0.7</v>
      </c>
      <c r="L102" s="934">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934">
        <v>0.9</v>
      </c>
      <c r="J103" s="723">
        <v>1.1000000000000001</v>
      </c>
      <c r="K103" s="934">
        <v>0.7</v>
      </c>
      <c r="L103" s="934">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934">
        <v>0.9</v>
      </c>
      <c r="J104" s="723">
        <v>1.1000000000000001</v>
      </c>
      <c r="K104" s="934">
        <v>0.7</v>
      </c>
      <c r="L104" s="934">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934">
        <v>0.9</v>
      </c>
      <c r="J105" s="723">
        <v>1.1000000000000001</v>
      </c>
      <c r="K105" s="934">
        <v>0.7</v>
      </c>
      <c r="L105" s="934">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934">
        <v>0.9</v>
      </c>
      <c r="J106" s="723">
        <v>1.1000000000000001</v>
      </c>
      <c r="K106" s="934">
        <v>0.7</v>
      </c>
      <c r="L106" s="934">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934">
        <v>0.9</v>
      </c>
      <c r="J107" s="723">
        <v>1.1000000000000001</v>
      </c>
      <c r="K107" s="934">
        <v>0.7</v>
      </c>
      <c r="L107" s="934">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934">
        <v>0.9</v>
      </c>
      <c r="J108" s="723">
        <v>1.1000000000000001</v>
      </c>
      <c r="K108" s="934">
        <v>0.7</v>
      </c>
      <c r="L108" s="934">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934">
        <v>0.9</v>
      </c>
      <c r="J109" s="723">
        <v>1.1000000000000001</v>
      </c>
      <c r="K109" s="934">
        <v>0.7</v>
      </c>
      <c r="L109" s="934">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934">
        <v>0.9</v>
      </c>
      <c r="J110" s="723">
        <v>1.1000000000000001</v>
      </c>
      <c r="K110" s="934">
        <v>0.7</v>
      </c>
      <c r="L110" s="934">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1002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1065</v>
      </c>
      <c r="I129" s="731"/>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2" t="s">
        <v>1067</v>
      </c>
      <c r="I130" s="733" t="s">
        <v>1068</v>
      </c>
      <c r="J130" s="734" t="s">
        <v>1069</v>
      </c>
      <c r="K130" s="728"/>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1062</v>
      </c>
      <c r="I131" t="s">
        <v>1063</v>
      </c>
      <c r="J131" t="s">
        <v>1064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27" t="str">
        <f>General!G17</f>
        <v>b</v>
      </c>
      <c r="H132" s="729">
        <v>1</v>
      </c>
      <c r="I132" s="729">
        <v>1</v>
      </c>
      <c r="J132" s="907">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27" t="str">
        <f>General!G18</f>
        <v>bd</v>
      </c>
      <c r="H133" s="729">
        <v>1</v>
      </c>
      <c r="I133" s="729">
        <v>1</v>
      </c>
      <c r="J133" s="907">
        <f t="shared" si="0"/>
        <v>1.0685</v>
      </c>
      <c r="K133" s="728"/>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27" t="str">
        <f>General!G19</f>
        <v>f</v>
      </c>
      <c r="H134" s="729">
        <v>1</v>
      </c>
      <c r="I134" s="729">
        <v>1</v>
      </c>
      <c r="J134" s="907">
        <f t="shared" si="0"/>
        <v>1.0685</v>
      </c>
      <c r="K134" s="728"/>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27" t="str">
        <f>General!G20</f>
        <v>h</v>
      </c>
      <c r="H135" s="729">
        <v>1</v>
      </c>
      <c r="I135" s="729">
        <v>1</v>
      </c>
      <c r="J135" s="907">
        <f t="shared" si="0"/>
        <v>1.0685</v>
      </c>
      <c r="K135" s="728"/>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27" t="str">
        <f>General!G21</f>
        <v>i</v>
      </c>
      <c r="H136" s="729">
        <v>1</v>
      </c>
      <c r="I136" s="729">
        <v>1</v>
      </c>
      <c r="J136" s="907">
        <f t="shared" si="0"/>
        <v>1.0685</v>
      </c>
      <c r="K136" s="728"/>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27" t="str">
        <f>General!G22</f>
        <v>k</v>
      </c>
      <c r="H137" s="729">
        <v>1</v>
      </c>
      <c r="I137" s="729">
        <v>1</v>
      </c>
      <c r="J137" s="907">
        <f t="shared" si="0"/>
        <v>1.0685</v>
      </c>
      <c r="K137" s="728"/>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27" t="str">
        <f>General!G23</f>
        <v>l</v>
      </c>
      <c r="H138" s="729">
        <v>1</v>
      </c>
      <c r="I138" s="729">
        <v>1</v>
      </c>
      <c r="J138" s="907">
        <f t="shared" si="0"/>
        <v>1.0685</v>
      </c>
      <c r="K138" s="728"/>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27" t="str">
        <f>General!G24</f>
        <v>o</v>
      </c>
      <c r="H139" s="729">
        <v>1</v>
      </c>
      <c r="I139" s="729">
        <v>1</v>
      </c>
      <c r="J139" s="907">
        <f t="shared" si="0"/>
        <v>1.0685</v>
      </c>
      <c r="K139" s="728"/>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27" t="str">
        <f>General!G25</f>
        <v>od</v>
      </c>
      <c r="H140" s="729">
        <v>1</v>
      </c>
      <c r="I140" s="729">
        <v>1</v>
      </c>
      <c r="J140" s="907">
        <f t="shared" si="0"/>
        <v>1.0685</v>
      </c>
      <c r="K140" s="728"/>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27" t="str">
        <f>General!G26</f>
        <v>of</v>
      </c>
      <c r="H141" s="729">
        <v>1</v>
      </c>
      <c r="I141" s="729">
        <v>1</v>
      </c>
      <c r="J141" s="907">
        <f t="shared" si="0"/>
        <v>1.0685</v>
      </c>
      <c r="K141" s="728"/>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27" t="str">
        <f>General!G27</f>
        <v>r</v>
      </c>
      <c r="H142" s="729">
        <v>1</v>
      </c>
      <c r="I142" s="729">
        <v>1</v>
      </c>
      <c r="J142" s="907">
        <f t="shared" si="0"/>
        <v>1.0685</v>
      </c>
      <c r="K142" s="728"/>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27" t="str">
        <f>General!G28</f>
        <v>rd</v>
      </c>
      <c r="H143" s="729">
        <v>1</v>
      </c>
      <c r="I143" s="729">
        <v>1</v>
      </c>
      <c r="J143" s="907">
        <f>$J105-$I105*$K105*(1-$L105)</f>
        <v>1.0685</v>
      </c>
      <c r="K143" s="728"/>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27" t="str">
        <f>General!G29</f>
        <v>v</v>
      </c>
      <c r="H144" s="729">
        <v>1</v>
      </c>
      <c r="I144" s="729">
        <v>1</v>
      </c>
      <c r="J144" s="907">
        <f t="shared" si="0"/>
        <v>1.0685</v>
      </c>
      <c r="K144" s="728"/>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27" t="str">
        <f>General!G30</f>
        <v>w</v>
      </c>
      <c r="H145" s="729">
        <v>1</v>
      </c>
      <c r="I145" s="729">
        <v>1</v>
      </c>
      <c r="J145" s="907">
        <f t="shared" si="0"/>
        <v>1.0685</v>
      </c>
      <c r="K145" s="728"/>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27" t="str">
        <f>General!G31</f>
        <v>wd</v>
      </c>
      <c r="H146" s="729">
        <v>1</v>
      </c>
      <c r="I146" s="729">
        <v>1</v>
      </c>
      <c r="J146" s="907">
        <f t="shared" si="0"/>
        <v>1.0685</v>
      </c>
      <c r="K146" s="728"/>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27" t="str">
        <f>General!G32</f>
        <v>z</v>
      </c>
      <c r="H147" s="729">
        <v>1</v>
      </c>
      <c r="I147" s="729">
        <v>1</v>
      </c>
      <c r="J147" s="907">
        <f t="shared" si="0"/>
        <v>1.0685</v>
      </c>
      <c r="K147" s="728"/>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27" t="str">
        <f>General!G33</f>
        <v>zd</v>
      </c>
      <c r="H148" s="729">
        <v>1</v>
      </c>
      <c r="I148" s="729">
        <v>1</v>
      </c>
      <c r="J148" s="907">
        <f t="shared" si="0"/>
        <v>1.0685</v>
      </c>
      <c r="K148" s="728"/>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1070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1062</v>
      </c>
      <c r="I152" t="s">
        <v>1063</v>
      </c>
      <c r="J152" t="s">
        <v>1064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0">
        <v>0.44</v>
      </c>
      <c r="I153" s="907">
        <f>H153</f>
        <v>0.44</v>
      </c>
      <c r="J153" s="907">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0">
        <v>0.44</v>
      </c>
      <c r="I154" s="907">
        <f t="shared" ref="I154:I169" si="1">H154</f>
        <v>0.44</v>
      </c>
      <c r="J154" s="90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0">
        <v>0.3</v>
      </c>
      <c r="I155" s="907">
        <f t="shared" si="1"/>
        <v>0.3</v>
      </c>
      <c r="J155" s="90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0">
        <v>0.3</v>
      </c>
      <c r="I156" s="907">
        <f t="shared" si="1"/>
        <v>0.3</v>
      </c>
      <c r="J156" s="90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0">
        <v>0.3</v>
      </c>
      <c r="I157" s="907">
        <f t="shared" si="1"/>
        <v>0.3</v>
      </c>
      <c r="J157" s="90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0">
        <v>0.3</v>
      </c>
      <c r="I158" s="907">
        <f t="shared" si="1"/>
        <v>0.3</v>
      </c>
      <c r="J158" s="90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0">
        <v>0.3</v>
      </c>
      <c r="I159" s="907">
        <f t="shared" si="1"/>
        <v>0.3</v>
      </c>
      <c r="J159" s="90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0">
        <v>0.4</v>
      </c>
      <c r="I160" s="907">
        <f t="shared" si="1"/>
        <v>0.4</v>
      </c>
      <c r="J160" s="90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0">
        <v>0.4</v>
      </c>
      <c r="I161" s="907">
        <f t="shared" si="1"/>
        <v>0.4</v>
      </c>
      <c r="J161" s="90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0">
        <v>0.4</v>
      </c>
      <c r="I162" s="907">
        <f t="shared" si="1"/>
        <v>0.4</v>
      </c>
      <c r="J162" s="90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0">
        <v>0.2</v>
      </c>
      <c r="I163" s="907">
        <f t="shared" si="1"/>
        <v>0.2</v>
      </c>
      <c r="J163" s="90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0">
        <v>0.2</v>
      </c>
      <c r="I164" s="907">
        <f t="shared" si="1"/>
        <v>0.2</v>
      </c>
      <c r="J164" s="90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0">
        <v>0.3</v>
      </c>
      <c r="I165" s="907">
        <f t="shared" si="1"/>
        <v>0.3</v>
      </c>
      <c r="J165" s="90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0">
        <v>0.42</v>
      </c>
      <c r="I166" s="907">
        <f t="shared" si="1"/>
        <v>0.42</v>
      </c>
      <c r="J166" s="90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0">
        <v>0.42</v>
      </c>
      <c r="I167" s="907">
        <f t="shared" si="1"/>
        <v>0.42</v>
      </c>
      <c r="J167" s="90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0">
        <v>0.2</v>
      </c>
      <c r="I168" s="907">
        <f t="shared" si="1"/>
        <v>0.2</v>
      </c>
      <c r="J168" s="90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0">
        <v>0.2</v>
      </c>
      <c r="I169" s="907">
        <f t="shared" si="1"/>
        <v>0.2</v>
      </c>
      <c r="J169" s="90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1066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1062</v>
      </c>
      <c r="I172" t="s">
        <v>1063</v>
      </c>
      <c r="J172" t="s">
        <v>1064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1102</v>
      </c>
      <c r="I192" s="34" t="s">
        <v>381</v>
      </c>
      <c r="J192" s="34" t="s">
        <v>382</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1004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967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1035</v>
      </c>
      <c r="M216" s="687" t="s">
        <v>69</v>
      </c>
      <c r="N216" s="687" t="s">
        <v>1036</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1006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1022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1005</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1103</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1016</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1023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1018</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1024</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1027</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1026</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1038</v>
      </c>
      <c r="I253" s="55"/>
      <c r="J253" s="690">
        <v>0.15</v>
      </c>
      <c r="K253" s="998" t="s">
        <v>1041</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1039</v>
      </c>
      <c r="I254" s="55"/>
      <c r="J254" s="690">
        <v>0.02</v>
      </c>
      <c r="K254" s="998"/>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1040</v>
      </c>
      <c r="I255" s="55"/>
      <c r="J255" s="691">
        <f>1-SUM(J253:J254)</f>
        <v>0.83000000000000007</v>
      </c>
      <c r="K255" s="998"/>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1025</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1029</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1030</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1031</v>
      </c>
      <c r="K261" s="685" t="s">
        <v>1034</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1032</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1033</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1037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1042</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1024</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1027</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1026</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1038</v>
      </c>
      <c r="I273" s="55"/>
      <c r="J273" s="690">
        <v>0.125</v>
      </c>
      <c r="K273" s="998" t="s">
        <v>1041</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1039</v>
      </c>
      <c r="I274" s="55"/>
      <c r="J274" s="690">
        <v>0.02</v>
      </c>
      <c r="K274" s="998"/>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1040</v>
      </c>
      <c r="I275" s="55"/>
      <c r="J275" s="691">
        <f>1-SUM(J273:J274)</f>
        <v>0.85499999999999998</v>
      </c>
      <c r="K275" s="998"/>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681</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534</v>
      </c>
      <c r="I279" s="56"/>
      <c r="J279" s="320" t="s">
        <v>14</v>
      </c>
      <c r="K279" s="320" t="s">
        <v>526</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1028</v>
      </c>
      <c r="I282" s="56"/>
      <c r="J282" s="320" t="s">
        <v>527</v>
      </c>
      <c r="K282" s="320" t="s">
        <v>528</v>
      </c>
      <c r="L282" s="320" t="s">
        <v>529</v>
      </c>
      <c r="M282" s="320" t="s">
        <v>530</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1007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1008</v>
      </c>
      <c r="I288" s="56"/>
      <c r="J288" s="793">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1017</v>
      </c>
      <c r="I289" s="56"/>
      <c r="J289" s="793">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1009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1021</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1010</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1011</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1012</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1013</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1019</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465</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1020</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1014</v>
      </c>
      <c r="H306" s="34"/>
      <c r="I306" s="1003" t="s">
        <v>1015</v>
      </c>
      <c r="J306" s="1004"/>
      <c r="K306" s="1004"/>
      <c r="L306" s="1004"/>
      <c r="M306" s="1004"/>
      <c r="N306" s="1004"/>
      <c r="O306" s="1004"/>
      <c r="P306" s="1004"/>
      <c r="Q306" s="1005"/>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6" t="s">
        <v>74</v>
      </c>
      <c r="J307" s="1007"/>
      <c r="K307" s="1008"/>
      <c r="L307" s="1009" t="s">
        <v>71</v>
      </c>
      <c r="M307" s="1010"/>
      <c r="N307" s="1011"/>
      <c r="O307" s="1012" t="s">
        <v>336</v>
      </c>
      <c r="P307" s="1013"/>
      <c r="Q307" s="1014"/>
      <c r="R307" s="57"/>
      <c r="S307" s="999" t="s">
        <v>1044</v>
      </c>
      <c r="T307" s="1001" t="s">
        <v>1043</v>
      </c>
      <c r="U307" s="57"/>
      <c r="V307" s="32"/>
      <c r="W307" s="16"/>
      <c r="X307" s="8"/>
      <c r="Y307" s="8"/>
      <c r="Z307" s="8"/>
    </row>
    <row r="308" spans="1:26" customFormat="1" ht="12" customHeight="1" outlineLevel="1" x14ac:dyDescent="0.2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1000"/>
      <c r="T308" s="1002"/>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1228</v>
      </c>
      <c r="B2" s="200">
        <v>5000000</v>
      </c>
    </row>
    <row r="4" spans="1:2" x14ac:dyDescent="0.25">
      <c r="A4" s="65" t="s">
        <v>408</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863</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864</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963</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855</v>
      </c>
      <c r="J11" s="23"/>
      <c r="K11" s="100"/>
      <c r="L11" s="100"/>
      <c r="M11" s="23"/>
      <c r="N11" s="23"/>
      <c r="O11" s="23" t="s">
        <v>859</v>
      </c>
      <c r="P11" s="23"/>
      <c r="Q11" s="23"/>
      <c r="R11" s="23"/>
      <c r="S11" s="23"/>
      <c r="T11" s="23"/>
      <c r="U11" s="23"/>
      <c r="V11" s="22"/>
      <c r="W11" s="16"/>
      <c r="X11" s="8"/>
    </row>
    <row r="12" spans="1:24" ht="13.15" customHeight="1" x14ac:dyDescent="0.25">
      <c r="A12" s="165"/>
      <c r="B12" s="7"/>
      <c r="C12" s="17"/>
      <c r="D12" s="17"/>
      <c r="E12" s="17"/>
      <c r="F12" s="17"/>
      <c r="G12" s="17"/>
      <c r="H12" s="17"/>
      <c r="I12" s="22" t="s">
        <v>862</v>
      </c>
      <c r="J12" s="23"/>
      <c r="K12" s="23" t="s">
        <v>205</v>
      </c>
      <c r="L12" s="23" t="s">
        <v>861</v>
      </c>
      <c r="M12" s="23" t="s">
        <v>860</v>
      </c>
      <c r="N12" s="23" t="s">
        <v>859</v>
      </c>
      <c r="O12" s="23" t="str">
        <f>"per "&amp;$I$26&amp;" MJ"</f>
        <v>per 100 MJ</v>
      </c>
      <c r="P12" s="23"/>
      <c r="Q12" s="23" t="s">
        <v>933</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869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875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876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877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878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858</v>
      </c>
      <c r="I26" s="557">
        <v>100</v>
      </c>
      <c r="J26" s="90" t="s">
        <v>857</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856</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2023-09-12T04:54:45Z</dcterms:modified>
</cp:coreProperties>
</file>