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CFDE9463-22F0-46D0-A541-671B5B1DDA48}" xr6:coauthVersionLast="47" xr6:coauthVersionMax="47" xr10:uidLastSave="{00000000-0000-0000-0000-000000000000}"/>
  <bookViews>
    <workbookView xWindow="-135" yWindow="-135" windowWidth="29070" windowHeight="1587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2" i="17" l="1"/>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<sst xmlns="http://schemas.openxmlformats.org/spreadsheetml/2006/main" count="7604" uniqueCount="1285">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</sst>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0" fontId="16" fillId="0" borderId="12" xfId="3" applyNumberFormat="1" applyFill="1" applyBorder="1" applyAlignment="1">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Z108" sqref="Z108:Z117"/>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10.109375" style="66" bestFit="1" customWidth="1"/>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79"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0"/>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43574</v>
      </c>
      <c r="R109" s="575">
        <v>43739</v>
      </c>
      <c r="S109" s="33"/>
      <c r="T109" s="753">
        <f>Periods!$G$21</f>
        <v>43572</v>
      </c>
      <c r="U109" s="33"/>
      <c r="V109" s="748">
        <f t="shared" ref="V109:V117" si="3">MIN(51,INT((P109 - DATE(YEAR(P109),1,1))/7))*7</f>
        <v>105</v>
      </c>
      <c r="W109" s="748">
        <f t="shared" ref="W109:W117" si="4">MIN(51,INT((Q109 - DATE(YEAR(Q109),1,1))/7))*7</f>
        <v>105</v>
      </c>
      <c r="X109" s="748">
        <f t="shared" ref="X109:X117" si="5">MIN(51,INT((R109 - DATE(YEAR(R109),1,1))/7))*7</f>
        <v>273</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si="2"/>
        <v>43574</v>
      </c>
      <c r="R110" s="575">
        <v>43739</v>
      </c>
      <c r="S110" s="33"/>
      <c r="T110" s="754">
        <f t="shared" ref="T110:T117" si="8">T109</f>
        <v>43572</v>
      </c>
      <c r="U110" s="33"/>
      <c r="V110" s="748">
        <f t="shared" si="3"/>
        <v>105</v>
      </c>
      <c r="W110" s="748">
        <f t="shared" si="4"/>
        <v>105</v>
      </c>
      <c r="X110" s="748">
        <f t="shared" si="5"/>
        <v>273</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105</v>
      </c>
      <c r="O111" s="167"/>
      <c r="P111" s="755">
        <f t="shared" si="1"/>
        <v>43572</v>
      </c>
      <c r="Q111" s="755">
        <f t="shared" si="2"/>
        <v>43574</v>
      </c>
      <c r="R111" s="575">
        <v>43739</v>
      </c>
      <c r="S111" s="33"/>
      <c r="T111" s="754">
        <f t="shared" si="8"/>
        <v>43572</v>
      </c>
      <c r="U111" s="33"/>
      <c r="V111" s="748">
        <f t="shared" si="3"/>
        <v>105</v>
      </c>
      <c r="W111" s="748">
        <f t="shared" si="4"/>
        <v>105</v>
      </c>
      <c r="X111" s="748">
        <f t="shared" si="5"/>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2"/>
        <v>43574</v>
      </c>
      <c r="R112" s="575">
        <v>43739</v>
      </c>
      <c r="S112" s="33"/>
      <c r="T112" s="754">
        <f t="shared" si="8"/>
        <v>43572</v>
      </c>
      <c r="U112" s="33"/>
      <c r="V112" s="748">
        <f t="shared" si="3"/>
        <v>105</v>
      </c>
      <c r="W112" s="748">
        <f t="shared" si="4"/>
        <v>105</v>
      </c>
      <c r="X112" s="748">
        <f t="shared" si="5"/>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43574</v>
      </c>
      <c r="R113" s="575">
        <v>43739</v>
      </c>
      <c r="S113" s="33"/>
      <c r="T113" s="753">
        <f>Periods!$K$22</f>
        <v>43586</v>
      </c>
      <c r="U113" s="33"/>
      <c r="V113" s="748">
        <f t="shared" si="3"/>
        <v>105</v>
      </c>
      <c r="W113" s="748">
        <f t="shared" si="4"/>
        <v>105</v>
      </c>
      <c r="X113" s="748">
        <f t="shared" si="5"/>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2"/>
        <v>43574</v>
      </c>
      <c r="R114" s="575">
        <v>43739</v>
      </c>
      <c r="S114" s="33"/>
      <c r="T114" s="754">
        <f>T113</f>
        <v>43586</v>
      </c>
      <c r="U114" s="33"/>
      <c r="V114" s="748">
        <f t="shared" si="3"/>
        <v>105</v>
      </c>
      <c r="W114" s="748">
        <f t="shared" si="4"/>
        <v>105</v>
      </c>
      <c r="X114" s="748">
        <f t="shared" si="5"/>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105</v>
      </c>
      <c r="O115" s="167"/>
      <c r="P115" s="755">
        <f t="shared" si="1"/>
        <v>43572</v>
      </c>
      <c r="Q115" s="755">
        <f t="shared" si="2"/>
        <v>43574</v>
      </c>
      <c r="R115" s="575">
        <v>43739</v>
      </c>
      <c r="S115" s="33"/>
      <c r="T115" s="753">
        <f>Periods!$M$23</f>
        <v>43617</v>
      </c>
      <c r="U115" s="33"/>
      <c r="V115" s="748">
        <f t="shared" si="3"/>
        <v>105</v>
      </c>
      <c r="W115" s="748">
        <f t="shared" si="4"/>
        <v>105</v>
      </c>
      <c r="X115" s="748">
        <f t="shared" si="5"/>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273</v>
      </c>
      <c r="O116" s="167"/>
      <c r="P116" s="755">
        <f t="shared" si="1"/>
        <v>43572</v>
      </c>
      <c r="Q116" s="755">
        <f t="shared" si="2"/>
        <v>43574</v>
      </c>
      <c r="R116" s="575">
        <v>43739</v>
      </c>
      <c r="S116" s="33"/>
      <c r="T116" s="754">
        <f t="shared" si="8"/>
        <v>43617</v>
      </c>
      <c r="U116" s="33"/>
      <c r="V116" s="748">
        <f t="shared" si="3"/>
        <v>105</v>
      </c>
      <c r="W116" s="748">
        <f t="shared" si="4"/>
        <v>105</v>
      </c>
      <c r="X116" s="748">
        <f t="shared" si="5"/>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273</v>
      </c>
      <c r="O117" s="167"/>
      <c r="P117" s="755">
        <f t="shared" si="1"/>
        <v>43572</v>
      </c>
      <c r="Q117" s="755">
        <f t="shared" si="2"/>
        <v>43574</v>
      </c>
      <c r="R117" s="575">
        <v>43739</v>
      </c>
      <c r="S117" s="33"/>
      <c r="T117" s="754">
        <f t="shared" si="8"/>
        <v>43617</v>
      </c>
      <c r="U117" s="33"/>
      <c r="V117" s="748">
        <f t="shared" si="3"/>
        <v>105</v>
      </c>
      <c r="W117" s="748">
        <f t="shared" si="4"/>
        <v>105</v>
      </c>
      <c r="X117" s="748">
        <f t="shared" si="5"/>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752" zoomScale="87" zoomScaleNormal="87" workbookViewId="0">
      <selection activeCell="T767" sqref="T767"/>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5" t="s">
        <v>356</v>
      </c>
      <c r="I116" s="885"/>
      <c r="J116" s="885"/>
      <c r="K116" s="23"/>
      <c r="L116" s="23"/>
      <c r="M116" s="886" t="s">
        <v>1256</v>
      </c>
      <c r="N116" s="886"/>
      <c r="O116" s="886"/>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2" t="s">
        <v>356</v>
      </c>
      <c r="I134" s="882"/>
      <c r="J134" s="882"/>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8" t="str">
        <f>General!K26</f>
        <v>sr</v>
      </c>
      <c r="H146" s="232">
        <v>0</v>
      </c>
      <c r="I146" s="232">
        <v>80</v>
      </c>
      <c r="J146" s="705" t="str">
        <f t="shared" si="13"/>
        <v>sr</v>
      </c>
      <c r="K146" s="232">
        <v>0</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1"/>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1"/>
      <c r="I765" s="18"/>
      <c r="J765" s="883" t="s">
        <v>1056</v>
      </c>
      <c r="K765" s="884"/>
      <c r="L765" s="884"/>
      <c r="M765" s="884"/>
      <c r="N765" s="884"/>
      <c r="O765" s="884"/>
      <c r="P765" s="884"/>
      <c r="Q765" s="884"/>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1"/>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0"/>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9" workbookViewId="0">
      <selection activeCell="K99" sqref="K99"/>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7" t="s">
        <v>775</v>
      </c>
      <c r="H95" s="887"/>
      <c r="I95" s="887"/>
      <c r="J95" s="887"/>
      <c r="K95" s="887" t="s">
        <v>776</v>
      </c>
      <c r="L95" s="887"/>
      <c r="M95" s="887" t="s">
        <v>777</v>
      </c>
      <c r="N95" s="887"/>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98" workbookViewId="0">
      <selection activeCell="L122" sqref="L121:L122"/>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8" t="s">
        <v>1275</v>
      </c>
      <c r="I61" s="889"/>
      <c r="J61" s="889"/>
      <c r="K61" s="889"/>
      <c r="L61" s="889"/>
      <c r="M61" s="889"/>
      <c r="N61" s="889"/>
      <c r="O61" s="889"/>
      <c r="P61" s="889"/>
      <c r="Q61" s="889"/>
      <c r="R61" s="889"/>
      <c r="S61" s="889"/>
      <c r="T61" s="890"/>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959">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959">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v>1</v>
      </c>
      <c r="O184" s="959">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v>0.8</v>
      </c>
      <c r="O185" s="959">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v>0.375</v>
      </c>
      <c r="O186" s="959">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v>0.375</v>
      </c>
      <c r="O187" s="959">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v>0.7</v>
      </c>
      <c r="O188" s="959">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v>0.2</v>
      </c>
      <c r="O189" s="959">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v>0.2</v>
      </c>
      <c r="O190" s="959">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v>0.4</v>
      </c>
      <c r="O191" s="959">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v>0.7</v>
      </c>
      <c r="O192" s="959">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hidden="1" customHeight="1" outlineLevel="2" x14ac:dyDescent="0.3">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hidden="1" customHeight="1" outlineLevel="2" x14ac:dyDescent="0.3">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hidden="1" customHeight="1" outlineLevel="2" x14ac:dyDescent="0.3">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hidden="1" customHeight="1" outlineLevel="2" x14ac:dyDescent="0.3">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hidden="1" customHeight="1" outlineLevel="2" x14ac:dyDescent="0.3">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hidden="1" customHeight="1" outlineLevel="2" x14ac:dyDescent="0.3">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hidden="1" customHeight="1" outlineLevel="2" x14ac:dyDescent="0.3">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hidden="1" customHeight="1" outlineLevel="2" x14ac:dyDescent="0.3">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hidden="1" customHeight="1" outlineLevel="2" x14ac:dyDescent="0.3">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hidden="1" customHeight="1" outlineLevel="2" x14ac:dyDescent="0.3">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hidden="1" customHeight="1" outlineLevel="2" x14ac:dyDescent="0.3">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hidden="1" customHeight="1" outlineLevel="2" x14ac:dyDescent="0.3">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hidden="1" customHeight="1" outlineLevel="2" x14ac:dyDescent="0.3">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hidden="1" customHeight="1" outlineLevel="2" x14ac:dyDescent="0.3">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hidden="1" customHeight="1" outlineLevel="2" x14ac:dyDescent="0.3">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hidden="1" customHeight="1" outlineLevel="2" x14ac:dyDescent="0.3">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hidden="1" customHeight="1" outlineLevel="2" x14ac:dyDescent="0.3">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hidden="1" customHeight="1" outlineLevel="2" x14ac:dyDescent="0.3">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hidden="1" customHeight="1" outlineLevel="2" x14ac:dyDescent="0.3">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hidden="1" customHeight="1" outlineLevel="2" x14ac:dyDescent="0.3">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hidden="1" customHeight="1" outlineLevel="2" x14ac:dyDescent="0.3">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hidden="1" customHeight="1" outlineLevel="2" x14ac:dyDescent="0.3">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hidden="1" customHeight="1" outlineLevel="2" x14ac:dyDescent="0.3">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hidden="1" customHeight="1" outlineLevel="2" x14ac:dyDescent="0.3">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hidden="1" customHeight="1" outlineLevel="2" x14ac:dyDescent="0.3">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hidden="1" customHeight="1" outlineLevel="2" x14ac:dyDescent="0.3">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hidden="1" customHeight="1" outlineLevel="2" x14ac:dyDescent="0.3">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hidden="1" customHeight="1" outlineLevel="2" x14ac:dyDescent="0.3">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hidden="1" customHeight="1" outlineLevel="2" x14ac:dyDescent="0.3">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hidden="1" customHeight="1" outlineLevel="2" x14ac:dyDescent="0.3">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hidden="1" customHeight="1" outlineLevel="2" x14ac:dyDescent="0.3">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collapsed="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1" t="s">
        <v>1091</v>
      </c>
      <c r="H599" s="891"/>
      <c r="I599" s="891"/>
      <c r="J599" s="891"/>
      <c r="K599" s="891"/>
      <c r="L599" s="891"/>
      <c r="M599" s="891"/>
      <c r="N599" s="891"/>
      <c r="O599" s="891"/>
      <c r="P599" s="891"/>
      <c r="Q599" s="891"/>
      <c r="R599" s="89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3"/>
      <c r="M743" s="884"/>
      <c r="N743" s="884"/>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customHeight="1" outlineLevel="2" x14ac:dyDescent="0.3">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customHeight="1" outlineLevel="2" x14ac:dyDescent="0.3">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customHeight="1" outlineLevel="2" x14ac:dyDescent="0.3">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customHeight="1" outlineLevel="2" x14ac:dyDescent="0.3">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customHeight="1" outlineLevel="2" x14ac:dyDescent="0.3">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customHeight="1" outlineLevel="2" x14ac:dyDescent="0.3">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customHeight="1" outlineLevel="2" x14ac:dyDescent="0.3">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customHeight="1" outlineLevel="2" x14ac:dyDescent="0.3">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customHeight="1" outlineLevel="2" x14ac:dyDescent="0.3">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customHeight="1" outlineLevel="2" x14ac:dyDescent="0.3">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customHeight="1" outlineLevel="2" x14ac:dyDescent="0.3">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customHeight="1" outlineLevel="2" x14ac:dyDescent="0.3">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customHeight="1" outlineLevel="2" x14ac:dyDescent="0.3">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customHeight="1" outlineLevel="2" x14ac:dyDescent="0.3">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customHeight="1" outlineLevel="2" x14ac:dyDescent="0.3">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customHeight="1" outlineLevel="2" x14ac:dyDescent="0.3">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customHeight="1" outlineLevel="2" x14ac:dyDescent="0.3">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customHeight="1" outlineLevel="2" x14ac:dyDescent="0.3">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customHeight="1" outlineLevel="2" x14ac:dyDescent="0.3">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customHeight="1" outlineLevel="2" x14ac:dyDescent="0.3">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customHeight="1" outlineLevel="2" x14ac:dyDescent="0.3">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customHeight="1" outlineLevel="2" x14ac:dyDescent="0.3">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customHeight="1" outlineLevel="2" x14ac:dyDescent="0.3">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customHeight="1" outlineLevel="2" x14ac:dyDescent="0.3">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customHeight="1" outlineLevel="2" x14ac:dyDescent="0.3">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customHeight="1" outlineLevel="2" x14ac:dyDescent="0.3">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customHeight="1" outlineLevel="2" x14ac:dyDescent="0.3">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customHeight="1" outlineLevel="2" x14ac:dyDescent="0.3">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customHeight="1" outlineLevel="2" x14ac:dyDescent="0.3">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customHeight="1" outlineLevel="2" x14ac:dyDescent="0.3">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customHeight="1" outlineLevel="2" x14ac:dyDescent="0.3">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customHeight="1" outlineLevel="2" x14ac:dyDescent="0.3">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customHeight="1" outlineLevel="2" x14ac:dyDescent="0.3">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customHeight="1" outlineLevel="2" x14ac:dyDescent="0.3">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customHeight="1" outlineLevel="2" x14ac:dyDescent="0.3">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customHeight="1" outlineLevel="2" x14ac:dyDescent="0.3">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customHeight="1" outlineLevel="2" x14ac:dyDescent="0.3">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customHeight="1" outlineLevel="2" x14ac:dyDescent="0.3">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customHeight="1" outlineLevel="2" x14ac:dyDescent="0.3">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customHeight="1" outlineLevel="2" x14ac:dyDescent="0.3">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customHeight="1" outlineLevel="2" x14ac:dyDescent="0.3">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customHeight="1" outlineLevel="2" x14ac:dyDescent="0.3">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customHeight="1" outlineLevel="2" x14ac:dyDescent="0.3">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customHeight="1" outlineLevel="2" x14ac:dyDescent="0.3">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customHeight="1" outlineLevel="2" x14ac:dyDescent="0.3">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customHeight="1" outlineLevel="2" x14ac:dyDescent="0.3">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customHeight="1" outlineLevel="2" x14ac:dyDescent="0.3">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customHeight="1" outlineLevel="2" x14ac:dyDescent="0.3">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customHeight="1" outlineLevel="2" x14ac:dyDescent="0.3">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customHeight="1" outlineLevel="2" x14ac:dyDescent="0.3">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customHeight="1" outlineLevel="2" x14ac:dyDescent="0.3">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customHeight="1" outlineLevel="2" x14ac:dyDescent="0.3">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customHeight="1" outlineLevel="2" x14ac:dyDescent="0.3">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customHeight="1" outlineLevel="2" x14ac:dyDescent="0.3">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customHeight="1" outlineLevel="2" x14ac:dyDescent="0.3">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customHeight="1" outlineLevel="2" x14ac:dyDescent="0.3">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customHeight="1" outlineLevel="2" x14ac:dyDescent="0.3">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customHeight="1" outlineLevel="2" x14ac:dyDescent="0.3">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customHeight="1" outlineLevel="2" x14ac:dyDescent="0.3">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customHeight="1" outlineLevel="2" x14ac:dyDescent="0.3">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customHeight="1" outlineLevel="2" x14ac:dyDescent="0.3">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customHeight="1" outlineLevel="2" x14ac:dyDescent="0.3">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customHeight="1" outlineLevel="2" x14ac:dyDescent="0.3">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customHeight="1" outlineLevel="2" x14ac:dyDescent="0.3">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customHeight="1" outlineLevel="2" x14ac:dyDescent="0.3">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customHeight="1" outlineLevel="2" x14ac:dyDescent="0.3">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customHeight="1" outlineLevel="2" x14ac:dyDescent="0.3">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customHeight="1" outlineLevel="2" x14ac:dyDescent="0.3">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customHeight="1" outlineLevel="2" x14ac:dyDescent="0.3">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customHeight="1" outlineLevel="2" x14ac:dyDescent="0.3">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customHeight="1" outlineLevel="2" x14ac:dyDescent="0.3">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customHeight="1" outlineLevel="2" x14ac:dyDescent="0.3">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customHeight="1" outlineLevel="2" x14ac:dyDescent="0.3">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customHeight="1" outlineLevel="2" x14ac:dyDescent="0.3">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customHeight="1" outlineLevel="2" x14ac:dyDescent="0.3">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customHeight="1" outlineLevel="2" x14ac:dyDescent="0.3">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customHeight="1" outlineLevel="2" x14ac:dyDescent="0.3">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customHeight="1" outlineLevel="2" x14ac:dyDescent="0.3">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customHeight="1" outlineLevel="2" x14ac:dyDescent="0.3">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customHeight="1" outlineLevel="2" x14ac:dyDescent="0.3">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customHeight="1" outlineLevel="2" x14ac:dyDescent="0.3">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customHeight="1" outlineLevel="2" x14ac:dyDescent="0.3">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customHeight="1" outlineLevel="2" x14ac:dyDescent="0.3">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customHeight="1" outlineLevel="2" x14ac:dyDescent="0.3">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customHeight="1" outlineLevel="2" x14ac:dyDescent="0.3">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customHeight="1" outlineLevel="2" x14ac:dyDescent="0.3">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customHeight="1" outlineLevel="2" x14ac:dyDescent="0.3">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customHeight="1" outlineLevel="2" x14ac:dyDescent="0.3">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customHeight="1" outlineLevel="2" x14ac:dyDescent="0.3">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customHeight="1" outlineLevel="2" x14ac:dyDescent="0.3">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7"/>
      <c r="F99" s="892"/>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8" t="s">
        <v>1276</v>
      </c>
      <c r="I60" s="889"/>
      <c r="J60" s="889"/>
      <c r="K60" s="889"/>
      <c r="L60" s="889"/>
      <c r="M60" s="889"/>
      <c r="N60" s="889"/>
      <c r="O60" s="889"/>
      <c r="P60" s="889"/>
      <c r="Q60" s="889"/>
      <c r="R60" s="889"/>
      <c r="S60" s="889"/>
      <c r="T60" s="890"/>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6"/>
      <c r="H181" s="120" t="s">
        <v>1201</v>
      </c>
      <c r="I181" s="120" t="s">
        <v>1201</v>
      </c>
      <c r="J181" s="120" t="s">
        <v>1201</v>
      </c>
      <c r="K181" s="120" t="s">
        <v>1201</v>
      </c>
      <c r="L181" s="120" t="s">
        <v>1201</v>
      </c>
      <c r="M181" s="120" t="s">
        <v>1145</v>
      </c>
      <c r="N181" s="194">
        <v>1</v>
      </c>
      <c r="O181" s="95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1" t="s">
        <v>1091</v>
      </c>
      <c r="H588" s="891"/>
      <c r="I588" s="891"/>
      <c r="J588" s="891"/>
      <c r="K588" s="891"/>
      <c r="L588" s="891"/>
      <c r="M588" s="891"/>
      <c r="N588" s="891"/>
      <c r="O588" s="891"/>
      <c r="P588" s="891"/>
      <c r="Q588" s="891"/>
      <c r="R588" s="89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3"/>
      <c r="M732" s="884"/>
      <c r="N732" s="884"/>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899" t="s">
        <v>1266</v>
      </c>
      <c r="K11" s="900"/>
      <c r="L11" s="900"/>
      <c r="M11" s="900"/>
      <c r="N11" s="900"/>
      <c r="O11" s="900"/>
      <c r="P11" s="900"/>
      <c r="Q11" s="900"/>
      <c r="R11" s="900"/>
      <c r="S11" s="900"/>
      <c r="T11" s="900"/>
      <c r="U11" s="900"/>
      <c r="V11" s="900"/>
      <c r="W11" s="900"/>
      <c r="X11" s="901"/>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2" t="s">
        <v>1277</v>
      </c>
      <c r="K12" s="902"/>
      <c r="L12" s="902"/>
      <c r="M12" s="902"/>
      <c r="N12" s="902"/>
      <c r="O12" s="902"/>
      <c r="P12" s="902"/>
      <c r="Q12" s="902"/>
      <c r="R12" s="902"/>
      <c r="S12" s="902"/>
      <c r="T12" s="902"/>
      <c r="U12" s="902"/>
      <c r="V12" s="902"/>
      <c r="W12" s="902"/>
      <c r="X12" s="902"/>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6" t="s">
        <v>962</v>
      </c>
      <c r="K216" s="936"/>
      <c r="L216" s="936" t="s">
        <v>961</v>
      </c>
      <c r="M216" s="936"/>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3" t="s">
        <v>533</v>
      </c>
      <c r="AD251" s="904"/>
      <c r="AE251" s="904"/>
      <c r="AF251" s="905"/>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6"/>
      <c r="AD252" s="907"/>
      <c r="AE252" s="907"/>
      <c r="AF252" s="908"/>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09"/>
      <c r="AD253" s="910"/>
      <c r="AE253" s="910"/>
      <c r="AF253" s="911"/>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3" t="s">
        <v>1128</v>
      </c>
      <c r="AD254" s="904"/>
      <c r="AE254" s="904"/>
      <c r="AF254" s="905"/>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09"/>
      <c r="AD255" s="910"/>
      <c r="AE255" s="910"/>
      <c r="AF255" s="911"/>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2" t="s">
        <v>1064</v>
      </c>
      <c r="P339" s="913"/>
      <c r="Q339" s="913"/>
      <c r="R339" s="913"/>
      <c r="S339" s="913"/>
      <c r="T339" s="913"/>
      <c r="U339" s="913"/>
      <c r="V339" s="913"/>
      <c r="W339" s="913"/>
      <c r="X339" s="914"/>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5"/>
      <c r="P340" s="916"/>
      <c r="Q340" s="916"/>
      <c r="R340" s="916"/>
      <c r="S340" s="916"/>
      <c r="T340" s="916"/>
      <c r="U340" s="916"/>
      <c r="V340" s="916"/>
      <c r="W340" s="916"/>
      <c r="X340" s="917"/>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5"/>
      <c r="P341" s="916"/>
      <c r="Q341" s="916"/>
      <c r="R341" s="916"/>
      <c r="S341" s="916"/>
      <c r="T341" s="916"/>
      <c r="U341" s="916"/>
      <c r="V341" s="916"/>
      <c r="W341" s="916"/>
      <c r="X341" s="917"/>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8"/>
      <c r="P342" s="919"/>
      <c r="Q342" s="919"/>
      <c r="R342" s="919"/>
      <c r="S342" s="919"/>
      <c r="T342" s="919"/>
      <c r="U342" s="919"/>
      <c r="V342" s="919"/>
      <c r="W342" s="919"/>
      <c r="X342" s="920"/>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1" t="s">
        <v>930</v>
      </c>
      <c r="Q405" s="921"/>
      <c r="R405" s="921"/>
      <c r="S405" s="921"/>
      <c r="T405" s="921"/>
      <c r="U405" s="921"/>
      <c r="V405" s="921"/>
      <c r="W405" s="921"/>
      <c r="X405" s="921"/>
      <c r="Y405" s="921"/>
      <c r="Z405" s="922"/>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3"/>
      <c r="Q406" s="923"/>
      <c r="R406" s="923"/>
      <c r="S406" s="923"/>
      <c r="T406" s="923"/>
      <c r="U406" s="923"/>
      <c r="V406" s="923"/>
      <c r="W406" s="923"/>
      <c r="X406" s="923"/>
      <c r="Y406" s="923"/>
      <c r="Z406" s="924"/>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3"/>
      <c r="Q407" s="923"/>
      <c r="R407" s="923"/>
      <c r="S407" s="923"/>
      <c r="T407" s="923"/>
      <c r="U407" s="923"/>
      <c r="V407" s="923"/>
      <c r="W407" s="923"/>
      <c r="X407" s="923"/>
      <c r="Y407" s="923"/>
      <c r="Z407" s="924"/>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3"/>
      <c r="Q408" s="923"/>
      <c r="R408" s="923"/>
      <c r="S408" s="923"/>
      <c r="T408" s="923"/>
      <c r="U408" s="923"/>
      <c r="V408" s="923"/>
      <c r="W408" s="923"/>
      <c r="X408" s="923"/>
      <c r="Y408" s="923"/>
      <c r="Z408" s="924"/>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3"/>
      <c r="Q409" s="923"/>
      <c r="R409" s="923"/>
      <c r="S409" s="923"/>
      <c r="T409" s="923"/>
      <c r="U409" s="923"/>
      <c r="V409" s="923"/>
      <c r="W409" s="923"/>
      <c r="X409" s="923"/>
      <c r="Y409" s="923"/>
      <c r="Z409" s="924"/>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3"/>
      <c r="Q410" s="923"/>
      <c r="R410" s="923"/>
      <c r="S410" s="923"/>
      <c r="T410" s="923"/>
      <c r="U410" s="923"/>
      <c r="V410" s="923"/>
      <c r="W410" s="923"/>
      <c r="X410" s="923"/>
      <c r="Y410" s="923"/>
      <c r="Z410" s="924"/>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3"/>
      <c r="Q411" s="923"/>
      <c r="R411" s="923"/>
      <c r="S411" s="923"/>
      <c r="T411" s="923"/>
      <c r="U411" s="923"/>
      <c r="V411" s="923"/>
      <c r="W411" s="923"/>
      <c r="X411" s="923"/>
      <c r="Y411" s="923"/>
      <c r="Z411" s="924"/>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5"/>
      <c r="Q412" s="925"/>
      <c r="R412" s="925"/>
      <c r="S412" s="925"/>
      <c r="T412" s="925"/>
      <c r="U412" s="925"/>
      <c r="V412" s="925"/>
      <c r="W412" s="925"/>
      <c r="X412" s="925"/>
      <c r="Y412" s="925"/>
      <c r="Z412" s="926"/>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7" t="s">
        <v>1239</v>
      </c>
      <c r="T848" s="928"/>
      <c r="U848" s="928"/>
      <c r="V848" s="928"/>
      <c r="W848" s="929"/>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0"/>
      <c r="T849" s="931"/>
      <c r="U849" s="931"/>
      <c r="V849" s="931"/>
      <c r="W849" s="932"/>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0"/>
      <c r="T850" s="931"/>
      <c r="U850" s="931"/>
      <c r="V850" s="931"/>
      <c r="W850" s="932"/>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0"/>
      <c r="T851" s="931"/>
      <c r="U851" s="931"/>
      <c r="V851" s="931"/>
      <c r="W851" s="932"/>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0"/>
      <c r="T852" s="931"/>
      <c r="U852" s="931"/>
      <c r="V852" s="931"/>
      <c r="W852" s="932"/>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0"/>
      <c r="T853" s="931"/>
      <c r="U853" s="931"/>
      <c r="V853" s="931"/>
      <c r="W853" s="932"/>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0"/>
      <c r="T854" s="931"/>
      <c r="U854" s="931"/>
      <c r="V854" s="931"/>
      <c r="W854" s="932"/>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0"/>
      <c r="T855" s="931"/>
      <c r="U855" s="931"/>
      <c r="V855" s="931"/>
      <c r="W855" s="932"/>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0"/>
      <c r="T856" s="931"/>
      <c r="U856" s="931"/>
      <c r="V856" s="931"/>
      <c r="W856" s="932"/>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0"/>
      <c r="T857" s="931"/>
      <c r="U857" s="931"/>
      <c r="V857" s="931"/>
      <c r="W857" s="932"/>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0"/>
      <c r="T858" s="931"/>
      <c r="U858" s="931"/>
      <c r="V858" s="931"/>
      <c r="W858" s="932"/>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0"/>
      <c r="T859" s="931"/>
      <c r="U859" s="931"/>
      <c r="V859" s="931"/>
      <c r="W859" s="932"/>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0"/>
      <c r="T860" s="931"/>
      <c r="U860" s="931"/>
      <c r="V860" s="931"/>
      <c r="W860" s="932"/>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0"/>
      <c r="T861" s="931"/>
      <c r="U861" s="931"/>
      <c r="V861" s="931"/>
      <c r="W861" s="932"/>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0"/>
      <c r="T862" s="931"/>
      <c r="U862" s="931"/>
      <c r="V862" s="931"/>
      <c r="W862" s="932"/>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0"/>
      <c r="T863" s="931"/>
      <c r="U863" s="931"/>
      <c r="V863" s="931"/>
      <c r="W863" s="932"/>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0"/>
      <c r="T864" s="931"/>
      <c r="U864" s="931"/>
      <c r="V864" s="931"/>
      <c r="W864" s="932"/>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3"/>
      <c r="T865" s="934"/>
      <c r="U865" s="934"/>
      <c r="V865" s="934"/>
      <c r="W865" s="935"/>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3" t="s">
        <v>677</v>
      </c>
      <c r="I888" s="894"/>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5"/>
      <c r="I889" s="896"/>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7"/>
      <c r="I890" s="898"/>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3" t="s">
        <v>683</v>
      </c>
      <c r="I892" s="894"/>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5"/>
      <c r="I893" s="896"/>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7"/>
      <c r="I894" s="898"/>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3" t="s">
        <v>685</v>
      </c>
      <c r="I896" s="894"/>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5"/>
      <c r="I897" s="896"/>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7"/>
      <c r="I898" s="898"/>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3" t="s">
        <v>687</v>
      </c>
      <c r="I900" s="894"/>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5"/>
      <c r="I901" s="896"/>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7"/>
      <c r="I902" s="898"/>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3" t="s">
        <v>689</v>
      </c>
      <c r="I904" s="894"/>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5"/>
      <c r="I905" s="896"/>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7"/>
      <c r="I906" s="898"/>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3"/>
      <c r="I908" s="894"/>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5"/>
      <c r="I909" s="896"/>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7"/>
      <c r="I910" s="898"/>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3"/>
      <c r="I912" s="894"/>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5"/>
      <c r="I913" s="896"/>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7"/>
      <c r="I914" s="898"/>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3"/>
      <c r="I916" s="894"/>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5"/>
      <c r="I917" s="896"/>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7"/>
      <c r="I918" s="898"/>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3" t="s">
        <v>1067</v>
      </c>
      <c r="I920" s="894"/>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5"/>
      <c r="I921" s="896"/>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7"/>
      <c r="I922" s="898"/>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3" t="s">
        <v>1068</v>
      </c>
      <c r="I924" s="894"/>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5"/>
      <c r="I925" s="896"/>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7"/>
      <c r="I926" s="898"/>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3" t="s">
        <v>1069</v>
      </c>
      <c r="I928" s="894"/>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5"/>
      <c r="I929" s="896"/>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7"/>
      <c r="I930" s="898"/>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3" t="s">
        <v>1069</v>
      </c>
      <c r="I932" s="894"/>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5"/>
      <c r="I933" s="896"/>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7"/>
      <c r="I934" s="898"/>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3" t="s">
        <v>1069</v>
      </c>
      <c r="I936" s="894"/>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5"/>
      <c r="I937" s="896"/>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7"/>
      <c r="I938" s="898"/>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3" t="s">
        <v>698</v>
      </c>
      <c r="I940" s="894"/>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5"/>
      <c r="I941" s="896"/>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7"/>
      <c r="I942" s="898"/>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3" t="s">
        <v>700</v>
      </c>
      <c r="I944" s="894"/>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5"/>
      <c r="I945" s="896"/>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7"/>
      <c r="I946" s="898"/>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3" t="s">
        <v>702</v>
      </c>
      <c r="I948" s="894"/>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5"/>
      <c r="I949" s="896"/>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7"/>
      <c r="I950" s="898"/>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3"/>
      <c r="I952" s="894"/>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5"/>
      <c r="I953" s="896"/>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7"/>
      <c r="I954" s="898"/>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3" t="s">
        <v>705</v>
      </c>
      <c r="I956" s="894"/>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5"/>
      <c r="I957" s="896"/>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7"/>
      <c r="I958" s="898"/>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3" t="s">
        <v>707</v>
      </c>
      <c r="I960" s="894"/>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5"/>
      <c r="I961" s="896"/>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7"/>
      <c r="I962" s="898"/>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3" t="s">
        <v>709</v>
      </c>
      <c r="I964" s="894"/>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5"/>
      <c r="I965" s="896"/>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7"/>
      <c r="I966" s="898"/>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3" t="s">
        <v>711</v>
      </c>
      <c r="I968" s="894"/>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5"/>
      <c r="I969" s="896"/>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7"/>
      <c r="I970" s="898"/>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3" t="s">
        <v>713</v>
      </c>
      <c r="I972" s="894"/>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5"/>
      <c r="I973" s="896"/>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7"/>
      <c r="I974" s="898"/>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3" t="s">
        <v>715</v>
      </c>
      <c r="I976" s="894"/>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5"/>
      <c r="I977" s="896"/>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7"/>
      <c r="I978" s="898"/>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3" t="s">
        <v>717</v>
      </c>
      <c r="I980" s="894"/>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5"/>
      <c r="I981" s="896"/>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7"/>
      <c r="I982" s="898"/>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3" t="s">
        <v>719</v>
      </c>
      <c r="I984" s="894"/>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5"/>
      <c r="I985" s="896"/>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7"/>
      <c r="I986" s="898"/>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3" t="s">
        <v>1063</v>
      </c>
      <c r="I988" s="894"/>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5"/>
      <c r="I989" s="896"/>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7"/>
      <c r="I990" s="898"/>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3" t="s">
        <v>721</v>
      </c>
      <c r="I992" s="894"/>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5"/>
      <c r="I993" s="896"/>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7"/>
      <c r="I994" s="898"/>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7" t="s">
        <v>977</v>
      </c>
      <c r="L11" s="938"/>
      <c r="M11" s="938"/>
      <c r="N11" s="938"/>
      <c r="O11" s="938"/>
      <c r="P11" s="938"/>
      <c r="Q11" s="938"/>
      <c r="R11" s="938"/>
      <c r="S11" s="938"/>
      <c r="T11" s="938"/>
      <c r="U11" s="938"/>
      <c r="V11" s="938"/>
      <c r="W11" s="938"/>
      <c r="X11" s="938"/>
      <c r="Y11" s="938"/>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39" t="s">
        <v>1278</v>
      </c>
      <c r="L12" s="940"/>
      <c r="M12" s="940"/>
      <c r="N12" s="940"/>
      <c r="O12" s="940"/>
      <c r="P12" s="940"/>
      <c r="Q12" s="940"/>
      <c r="R12" s="940"/>
      <c r="S12" s="940"/>
      <c r="T12" s="940"/>
      <c r="U12" s="940"/>
      <c r="V12" s="940"/>
      <c r="W12" s="940"/>
      <c r="X12" s="940"/>
      <c r="Y12" s="941"/>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7">
        <v>7.4999999999999997E-2</v>
      </c>
    </row>
    <row r="14" spans="1:2" ht="9.75" customHeight="1" x14ac:dyDescent="0.3"/>
    <row r="15" spans="1:2" x14ac:dyDescent="0.3">
      <c r="A15" t="s">
        <v>1270</v>
      </c>
      <c r="B15" s="867">
        <v>7.4999999999999997E-2</v>
      </c>
    </row>
    <row r="17" spans="1:2" x14ac:dyDescent="0.3">
      <c r="A17" s="67" t="s">
        <v>90</v>
      </c>
    </row>
    <row r="18" spans="1:2" x14ac:dyDescent="0.3">
      <c r="A18" t="s">
        <v>1268</v>
      </c>
      <c r="B18" s="867">
        <v>0.15</v>
      </c>
    </row>
    <row r="19" spans="1:2" ht="9.75" customHeight="1" x14ac:dyDescent="0.3"/>
    <row r="20" spans="1:2" x14ac:dyDescent="0.3">
      <c r="A20" t="s">
        <v>1267</v>
      </c>
      <c r="B20" s="867">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2"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2"/>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2"/>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2"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2"/>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2"/>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7" t="s">
        <v>1000</v>
      </c>
      <c r="J306" s="948"/>
      <c r="K306" s="948"/>
      <c r="L306" s="948"/>
      <c r="M306" s="948"/>
      <c r="N306" s="948"/>
      <c r="O306" s="948"/>
      <c r="P306" s="948"/>
      <c r="Q306" s="949"/>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0" t="s">
        <v>74</v>
      </c>
      <c r="J307" s="951"/>
      <c r="K307" s="952"/>
      <c r="L307" s="953" t="s">
        <v>71</v>
      </c>
      <c r="M307" s="954"/>
      <c r="N307" s="955"/>
      <c r="O307" s="956" t="s">
        <v>329</v>
      </c>
      <c r="P307" s="957"/>
      <c r="Q307" s="958"/>
      <c r="R307" s="58"/>
      <c r="S307" s="943" t="s">
        <v>1029</v>
      </c>
      <c r="T307" s="945"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4"/>
      <c r="T308" s="946"/>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2023-09-17T11:27:32Z</dcterms:modified>
</cp:coreProperties>
</file>