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7CC3BF1B-272C-4E57-8EDF-CCE82CDECC33}"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2342" i="1" l="1"/>
  <c r="AI2343" i="1" s="1"/>
  <c r="AI2344" i="1" s="1"/>
  <c r="AI2345" i="1" s="1"/>
  <c r="AI2346" i="1" s="1"/>
  <c r="AI2347" i="1" s="1"/>
  <c r="AI2348" i="1" s="1"/>
  <c r="AI2349" i="1" s="1"/>
  <c r="AI2350" i="1" s="1"/>
  <c r="AI2351" i="1" s="1"/>
  <c r="AI2352" i="1" s="1"/>
  <c r="AI2353" i="1" s="1"/>
  <c r="AI2354" i="1" s="1"/>
  <c r="AI2355" i="1" s="1"/>
  <c r="AI2356" i="1" s="1"/>
  <c r="AI2357" i="1" s="1"/>
  <c r="AI2358" i="1" s="1"/>
  <c r="AI2359" i="1" s="1"/>
  <c r="AI2360" i="1" s="1"/>
  <c r="AI2361" i="1" s="1"/>
  <c r="AI2362" i="1" s="1"/>
  <c r="AI2363" i="1" s="1"/>
  <c r="AI2364" i="1" s="1"/>
  <c r="AI2365" i="1" s="1"/>
  <c r="AI2366" i="1" s="1"/>
  <c r="AI2367" i="1" s="1"/>
  <c r="AI2368" i="1" s="1"/>
  <c r="AI2369" i="1" s="1"/>
  <c r="AI2370" i="1" s="1"/>
  <c r="AI2311" i="1"/>
  <c r="AI2312" i="1" s="1"/>
  <c r="AI2313" i="1" s="1"/>
  <c r="AI2314" i="1" s="1"/>
  <c r="AI2315" i="1" s="1"/>
  <c r="AI2316" i="1" s="1"/>
  <c r="AI2317" i="1" s="1"/>
  <c r="AI2318" i="1" s="1"/>
  <c r="AI2319" i="1" s="1"/>
  <c r="AI2320" i="1" s="1"/>
  <c r="AI2321" i="1" s="1"/>
  <c r="AI2322" i="1" s="1"/>
  <c r="AI2323" i="1" s="1"/>
  <c r="AI2324" i="1" s="1"/>
  <c r="AI2325" i="1" s="1"/>
  <c r="AI2326" i="1" s="1"/>
  <c r="AI2327" i="1" s="1"/>
  <c r="AI2328" i="1" s="1"/>
  <c r="AI2329" i="1" s="1"/>
  <c r="AI2330" i="1" s="1"/>
  <c r="AI2331" i="1" s="1"/>
  <c r="AI2332" i="1" s="1"/>
  <c r="AI2333" i="1" s="1"/>
  <c r="AI2334" i="1" s="1"/>
  <c r="AI2335" i="1" s="1"/>
  <c r="AI2336" i="1" s="1"/>
  <c r="AI2337" i="1" s="1"/>
  <c r="AI2338" i="1" s="1"/>
  <c r="AI2339" i="1" s="1"/>
  <c r="G2278"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J2132" i="1" l="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AR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AL2147" i="1"/>
  <c r="CU2147" i="1"/>
  <c r="AK2147" i="1"/>
  <c r="AC2147" i="1"/>
  <c r="AB2147" i="1"/>
  <c r="AA2147" i="1"/>
  <c r="AY2147" i="1"/>
  <c r="Z2147" i="1"/>
  <c r="Y2147" i="1"/>
  <c r="X2147" i="1"/>
  <c r="W2147" i="1"/>
  <c r="V2147" i="1"/>
  <c r="U2147" i="1"/>
  <c r="CE2147" i="1"/>
  <c r="BX2147" i="1"/>
  <c r="AX2147" i="1"/>
  <c r="AW2147" i="1"/>
  <c r="AV2147" i="1"/>
  <c r="AQ2147" i="1"/>
  <c r="AP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147"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2147" i="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O7" i="1"/>
  <c r="AM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2147" i="1"/>
  <c r="AN88" i="1"/>
  <c r="AO24" i="1"/>
  <c r="AO25" i="1" s="1"/>
  <c r="AO26" i="1" s="1"/>
  <c r="AO2147" i="1"/>
  <c r="AO88" i="1"/>
  <c r="BC24" i="1"/>
  <c r="BC25" i="1" s="1"/>
  <c r="BC26" i="1" s="1"/>
  <c r="BC88" i="1"/>
  <c r="BC2147" i="1"/>
  <c r="BC2132" i="1"/>
  <c r="AM24" i="1"/>
  <c r="AM25" i="1" s="1"/>
  <c r="AM26" i="1" s="1"/>
  <c r="AM2147" i="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J112" i="1" l="1"/>
  <c r="AR141" i="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52" i="1"/>
  <c r="CS52"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AM114" i="1" l="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AJ117" i="1" l="1"/>
  <c r="AI117" i="1"/>
  <c r="BC117" i="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I2280" i="1" s="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I2281" i="1" s="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I2282" i="1" s="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I2283" i="1" s="1"/>
  <c r="AJ2105" i="1"/>
  <c r="AI2106" i="1"/>
  <c r="AI2284" i="1" s="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I2285" i="1" s="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I2286" i="1" s="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I2288" i="1" s="1"/>
  <c r="AJ2110" i="1"/>
  <c r="AI2109" i="1"/>
  <c r="AI2287" i="1" s="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I2291" i="1" s="1"/>
  <c r="AJ2113" i="1"/>
  <c r="AI2111" i="1"/>
  <c r="AI2289" i="1" s="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I2290" i="1" s="1"/>
  <c r="AJ2112" i="1"/>
  <c r="AI2114" i="1"/>
  <c r="AI2292" i="1" s="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I2293" i="1" s="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I2294" i="1" s="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I2295" i="1" s="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I2296" i="1" s="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I2297" i="1" s="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I2298" i="1" s="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I2300" i="1" s="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I2299" i="1" s="1"/>
  <c r="AJ2121" i="1"/>
  <c r="AI2123" i="1"/>
  <c r="AI2301" i="1" s="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I2303" i="1" s="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I2302" i="1" s="1"/>
  <c r="AJ2124" i="1"/>
  <c r="AI2126" i="1"/>
  <c r="AI2304" i="1" s="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I2305" i="1" s="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I2306" i="1" s="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I2308" i="1" s="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I2307" i="1" s="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AH2627" i="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B2280" i="1"/>
  <c r="CF2281" i="1" l="1"/>
  <c r="AJ2281" i="1"/>
  <c r="AJ2343" i="1" s="1"/>
  <c r="AJ2374" i="1" s="1"/>
  <c r="AJ2405" i="1" s="1"/>
  <c r="AI2374" i="1"/>
  <c r="CF2280" i="1"/>
  <c r="AJ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73"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B2599" i="1"/>
  <c r="G2599" i="1" l="1"/>
  <c r="G2630" i="1" s="1"/>
  <c r="AJ2599" i="1"/>
  <c r="AJ2630" i="1" s="1"/>
  <c r="AI2599" i="1"/>
  <c r="AI2630" i="1" s="1"/>
  <c r="CF2282" i="1"/>
  <c r="AJ2282" i="1"/>
  <c r="AJ2344" i="1" s="1"/>
  <c r="AJ2375" i="1" s="1"/>
  <c r="AJ2406" i="1" s="1"/>
  <c r="AI2375" i="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G2601" i="1" l="1"/>
  <c r="G2632" i="1" s="1"/>
  <c r="AJ2601" i="1"/>
  <c r="AJ2632" i="1" s="1"/>
  <c r="AI2601" i="1"/>
  <c r="AI2632" i="1" s="1"/>
  <c r="CF2283" i="1"/>
  <c r="AJ2283" i="1"/>
  <c r="AJ2345" i="1" s="1"/>
  <c r="AJ2376" i="1" s="1"/>
  <c r="AJ2407" i="1" s="1"/>
  <c r="AI2376" i="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B2284" i="1"/>
  <c r="B2285" i="1"/>
  <c r="G2600" i="1" l="1"/>
  <c r="G2631" i="1" s="1"/>
  <c r="AJ2600" i="1"/>
  <c r="AJ2631" i="1" s="1"/>
  <c r="AI2600" i="1"/>
  <c r="AI2631" i="1" s="1"/>
  <c r="CF2285" i="1"/>
  <c r="AJ2285" i="1"/>
  <c r="AJ2347" i="1" s="1"/>
  <c r="AJ2378" i="1" s="1"/>
  <c r="AJ2409" i="1" s="1"/>
  <c r="AI2378" i="1"/>
  <c r="CF2284" i="1"/>
  <c r="AJ2284" i="1"/>
  <c r="AJ2346" i="1" s="1"/>
  <c r="AJ2377" i="1" s="1"/>
  <c r="AJ2408" i="1" s="1"/>
  <c r="AI2377" i="1"/>
  <c r="CF2286" i="1"/>
  <c r="AJ2286" i="1"/>
  <c r="AJ2348" i="1" s="1"/>
  <c r="AJ2379" i="1" s="1"/>
  <c r="AJ2410" i="1" s="1"/>
  <c r="AI2379" i="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B2602" i="1"/>
  <c r="G2602" i="1" l="1"/>
  <c r="G2633" i="1" s="1"/>
  <c r="AJ2602" i="1"/>
  <c r="AJ2633" i="1" s="1"/>
  <c r="AI2602" i="1"/>
  <c r="AI2633" i="1" s="1"/>
  <c r="CF2287" i="1"/>
  <c r="AJ2287" i="1"/>
  <c r="AJ2349" i="1" s="1"/>
  <c r="AJ2380" i="1" s="1"/>
  <c r="AJ2411" i="1" s="1"/>
  <c r="AI2380" i="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B2603" i="1"/>
  <c r="G2603" i="1" l="1"/>
  <c r="G2634" i="1" s="1"/>
  <c r="AJ2603" i="1"/>
  <c r="AJ2634" i="1" s="1"/>
  <c r="AI2603" i="1"/>
  <c r="AI2634" i="1" s="1"/>
  <c r="CF2288" i="1"/>
  <c r="AJ2288" i="1"/>
  <c r="AJ2350" i="1" s="1"/>
  <c r="AJ2381" i="1" s="1"/>
  <c r="AJ2412" i="1" s="1"/>
  <c r="AI2381" i="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G2607" i="1" l="1"/>
  <c r="G2638" i="1" s="1"/>
  <c r="AJ2607" i="1"/>
  <c r="AJ2638" i="1" s="1"/>
  <c r="AI2607" i="1"/>
  <c r="AI2638" i="1" s="1"/>
  <c r="CF2289" i="1"/>
  <c r="AJ2289" i="1"/>
  <c r="AJ2351" i="1" s="1"/>
  <c r="AJ2382" i="1" s="1"/>
  <c r="AJ2413" i="1" s="1"/>
  <c r="AI2382" i="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B2290" i="1"/>
  <c r="G2609" i="1" l="1"/>
  <c r="G2640" i="1" s="1"/>
  <c r="AJ2609" i="1"/>
  <c r="AJ2640" i="1" s="1"/>
  <c r="AI2609" i="1"/>
  <c r="AI2640" i="1" s="1"/>
  <c r="G2606" i="1"/>
  <c r="G2637" i="1" s="1"/>
  <c r="AJ2606" i="1"/>
  <c r="AJ2637" i="1" s="1"/>
  <c r="AI2606" i="1"/>
  <c r="AI2637" i="1" s="1"/>
  <c r="CF2291" i="1"/>
  <c r="AJ2291" i="1"/>
  <c r="AJ2353" i="1" s="1"/>
  <c r="AJ2384" i="1" s="1"/>
  <c r="AJ2415" i="1" s="1"/>
  <c r="AI2384" i="1"/>
  <c r="CF2290" i="1"/>
  <c r="AJ2290" i="1"/>
  <c r="AJ2352" i="1" s="1"/>
  <c r="AJ2383" i="1" s="1"/>
  <c r="AJ2414" i="1" s="1"/>
  <c r="AI2383" i="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B2608" i="1"/>
  <c r="B2294" i="1"/>
  <c r="B2293" i="1"/>
  <c r="B2295" i="1"/>
  <c r="G2608" i="1" l="1"/>
  <c r="G2639" i="1" s="1"/>
  <c r="AJ2608" i="1"/>
  <c r="AJ2639" i="1" s="1"/>
  <c r="AI2608" i="1"/>
  <c r="AI2639" i="1" s="1"/>
  <c r="CF2293" i="1"/>
  <c r="AJ2293" i="1"/>
  <c r="CF2295" i="1"/>
  <c r="AJ2295" i="1"/>
  <c r="AJ2357" i="1" s="1"/>
  <c r="AJ2388" i="1" s="1"/>
  <c r="AJ2419" i="1" s="1"/>
  <c r="AI2388" i="1"/>
  <c r="CF2294" i="1"/>
  <c r="AJ2294" i="1"/>
  <c r="CF2292" i="1"/>
  <c r="AJ2292" i="1"/>
  <c r="AJ2354" i="1" s="1"/>
  <c r="AJ2385" i="1" s="1"/>
  <c r="AJ2416" i="1" s="1"/>
  <c r="AI2385" i="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87"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86"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B2296" i="1"/>
  <c r="CF2296" i="1" l="1"/>
  <c r="AJ2296" i="1"/>
  <c r="AJ2358" i="1" s="1"/>
  <c r="AJ2389" i="1" s="1"/>
  <c r="AJ2420" i="1" s="1"/>
  <c r="AI2389" i="1"/>
  <c r="CF2298" i="1"/>
  <c r="AJ2298" i="1"/>
  <c r="AJ2360" i="1" s="1"/>
  <c r="AJ2391" i="1" s="1"/>
  <c r="AJ2422" i="1" s="1"/>
  <c r="AI2391" i="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B2300" i="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90"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93" i="1"/>
  <c r="CF2299" i="1"/>
  <c r="AJ2299" i="1"/>
  <c r="AJ2361" i="1" s="1"/>
  <c r="AJ2392" i="1" s="1"/>
  <c r="AJ2423" i="1" s="1"/>
  <c r="AI2392" i="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B2618" i="1"/>
  <c r="B2302" i="1"/>
  <c r="G2618" i="1" l="1"/>
  <c r="G2649" i="1" s="1"/>
  <c r="AJ2618" i="1"/>
  <c r="AJ2649" i="1" s="1"/>
  <c r="AI2618" i="1"/>
  <c r="AI2649" i="1" s="1"/>
  <c r="G2617" i="1"/>
  <c r="G2648" i="1" s="1"/>
  <c r="AJ2617" i="1"/>
  <c r="AJ2648" i="1" s="1"/>
  <c r="AI2617" i="1"/>
  <c r="AI2648" i="1" s="1"/>
  <c r="CF2301" i="1"/>
  <c r="AJ2301" i="1"/>
  <c r="CF2302" i="1"/>
  <c r="AJ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95"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94"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96" i="1"/>
  <c r="CF2304" i="1"/>
  <c r="AJ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97"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B2134" i="1"/>
  <c r="B2623" i="1"/>
  <c r="B2307" i="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98"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CF2307" i="1"/>
  <c r="AJ2307" i="1"/>
  <c r="AI2134" i="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400"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99"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401"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J2140" i="1"/>
  <c r="AJ2318" i="1" s="1"/>
  <c r="AI2140" i="1"/>
  <c r="AJ2138" i="1"/>
  <c r="AJ2316" i="1" s="1"/>
  <c r="AI2138" i="1"/>
  <c r="AJ2145" i="1"/>
  <c r="AJ2323" i="1" s="1"/>
  <c r="AI2145" i="1"/>
  <c r="AJ2143" i="1"/>
  <c r="AJ2321" i="1" s="1"/>
  <c r="AI2143" i="1"/>
  <c r="AJ2137" i="1"/>
  <c r="AJ2315" i="1" s="1"/>
  <c r="AI2137" i="1"/>
  <c r="AJ2142" i="1"/>
  <c r="AJ2320" i="1" s="1"/>
  <c r="AI2142" i="1"/>
  <c r="AI2135" i="1"/>
  <c r="AJ2135" i="1"/>
  <c r="AJ2313" i="1" s="1"/>
  <c r="AJ2139" i="1"/>
  <c r="AJ2317" i="1" s="1"/>
  <c r="AI2139" i="1"/>
  <c r="AJ2141" i="1"/>
  <c r="AJ2319" i="1" s="1"/>
  <c r="AI2141" i="1"/>
  <c r="AJ2144" i="1"/>
  <c r="AJ2322" i="1" s="1"/>
  <c r="AI2144" i="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I2149" i="1" l="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AR2149" i="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AL2149" i="1"/>
  <c r="U2149" i="1"/>
  <c r="U2644" i="1" s="1"/>
  <c r="I2149" i="1"/>
  <c r="I2327" i="1" s="1"/>
  <c r="AX2149" i="1"/>
  <c r="AX2644" i="1" s="1"/>
  <c r="CC2149" i="1"/>
  <c r="CC2327" i="1" s="1"/>
  <c r="G2149" i="1"/>
  <c r="AB2149" i="1"/>
  <c r="AB2644" i="1" s="1"/>
  <c r="CA2149" i="1"/>
  <c r="CA2327" i="1" s="1"/>
  <c r="CT2149" i="1"/>
  <c r="CT2327" i="1" s="1"/>
  <c r="AN2149" i="1"/>
  <c r="AU2149" i="1"/>
  <c r="CU2149" i="1"/>
  <c r="CU2327" i="1" s="1"/>
  <c r="Y2149" i="1"/>
  <c r="Y2644" i="1" s="1"/>
  <c r="AP2149" i="1"/>
  <c r="Z2149" i="1"/>
  <c r="Z2644" i="1" s="1"/>
  <c r="AC2149" i="1"/>
  <c r="AC2644" i="1" s="1"/>
  <c r="CL2149" i="1"/>
  <c r="CL2327" i="1" s="1"/>
  <c r="AQ2149" i="1"/>
  <c r="AV2149" i="1"/>
  <c r="AT2149" i="1"/>
  <c r="W2149" i="1"/>
  <c r="W2644" i="1" s="1"/>
  <c r="CE2149" i="1"/>
  <c r="CE2327" i="1" s="1"/>
  <c r="CM2149" i="1"/>
  <c r="CM2327" i="1" s="1"/>
  <c r="AA2149" i="1"/>
  <c r="AA2644" i="1" s="1"/>
  <c r="AS2149" i="1"/>
  <c r="AK2149" i="1"/>
  <c r="P2149" i="1"/>
  <c r="P2327" i="1" s="1"/>
  <c r="CD2149" i="1"/>
  <c r="CD2327" i="1" s="1"/>
  <c r="AM2149" i="1"/>
  <c r="X2149" i="1"/>
  <c r="X2644" i="1" s="1"/>
  <c r="AO2149" i="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J2562" i="1" l="1"/>
  <c r="AI2562" i="1"/>
  <c r="AI2561" i="1"/>
  <c r="AJ2561" i="1"/>
  <c r="AI2567" i="1"/>
  <c r="AJ2567" i="1"/>
  <c r="AJ2566" i="1"/>
  <c r="AI2566" i="1"/>
  <c r="AJ2148" i="1"/>
  <c r="AI2148" i="1"/>
  <c r="AI2564" i="1"/>
  <c r="AJ2564" i="1"/>
  <c r="AJ2559" i="1"/>
  <c r="AI2559" i="1"/>
  <c r="AI2558" i="1"/>
  <c r="AJ2558" i="1"/>
  <c r="AI2563" i="1"/>
  <c r="AJ2563" i="1"/>
  <c r="AI2560" i="1"/>
  <c r="AJ2560" i="1"/>
  <c r="AI2151" i="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AR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AM2148" i="1"/>
  <c r="N2148" i="1"/>
  <c r="M2148" i="1"/>
  <c r="L2148" i="1"/>
  <c r="K2148" i="1"/>
  <c r="J2148" i="1"/>
  <c r="S2148" i="1"/>
  <c r="R2148" i="1"/>
  <c r="Q2148" i="1"/>
  <c r="O2148" i="1"/>
  <c r="T2148" i="1"/>
  <c r="BF2148" i="1"/>
  <c r="AF2148" i="1"/>
  <c r="AK2148" i="1"/>
  <c r="AK2152" i="1" s="1"/>
  <c r="AP2148" i="1"/>
  <c r="Y2148" i="1"/>
  <c r="X2148" i="1"/>
  <c r="V2148" i="1"/>
  <c r="U2148" i="1"/>
  <c r="BY2148" i="1"/>
  <c r="BX2148" i="1"/>
  <c r="I2148" i="1"/>
  <c r="G2148" i="1"/>
  <c r="CL2148" i="1"/>
  <c r="AY2148" i="1"/>
  <c r="CC2148" i="1"/>
  <c r="AV2148" i="1"/>
  <c r="AO2148" i="1"/>
  <c r="CU2148" i="1"/>
  <c r="AA2148" i="1"/>
  <c r="AS2148" i="1"/>
  <c r="AS2152" i="1" s="1"/>
  <c r="AE2148" i="1"/>
  <c r="CT2148" i="1"/>
  <c r="AX2148" i="1"/>
  <c r="AU2148" i="1"/>
  <c r="AW2148" i="1"/>
  <c r="CE2148" i="1"/>
  <c r="BB2148" i="1"/>
  <c r="AC2148" i="1"/>
  <c r="CA2148" i="1"/>
  <c r="BC2148" i="1"/>
  <c r="BZ2148" i="1"/>
  <c r="CB2148" i="1"/>
  <c r="Z2148" i="1"/>
  <c r="BD2148" i="1"/>
  <c r="AL2148" i="1"/>
  <c r="AL2152" i="1" s="1"/>
  <c r="AQ2148" i="1"/>
  <c r="AH2148" i="1"/>
  <c r="CM2148" i="1"/>
  <c r="BE2148" i="1"/>
  <c r="AN2148" i="1"/>
  <c r="W2148" i="1"/>
  <c r="P2148" i="1"/>
  <c r="AG2148" i="1"/>
  <c r="CD2148" i="1"/>
  <c r="BA2148" i="1"/>
  <c r="AT2148" i="1"/>
  <c r="AT2152" i="1" s="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I2279" i="1" s="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J2279" i="1" l="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AH2341" i="1"/>
  <c r="AH2372" i="1" s="1"/>
  <c r="AH2403" i="1" s="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G2340" i="1" s="1"/>
  <c r="CT2279" i="1"/>
  <c r="BB2279" i="1"/>
  <c r="Q2279" i="1"/>
  <c r="AG2341" i="1"/>
  <c r="AG2372" i="1" s="1"/>
  <c r="AG2403" i="1" s="1"/>
  <c r="B2434" i="1"/>
  <c r="CO2341" i="1" l="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72"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N2282" i="1"/>
  <c r="AN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G2311" i="1" l="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K2284" i="1"/>
  <c r="AK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G2313" i="1" l="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N2451" i="1"/>
  <c r="AN2482" i="1" s="1"/>
  <c r="AK2297" i="1"/>
  <c r="AK2359" i="1" s="1"/>
  <c r="AK2451" i="1"/>
  <c r="AK2482" i="1" s="1"/>
  <c r="AO2297" i="1"/>
  <c r="AO2359" i="1" s="1"/>
  <c r="AO2451" i="1"/>
  <c r="AO2482"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G2326" i="1" l="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<sst xmlns="http://schemas.openxmlformats.org/spreadsheetml/2006/main" count="794" uniqueCount="506">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</sst>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xf numFmtId="0" fontId="5" fillId="15" borderId="2" xfId="2" applyFill="1">
      <protection locked="0"/>
    </xf>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tabSelected="1" zoomScale="77" zoomScaleNormal="77" workbookViewId="0">
      <pane xSplit="8" ySplit="7" topLeftCell="BA2338" activePane="bottomRight" state="frozen"/>
      <selection pane="topRight" activeCell="K1" sqref="K1"/>
      <selection pane="bottomLeft" activeCell="A8" sqref="A8"/>
      <selection pane="bottomRight" activeCell="BG2357" sqref="BG2357"/>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hidden="1" customWidth="1" outlineLevel="3"/>
    <col min="31" max="52" width="6.28515625" hidden="1" customWidth="1" outlineLevel="2"/>
    <col min="53" max="53" width="6.28515625" customWidth="1" outlineLevel="1" collapsed="1"/>
    <col min="54"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70"/>
      <c r="AZ3" s="70"/>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70"/>
      <c r="CH3" s="70"/>
      <c r="CI3" s="70"/>
      <c r="CJ3" s="70"/>
      <c r="CK3" s="70"/>
      <c r="CL3" s="4"/>
      <c r="CM3" s="4"/>
      <c r="CN3" s="4"/>
      <c r="CO3" s="4"/>
      <c r="CP3" s="4"/>
      <c r="CQ3" s="70" t="s">
        <v>407</v>
      </c>
      <c r="CR3" s="70"/>
      <c r="CS3" s="70"/>
      <c r="CT3" s="70"/>
      <c r="CU3" s="70"/>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3" t="str">
        <f ca="1">IF(COUNTIFS(H$5:H$2667,"Dup")&gt;0,"Dup","")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372</v>
      </c>
      <c r="AC4" s="64" t="s">
        <v>379</v>
      </c>
      <c r="AD4" s="64" t="s">
        <v>422</v>
      </c>
      <c r="AE4" s="64" t="s">
        <v>7</v>
      </c>
      <c r="AF4" s="64"/>
      <c r="AG4" s="64"/>
      <c r="AH4" s="64"/>
      <c r="AI4" s="64"/>
      <c r="AJ4" s="64"/>
      <c r="AK4" s="64"/>
      <c r="AL4" s="64"/>
      <c r="AM4" s="64" t="s">
        <v>6</v>
      </c>
      <c r="AN4" s="64" t="s">
        <v>7</v>
      </c>
      <c r="AO4" s="64" t="s">
        <v>8</v>
      </c>
      <c r="AP4" s="64" t="s">
        <v>216</v>
      </c>
      <c r="AQ4" s="64" t="s">
        <v>231</v>
      </c>
      <c r="AR4" s="64" t="s">
        <v>372</v>
      </c>
      <c r="AS4" s="64" t="s">
        <v>6</v>
      </c>
      <c r="AT4" s="64" t="s">
        <v>7</v>
      </c>
      <c r="AU4" s="64" t="s">
        <v>8</v>
      </c>
      <c r="AV4" s="64" t="s">
        <v>216</v>
      </c>
      <c r="AW4" s="64" t="s">
        <v>231</v>
      </c>
      <c r="AX4" s="64" t="s">
        <v>372</v>
      </c>
      <c r="AY4" s="64" t="s">
        <v>445</v>
      </c>
      <c r="AZ4" s="64" t="s">
        <v>445</v>
      </c>
      <c r="BA4" s="64" t="s">
        <v>6</v>
      </c>
      <c r="BB4" s="64" t="s">
        <v>7</v>
      </c>
      <c r="BC4" s="64" t="s">
        <v>8</v>
      </c>
      <c r="BD4" s="64" t="s">
        <v>6</v>
      </c>
      <c r="BE4" s="64" t="s">
        <v>7</v>
      </c>
      <c r="BF4" s="64" t="s">
        <v>8</v>
      </c>
      <c r="BG4" s="64"/>
      <c r="BH4" s="64"/>
      <c r="BI4" s="64"/>
      <c r="BJ4" s="64"/>
      <c r="BK4" s="64"/>
      <c r="BL4" s="64"/>
      <c r="BM4" s="64"/>
      <c r="BN4" s="64"/>
      <c r="BO4" s="64"/>
      <c r="BP4" s="64" t="s">
        <v>114</v>
      </c>
      <c r="BQ4" s="64" t="s">
        <v>115</v>
      </c>
      <c r="BR4" s="64"/>
      <c r="BS4" s="64"/>
      <c r="BT4" s="64" t="s">
        <v>37</v>
      </c>
      <c r="BU4" s="64" t="s">
        <v>135</v>
      </c>
      <c r="BV4" s="64"/>
      <c r="BW4" s="64"/>
      <c r="BX4" s="64" t="s">
        <v>6</v>
      </c>
      <c r="BY4" s="64" t="s">
        <v>7</v>
      </c>
      <c r="BZ4" s="64" t="s">
        <v>389</v>
      </c>
      <c r="CA4" s="64"/>
      <c r="CB4" s="64"/>
      <c r="CC4" s="64"/>
      <c r="CD4" s="64"/>
      <c r="CE4" s="64"/>
      <c r="CF4" s="64" t="s">
        <v>458</v>
      </c>
      <c r="CG4" s="64" t="s">
        <v>431</v>
      </c>
      <c r="CH4" s="64" t="s">
        <v>431</v>
      </c>
      <c r="CI4" s="64" t="s">
        <v>431</v>
      </c>
      <c r="CJ4" s="64"/>
      <c r="CK4" s="64"/>
      <c r="CL4" s="64"/>
      <c r="CM4" s="64"/>
      <c r="CN4" s="64"/>
      <c r="CO4" s="64"/>
      <c r="CP4" s="64"/>
      <c r="CQ4" s="64" t="s">
        <v>8</v>
      </c>
      <c r="CR4" s="64"/>
      <c r="CS4" s="64"/>
      <c r="CT4" s="64"/>
      <c r="CU4" s="64"/>
      <c r="CV4" s="65"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ollapsed="1">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hidden="1" outlineLevel="1">
      <c r="A8" s="38">
        <f t="shared" si="5"/>
        <v>3</v>
      </c>
      <c r="B8" s="68">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hidden="1" outlineLevel="1">
      <c r="A9" s="38">
        <f t="shared" si="5"/>
        <v>4</v>
      </c>
      <c r="B9" s="68">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hidden="1" outlineLevel="1">
      <c r="A10" s="38">
        <f t="shared" si="5"/>
        <v>5</v>
      </c>
      <c r="B10" s="68">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hidden="1" outlineLevel="1">
      <c r="A11" s="38">
        <f t="shared" si="5"/>
        <v>6</v>
      </c>
      <c r="B11" s="68">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hidden="1" outlineLevel="1">
      <c r="A12" s="38">
        <f t="shared" si="5"/>
        <v>7</v>
      </c>
      <c r="B12" s="68">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hidden="1" outlineLevel="1">
      <c r="A13" s="38">
        <f t="shared" si="5"/>
        <v>8</v>
      </c>
      <c r="B13" s="68">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hidden="1" outlineLevel="1">
      <c r="A14" s="38">
        <f>ROW(A14)-5</f>
        <v>9</v>
      </c>
      <c r="B14" s="68">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hidden="1" outlineLevel="1">
      <c r="A15" s="38">
        <f>ROW(A15)-5</f>
        <v>10</v>
      </c>
      <c r="B15" s="68">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hidden="1" outlineLevel="1">
      <c r="A16" s="38">
        <f t="shared" si="5"/>
        <v>11</v>
      </c>
      <c r="B16" s="68">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hidden="1" outlineLevel="1">
      <c r="A17" s="38">
        <f t="shared" si="5"/>
        <v>12</v>
      </c>
      <c r="B17" s="68">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hidden="1" outlineLevel="1">
      <c r="A18" s="38">
        <f t="shared" si="5"/>
        <v>13</v>
      </c>
      <c r="B18" s="68">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hidden="1" outlineLevel="1">
      <c r="A19" s="38">
        <f t="shared" si="5"/>
        <v>14</v>
      </c>
      <c r="B19" s="68">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hidden="1" outlineLevel="1">
      <c r="A20" s="38">
        <f t="shared" si="5"/>
        <v>15</v>
      </c>
      <c r="B20" s="68">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hidden="1" outlineLevel="1">
      <c r="A21" s="38">
        <f t="shared" si="5"/>
        <v>16</v>
      </c>
      <c r="B21" s="68">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hidden="1" outlineLevel="1">
      <c r="A22" s="38">
        <f t="shared" si="5"/>
        <v>17</v>
      </c>
      <c r="B22" s="68">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ollapsed="1">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hidden="1" outlineLevel="2" collapsed="1">
      <c r="A24" s="38">
        <f t="shared" ref="A24:A86" si="54">ROW(A24)-5</f>
        <v>19</v>
      </c>
      <c r="B24" s="68">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hidden="1" outlineLevel="2">
      <c r="A25" s="38">
        <f t="shared" si="54"/>
        <v>20</v>
      </c>
      <c r="B25" s="68">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hidden="1" outlineLevel="2">
      <c r="A26" s="38">
        <f t="shared" si="54"/>
        <v>21</v>
      </c>
      <c r="B26" s="68">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hidden="1" outlineLevel="2">
      <c r="A27" s="38">
        <f t="shared" si="54"/>
        <v>22</v>
      </c>
      <c r="B27" s="68">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hidden="1"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hidden="1"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hidden="1"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hidden="1"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hidden="1"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hidden="1"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hidden="1"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hidden="1"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hidden="1"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hidden="1"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hidden="1"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hidden="1"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hidden="1"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hidden="1"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hidden="1"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hidden="1"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hidden="1"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hidden="1"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hidden="1"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hidden="1"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hidden="1"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hidden="1"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hidden="1"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hidden="1"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hidden="1"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hidden="1"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hidden="1"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hidden="1"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hidden="1"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hidden="1"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hidden="1"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hidden="1"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hidden="1"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hidden="1"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hidden="1"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hidden="1"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hidden="1"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hidden="1"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hidden="1"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hidden="1"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hidden="1"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hidden="1"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hidden="1"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hidden="1"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hidden="1"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hidden="1"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hidden="1"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hidden="1"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hidden="1"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hidden="1"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hidden="1"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hidden="1"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hidden="1"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hidden="1"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hidden="1"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hidden="1"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hidden="1"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hidden="1"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hidden="1"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ollapsed="1">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hidden="1" outlineLevel="2">
      <c r="A88" s="38">
        <f>ROW(A88)-5</f>
        <v>83</v>
      </c>
      <c r="B88" s="68">
        <f>$A$7</f>
        <v>2</v>
      </c>
      <c r="C88">
        <v>3</v>
      </c>
      <c r="D88" t="b">
        <v>1</v>
      </c>
      <c r="E88" t="b">
        <v>0</v>
      </c>
      <c r="F88" t="b">
        <v>1</v>
      </c>
      <c r="G88" s="69"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outlineLevel="1">
      <c r="A90" s="38">
        <f t="shared" ref="A90:A118" si="133">ROW(A90)-5</f>
        <v>85</v>
      </c>
      <c r="B90" s="68">
        <f>$A$88</f>
        <v>83</v>
      </c>
      <c r="C90">
        <v>3</v>
      </c>
      <c r="D90" t="b">
        <v>1</v>
      </c>
      <c r="E90" t="b">
        <v>0</v>
      </c>
      <c r="F90" t="b">
        <v>1</v>
      </c>
      <c r="G90" s="69"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41">
        <v>1.0704584197102947</v>
      </c>
      <c r="BS90" s="41">
        <v>2.0504513902137056</v>
      </c>
      <c r="BT90" s="41">
        <v>-6.3074213683283253E-2</v>
      </c>
      <c r="BU90" s="41">
        <v>-9.5563588122499432E-2</v>
      </c>
      <c r="BV90" s="41">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41">
        <v>0.99165937061738152</v>
      </c>
      <c r="BS91" s="41">
        <v>-0.17261194024222704</v>
      </c>
      <c r="BT91" s="41">
        <v>0.13776593565145784</v>
      </c>
      <c r="BU91" s="41">
        <v>0.11849277832726735</v>
      </c>
      <c r="BV91" s="41">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41">
        <v>1.0001520179505594</v>
      </c>
      <c r="BS92" s="41">
        <v>-0.63265100135595276</v>
      </c>
      <c r="BT92" s="41">
        <v>-4.8870722600496852E-2</v>
      </c>
      <c r="BU92" s="41">
        <v>-9.1060231314133766E-2</v>
      </c>
      <c r="BV92" s="41">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41">
        <v>1.0270450262718218</v>
      </c>
      <c r="BS93" s="41">
        <v>-0.9374605318157343</v>
      </c>
      <c r="BT93" s="41">
        <v>-7.3518648537974851E-2</v>
      </c>
      <c r="BU93" s="41">
        <v>-3.0850389942709722E-2</v>
      </c>
      <c r="BV93" s="41">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41">
        <v>0.92338704123529702</v>
      </c>
      <c r="BS94" s="41">
        <v>-0.99947669608045331</v>
      </c>
      <c r="BT94" s="61">
        <v>-0.3</v>
      </c>
      <c r="BU94" s="41">
        <v>-0.20606186702154661</v>
      </c>
      <c r="BV94" s="41">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41">
        <v>0.93487423820446036</v>
      </c>
      <c r="BS95" s="41">
        <v>0.37110932561790122</v>
      </c>
      <c r="BT95" s="41">
        <v>-0.21644096656068867</v>
      </c>
      <c r="BU95" s="41">
        <v>-2.5355373825363348E-2</v>
      </c>
      <c r="BV95" s="41">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41">
        <v>1.0360796227603217</v>
      </c>
      <c r="BS96" s="41">
        <v>-0.43043114718174991</v>
      </c>
      <c r="BT96" s="61">
        <v>-0.3</v>
      </c>
      <c r="BU96" s="41">
        <v>-1.8507848178867192E-2</v>
      </c>
      <c r="BV96" s="41">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88">
        <v>-0.28399999999999997</v>
      </c>
      <c r="BH97" s="37">
        <v>60.963160485831686</v>
      </c>
      <c r="BI97" s="27">
        <v>1</v>
      </c>
      <c r="BJ97" s="27">
        <v>0</v>
      </c>
      <c r="BK97" s="27">
        <v>1</v>
      </c>
      <c r="BL97" s="27">
        <v>1</v>
      </c>
      <c r="BM97" s="27">
        <v>1</v>
      </c>
      <c r="BN97" s="27">
        <v>0</v>
      </c>
      <c r="BO97" s="27">
        <v>0</v>
      </c>
      <c r="BP97" s="27">
        <v>0</v>
      </c>
      <c r="BQ97" s="27">
        <v>0</v>
      </c>
      <c r="BR97" s="41">
        <v>1.0476891150078886</v>
      </c>
      <c r="BS97" s="41">
        <v>0.16833987416425344</v>
      </c>
      <c r="BT97" s="41">
        <v>0.25596409011315679</v>
      </c>
      <c r="BU97" s="41">
        <v>0.16506052901030954</v>
      </c>
      <c r="BV97" s="41">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41">
        <v>1.0089611327964914</v>
      </c>
      <c r="BS98" s="41">
        <v>0.6484157064145819</v>
      </c>
      <c r="BT98" s="41">
        <v>-0.18001977706607675</v>
      </c>
      <c r="BU98" s="41">
        <v>4.0535402854118718E-2</v>
      </c>
      <c r="BV98" s="41">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41">
        <v>0.90551600610727334</v>
      </c>
      <c r="BS99" s="41">
        <v>-0.51280349997720265</v>
      </c>
      <c r="BT99" s="41">
        <v>2.6035627812121986E-2</v>
      </c>
      <c r="BU99" s="41">
        <v>0.12285665825048397</v>
      </c>
      <c r="BV99" s="41">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41">
        <v>1.0496333852833934</v>
      </c>
      <c r="BS100" s="41">
        <v>0.16445369640477026</v>
      </c>
      <c r="BT100" s="41">
        <v>0.11119151705249153</v>
      </c>
      <c r="BU100" s="41">
        <v>1.0311602054499332E-2</v>
      </c>
      <c r="BV100" s="41">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88">
        <v>-0.16700000000000001</v>
      </c>
      <c r="BH101" s="37">
        <v>56.819266040802113</v>
      </c>
      <c r="BI101" s="27">
        <v>1</v>
      </c>
      <c r="BJ101" s="27">
        <v>0</v>
      </c>
      <c r="BK101" s="27">
        <v>1</v>
      </c>
      <c r="BL101" s="27">
        <v>1</v>
      </c>
      <c r="BM101" s="27">
        <v>1</v>
      </c>
      <c r="BN101" s="27">
        <v>0</v>
      </c>
      <c r="BO101" s="27">
        <v>0</v>
      </c>
      <c r="BP101" s="27">
        <v>0</v>
      </c>
      <c r="BQ101" s="27">
        <v>0</v>
      </c>
      <c r="BR101" s="41">
        <v>0.9331651850391639</v>
      </c>
      <c r="BS101" s="41">
        <v>0.71954827211958161</v>
      </c>
      <c r="BT101" s="41">
        <v>0.36538297023137578</v>
      </c>
      <c r="BU101" s="41">
        <v>0.10216959326850716</v>
      </c>
      <c r="BV101" s="41">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41">
        <v>1.0029842879922986</v>
      </c>
      <c r="BS102" s="41">
        <v>0.18977327352379447</v>
      </c>
      <c r="BT102" s="41">
        <v>-8.6233689856787588E-2</v>
      </c>
      <c r="BU102" s="41">
        <v>-4.5113384235461407E-2</v>
      </c>
      <c r="BV102" s="41">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41">
        <v>0.99481875049532309</v>
      </c>
      <c r="BS103" s="41">
        <v>-0.31958047206429541</v>
      </c>
      <c r="BT103" s="41">
        <v>-0.3</v>
      </c>
      <c r="BU103" s="41">
        <v>-0.12825165268325334</v>
      </c>
      <c r="BV103" s="41">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88">
        <v>-0.13100000000000001</v>
      </c>
      <c r="BH104" s="37">
        <v>60.048457783636302</v>
      </c>
      <c r="BI104" s="27">
        <v>1</v>
      </c>
      <c r="BJ104" s="27">
        <v>0</v>
      </c>
      <c r="BK104" s="27">
        <v>1</v>
      </c>
      <c r="BL104" s="27">
        <v>1</v>
      </c>
      <c r="BM104" s="27">
        <v>1</v>
      </c>
      <c r="BN104" s="27">
        <v>0</v>
      </c>
      <c r="BO104" s="27">
        <v>0</v>
      </c>
      <c r="BP104" s="27">
        <v>0</v>
      </c>
      <c r="BQ104" s="27">
        <v>0</v>
      </c>
      <c r="BR104" s="41">
        <v>1.0231851781593384</v>
      </c>
      <c r="BS104" s="41">
        <v>2.9718028111226147E-2</v>
      </c>
      <c r="BT104" s="41">
        <v>7.5911752193142501E-2</v>
      </c>
      <c r="BU104" s="41">
        <v>2.935348937180704E-2</v>
      </c>
      <c r="BV104" s="41">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41">
        <v>1.0292955566760771</v>
      </c>
      <c r="BS105" s="41">
        <v>-0.20580187607194844</v>
      </c>
      <c r="BT105" s="41">
        <v>2.3495430771201031E-2</v>
      </c>
      <c r="BU105" s="41">
        <v>9.8219474442940324E-2</v>
      </c>
      <c r="BV105" s="41">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41">
        <v>0.94218740958945169</v>
      </c>
      <c r="BS106" s="41">
        <v>-0.30736734169423841</v>
      </c>
      <c r="BT106" s="41">
        <v>-0.3</v>
      </c>
      <c r="BU106" s="41">
        <v>-0.18935071803268899</v>
      </c>
      <c r="BV106" s="41">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41">
        <v>1.0070708530223733</v>
      </c>
      <c r="BS107" s="41">
        <v>0.39829500327030942</v>
      </c>
      <c r="BT107" s="41">
        <v>3.913791830583041E-2</v>
      </c>
      <c r="BU107" s="41">
        <v>1.6709733477195954E-2</v>
      </c>
      <c r="BV107" s="41">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41">
        <v>1.0180043188579977</v>
      </c>
      <c r="BS108" s="41">
        <v>-0.23955500375102545</v>
      </c>
      <c r="BT108" s="41">
        <v>3.1360774165382521E-2</v>
      </c>
      <c r="BU108" s="41">
        <v>4.459640718949931E-2</v>
      </c>
      <c r="BV108" s="41">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41">
        <v>1.0326702216807178</v>
      </c>
      <c r="BS109" s="41">
        <v>-0.44693012897268147</v>
      </c>
      <c r="BT109" s="41">
        <v>-0.3</v>
      </c>
      <c r="BU109" s="41">
        <v>4.6750209672899334E-2</v>
      </c>
      <c r="BV109" s="41">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41">
        <v>1.0475402527963773</v>
      </c>
      <c r="BS110" s="41">
        <v>0.15877894247342184</v>
      </c>
      <c r="BT110" s="61">
        <v>-0.3</v>
      </c>
      <c r="BU110" s="41">
        <v>4.5662325632320311E-2</v>
      </c>
      <c r="BV110" s="41">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41">
        <v>0.97743780268767821</v>
      </c>
      <c r="BS111" s="41">
        <v>-0.21276229374996092</v>
      </c>
      <c r="BT111" s="41">
        <v>-7.8366770202665359E-2</v>
      </c>
      <c r="BU111" s="41">
        <v>-6.267469789782476E-2</v>
      </c>
      <c r="BV111" s="41">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41">
        <v>0.97847106867033218</v>
      </c>
      <c r="BS112" s="41">
        <v>0.57708043973432055</v>
      </c>
      <c r="BT112" s="61">
        <v>-0.3</v>
      </c>
      <c r="BU112" s="41">
        <v>5.069546878666964E-2</v>
      </c>
      <c r="BV112" s="41">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41">
        <v>0.95253278228079807</v>
      </c>
      <c r="BS113" s="41">
        <v>-0.15194955465430127</v>
      </c>
      <c r="BT113" s="41">
        <v>0.23337916421812432</v>
      </c>
      <c r="BU113" s="41">
        <v>1.7042031937687163E-2</v>
      </c>
      <c r="BV113" s="41">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41">
        <v>1.0378824277386673</v>
      </c>
      <c r="BS114" s="41">
        <v>0.22284710748182412</v>
      </c>
      <c r="BT114" s="41">
        <v>-8.2920726746899431E-2</v>
      </c>
      <c r="BU114" s="41">
        <v>-0.12328999418730024</v>
      </c>
      <c r="BV114" s="41">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41">
        <v>0.99010149417999238</v>
      </c>
      <c r="BS115" s="41">
        <v>-0.25648585668056256</v>
      </c>
      <c r="BT115" s="41">
        <v>0.29670926627531735</v>
      </c>
      <c r="BU115" s="41">
        <v>0.1007326773927093</v>
      </c>
      <c r="BV115" s="41">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41">
        <v>0.9965576769519755</v>
      </c>
      <c r="BS116" s="41">
        <v>-3.3980168461056337E-3</v>
      </c>
      <c r="BT116" s="41">
        <v>-0.19366149849785885</v>
      </c>
      <c r="BU116" s="41">
        <v>-0.18667455588062953</v>
      </c>
      <c r="BV116" s="41">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41">
        <v>1.0122734692279369</v>
      </c>
      <c r="BS117" s="41">
        <v>0.10163579497517361</v>
      </c>
      <c r="BT117" s="41">
        <v>6.6392061329399454E-2</v>
      </c>
      <c r="BU117" s="41">
        <v>5.368778717293976E-2</v>
      </c>
      <c r="BV117" s="41">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41">
        <v>1.0120356276042894</v>
      </c>
      <c r="BS118" s="41">
        <v>0.14745561170406773</v>
      </c>
      <c r="BT118" s="41">
        <v>-0.12191750233727183</v>
      </c>
      <c r="BU118" s="41">
        <v>-0.239419227793499</v>
      </c>
      <c r="BV118" s="41">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outlineLevel="2">
      <c r="A120" s="38">
        <f t="shared" ref="A120:A148" si="162">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X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X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X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X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X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X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outlineLevel="2">
      <c r="A180" s="38">
        <f t="shared" ref="A180:A208" si="224">ROW(A180)-5</f>
        <v>175</v>
      </c>
      <c r="B180" s="59">
        <f t="shared" ref="B180:B243" si="225">B150</f>
        <v>85</v>
      </c>
      <c r="C180">
        <v>3</v>
      </c>
      <c r="D180" t="b">
        <v>1</v>
      </c>
      <c r="E180" t="b">
        <v>0</v>
      </c>
      <c r="F180" t="b">
        <v>1</v>
      </c>
      <c r="G180" s="69"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X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X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X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outlineLevel="2">
      <c r="A210" s="38">
        <f t="shared" ref="A210:A238" si="255">ROW(A210)-5</f>
        <v>205</v>
      </c>
      <c r="B210" s="59">
        <f t="shared" ref="B210" si="256">B180</f>
        <v>85</v>
      </c>
      <c r="C210">
        <v>3</v>
      </c>
      <c r="D210" t="b">
        <v>1</v>
      </c>
      <c r="E210" t="b">
        <v>0</v>
      </c>
      <c r="F210" t="b">
        <v>1</v>
      </c>
      <c r="G210" s="69"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X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X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X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outlineLevel="2">
      <c r="A240" s="38">
        <f t="shared" ref="A240:A268" si="286">ROW(A240)-5</f>
        <v>235</v>
      </c>
      <c r="B240" s="59">
        <f t="shared" ref="B240" si="287">B210</f>
        <v>85</v>
      </c>
      <c r="C240">
        <v>3</v>
      </c>
      <c r="D240" t="b">
        <v>1</v>
      </c>
      <c r="E240" t="b">
        <v>0</v>
      </c>
      <c r="F240" t="b">
        <v>1</v>
      </c>
      <c r="G240" s="69"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X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X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X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outlineLevel="2">
      <c r="A270" s="38">
        <f t="shared" ref="A270:A298" si="321">ROW(A270)-5</f>
        <v>265</v>
      </c>
      <c r="B270" s="59">
        <f t="shared" ref="B270" si="322">B240</f>
        <v>85</v>
      </c>
      <c r="C270">
        <v>3</v>
      </c>
      <c r="D270" t="b">
        <v>1</v>
      </c>
      <c r="E270" t="b">
        <v>0</v>
      </c>
      <c r="F270" t="b">
        <v>1</v>
      </c>
      <c r="G270" s="69"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X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X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X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outlineLevel="2">
      <c r="A300" s="38">
        <f t="shared" ref="A300:A328" si="352">ROW(A300)-5</f>
        <v>295</v>
      </c>
      <c r="B300" s="59">
        <f t="shared" ref="B300" si="353">B270</f>
        <v>85</v>
      </c>
      <c r="C300">
        <v>3</v>
      </c>
      <c r="D300" t="b">
        <v>1</v>
      </c>
      <c r="E300" t="b">
        <v>0</v>
      </c>
      <c r="F300" t="b">
        <v>1</v>
      </c>
      <c r="G300" s="69"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X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X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X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outlineLevel="2">
      <c r="A330" s="38">
        <f t="shared" ref="A330:A358" si="384">ROW(A330)-5</f>
        <v>325</v>
      </c>
      <c r="B330" s="59">
        <f t="shared" ref="B330" si="385">B300</f>
        <v>85</v>
      </c>
      <c r="C330">
        <v>3</v>
      </c>
      <c r="D330" t="b">
        <v>1</v>
      </c>
      <c r="E330" t="b">
        <v>0</v>
      </c>
      <c r="F330" t="b">
        <v>1</v>
      </c>
      <c r="G330" s="69"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X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X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X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outlineLevel="2">
      <c r="A360" s="38">
        <f t="shared" ref="A360:A388" si="415">ROW(A360)-5</f>
        <v>355</v>
      </c>
      <c r="B360" s="59">
        <f t="shared" ref="B360" si="416">B330</f>
        <v>85</v>
      </c>
      <c r="C360">
        <v>3</v>
      </c>
      <c r="D360" t="b">
        <v>1</v>
      </c>
      <c r="E360" t="b">
        <v>0</v>
      </c>
      <c r="F360" t="b">
        <v>1</v>
      </c>
      <c r="G360" s="69"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X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X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X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outlineLevel="2">
      <c r="A390" s="38">
        <f t="shared" ref="A390:A418" si="447">ROW(A390)-5</f>
        <v>385</v>
      </c>
      <c r="B390" s="59">
        <f t="shared" ref="B390" si="448">B360</f>
        <v>85</v>
      </c>
      <c r="C390">
        <v>3</v>
      </c>
      <c r="D390" t="b">
        <v>1</v>
      </c>
      <c r="E390" t="b">
        <v>0</v>
      </c>
      <c r="F390" t="b">
        <v>1</v>
      </c>
      <c r="G390" s="69"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X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X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X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outlineLevel="2">
      <c r="A420" s="38">
        <f t="shared" ref="A420:A448" si="478">ROW(A420)-5</f>
        <v>415</v>
      </c>
      <c r="B420" s="59">
        <f t="shared" ref="B420" si="479">B390</f>
        <v>85</v>
      </c>
      <c r="C420">
        <v>3</v>
      </c>
      <c r="D420" t="b">
        <v>1</v>
      </c>
      <c r="E420" t="b">
        <v>0</v>
      </c>
      <c r="F420" t="b">
        <v>1</v>
      </c>
      <c r="G420" s="69"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X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X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X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outlineLevel="2">
      <c r="A450" s="38">
        <f t="shared" ref="A450:A478" si="510">ROW(A450)-5</f>
        <v>445</v>
      </c>
      <c r="B450" s="59">
        <f t="shared" ref="B450" si="511">B420</f>
        <v>85</v>
      </c>
      <c r="C450">
        <v>3</v>
      </c>
      <c r="D450" t="b">
        <v>1</v>
      </c>
      <c r="E450" t="b">
        <v>0</v>
      </c>
      <c r="F450" t="b">
        <v>1</v>
      </c>
      <c r="G450" s="69"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X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X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X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outlineLevel="2">
      <c r="A480" s="38">
        <f t="shared" ref="A480:A508" si="541">ROW(A480)-5</f>
        <v>475</v>
      </c>
      <c r="B480" s="59">
        <f t="shared" ref="B480" si="542">B450</f>
        <v>85</v>
      </c>
      <c r="C480">
        <v>3</v>
      </c>
      <c r="D480" t="b">
        <v>1</v>
      </c>
      <c r="E480" t="b">
        <v>0</v>
      </c>
      <c r="F480" t="b">
        <v>1</v>
      </c>
      <c r="G480" s="69"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X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outlineLevel="2">
      <c r="A510" s="38">
        <f t="shared" ref="A510:A538" si="571">ROW(A510)-5</f>
        <v>505</v>
      </c>
      <c r="B510" s="59">
        <f t="shared" ref="B510" si="572">B480</f>
        <v>85</v>
      </c>
      <c r="C510">
        <v>3</v>
      </c>
      <c r="D510" t="b">
        <v>1</v>
      </c>
      <c r="E510" t="b">
        <v>0</v>
      </c>
      <c r="F510" t="b">
        <v>1</v>
      </c>
      <c r="G510" s="69"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X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outlineLevel="2">
      <c r="A540" s="38">
        <f t="shared" ref="A540:A568" si="600">ROW(A540)-5</f>
        <v>535</v>
      </c>
      <c r="B540" s="59">
        <f t="shared" ref="B540" si="601">B510</f>
        <v>85</v>
      </c>
      <c r="C540">
        <v>3</v>
      </c>
      <c r="D540" t="b">
        <v>1</v>
      </c>
      <c r="E540" t="b">
        <v>0</v>
      </c>
      <c r="F540" t="b">
        <v>1</v>
      </c>
      <c r="G540" s="69"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X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outlineLevel="2">
      <c r="A570" s="38">
        <f t="shared" ref="A570:A598" si="630">ROW(A570)-5</f>
        <v>565</v>
      </c>
      <c r="B570" s="59">
        <f t="shared" ref="B570" si="631">B540</f>
        <v>85</v>
      </c>
      <c r="C570">
        <v>3</v>
      </c>
      <c r="D570" t="b">
        <v>1</v>
      </c>
      <c r="E570" t="b">
        <v>0</v>
      </c>
      <c r="F570" t="b">
        <v>1</v>
      </c>
      <c r="G570" s="69"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X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outlineLevel="2">
      <c r="A600" s="38">
        <f t="shared" ref="A600:A628" si="659">ROW(A600)-5</f>
        <v>595</v>
      </c>
      <c r="B600" s="59">
        <f t="shared" ref="B600" si="660">B570</f>
        <v>85</v>
      </c>
      <c r="C600">
        <v>3</v>
      </c>
      <c r="D600" t="b">
        <v>1</v>
      </c>
      <c r="E600" t="b">
        <v>0</v>
      </c>
      <c r="F600" t="b">
        <v>1</v>
      </c>
      <c r="G600" s="69"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X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outlineLevel="2">
      <c r="A630" s="38">
        <f t="shared" ref="A630:A658" si="689">ROW(A630)-5</f>
        <v>625</v>
      </c>
      <c r="B630" s="59">
        <f t="shared" ref="B630" si="690">B600</f>
        <v>85</v>
      </c>
      <c r="C630">
        <v>3</v>
      </c>
      <c r="D630" t="b">
        <v>1</v>
      </c>
      <c r="E630" t="b">
        <v>0</v>
      </c>
      <c r="F630" t="b">
        <v>1</v>
      </c>
      <c r="G630" s="69"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X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outlineLevel="2">
      <c r="A660" s="38">
        <f t="shared" ref="A660:A688" si="718">ROW(A660)-5</f>
        <v>655</v>
      </c>
      <c r="B660" s="59">
        <f t="shared" ref="B660" si="719">B630</f>
        <v>85</v>
      </c>
      <c r="C660">
        <v>3</v>
      </c>
      <c r="D660" t="b">
        <v>1</v>
      </c>
      <c r="E660" t="b">
        <v>0</v>
      </c>
      <c r="F660" t="b">
        <v>1</v>
      </c>
      <c r="G660" s="69"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X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outlineLevel="2">
      <c r="A690" s="38">
        <f t="shared" ref="A690:A718" si="747">ROW(A690)-5</f>
        <v>685</v>
      </c>
      <c r="B690" s="59">
        <f t="shared" ref="B690" si="748">B660</f>
        <v>85</v>
      </c>
      <c r="C690">
        <v>3</v>
      </c>
      <c r="D690" t="b">
        <v>1</v>
      </c>
      <c r="E690" t="b">
        <v>0</v>
      </c>
      <c r="F690" t="b">
        <v>1</v>
      </c>
      <c r="G690" s="69"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X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outlineLevel="2">
      <c r="A720" s="38">
        <f t="shared" ref="A720:A748" si="777">ROW(A720)-5</f>
        <v>715</v>
      </c>
      <c r="B720" s="59">
        <f t="shared" ref="B720" si="778">B690</f>
        <v>85</v>
      </c>
      <c r="C720">
        <v>3</v>
      </c>
      <c r="D720" t="b">
        <v>1</v>
      </c>
      <c r="E720" t="b">
        <v>0</v>
      </c>
      <c r="F720" t="b">
        <v>1</v>
      </c>
      <c r="G720" s="69"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outlineLevel="2">
      <c r="A750" s="38">
        <f t="shared" ref="A750:A778" si="806">ROW(A750)-5</f>
        <v>745</v>
      </c>
      <c r="B750" s="59">
        <f t="shared" ref="B750" si="807">B720</f>
        <v>85</v>
      </c>
      <c r="C750">
        <v>3</v>
      </c>
      <c r="D750" t="b">
        <v>1</v>
      </c>
      <c r="E750" t="b">
        <v>0</v>
      </c>
      <c r="F750" t="b">
        <v>1</v>
      </c>
      <c r="G750" s="69"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outlineLevel="2">
      <c r="A780" s="38">
        <f t="shared" ref="A780:A808" si="836">ROW(A780)-5</f>
        <v>775</v>
      </c>
      <c r="B780" s="59">
        <f t="shared" ref="B780" si="837">B750</f>
        <v>85</v>
      </c>
      <c r="C780">
        <v>3</v>
      </c>
      <c r="D780" t="b">
        <v>1</v>
      </c>
      <c r="E780" t="b">
        <v>0</v>
      </c>
      <c r="F780" t="b">
        <v>1</v>
      </c>
      <c r="G780" s="69"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outlineLevel="2">
      <c r="A810" s="38">
        <f t="shared" ref="A810:A838" si="865">ROW(A810)-5</f>
        <v>805</v>
      </c>
      <c r="B810" s="59">
        <f t="shared" ref="B810" si="866">B780</f>
        <v>85</v>
      </c>
      <c r="C810">
        <v>3</v>
      </c>
      <c r="D810" t="b">
        <v>1</v>
      </c>
      <c r="E810" t="b">
        <v>0</v>
      </c>
      <c r="F810" t="b">
        <v>1</v>
      </c>
      <c r="G810" s="69"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outlineLevel="2">
      <c r="A840" s="38">
        <f t="shared" ref="A840:A868" si="895">ROW(A840)-5</f>
        <v>835</v>
      </c>
      <c r="B840" s="59">
        <f t="shared" ref="B840" si="896">B810</f>
        <v>85</v>
      </c>
      <c r="C840">
        <v>3</v>
      </c>
      <c r="D840" t="b">
        <v>1</v>
      </c>
      <c r="E840" t="b">
        <v>0</v>
      </c>
      <c r="F840" t="b">
        <v>1</v>
      </c>
      <c r="G840" s="69"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X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X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X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outlineLevel="2">
      <c r="A870" s="38">
        <f t="shared" ref="A870:A898" si="926">ROW(A870)-5</f>
        <v>865</v>
      </c>
      <c r="B870" s="59">
        <f t="shared" ref="B870" si="927">B840</f>
        <v>85</v>
      </c>
      <c r="C870">
        <v>3</v>
      </c>
      <c r="D870" t="b">
        <v>1</v>
      </c>
      <c r="E870" t="b">
        <v>0</v>
      </c>
      <c r="F870" t="b">
        <v>1</v>
      </c>
      <c r="G870" s="69"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X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X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X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outlineLevel="2">
      <c r="A900" s="38">
        <f t="shared" ref="A900:A928" si="958">ROW(A900)-5</f>
        <v>895</v>
      </c>
      <c r="B900" s="59">
        <f t="shared" ref="B900" si="959">B870</f>
        <v>85</v>
      </c>
      <c r="C900">
        <v>3</v>
      </c>
      <c r="D900" t="b">
        <v>1</v>
      </c>
      <c r="E900" t="b">
        <v>0</v>
      </c>
      <c r="F900" t="b">
        <v>1</v>
      </c>
      <c r="G900" s="69"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X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X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X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outlineLevel="2">
      <c r="A930" s="38">
        <f t="shared" ref="A930:A958" si="989">ROW(A930)-5</f>
        <v>925</v>
      </c>
      <c r="B930" s="59">
        <f t="shared" ref="B930" si="990">B900</f>
        <v>85</v>
      </c>
      <c r="C930">
        <v>3</v>
      </c>
      <c r="D930" t="b">
        <v>1</v>
      </c>
      <c r="E930" t="b">
        <v>0</v>
      </c>
      <c r="F930" t="b">
        <v>1</v>
      </c>
      <c r="G930" s="69"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X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X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X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outlineLevel="2">
      <c r="A960" s="38">
        <f t="shared" ref="A960:A988" si="1021">ROW(A960)-5</f>
        <v>955</v>
      </c>
      <c r="B960" s="59">
        <f t="shared" ref="B960" si="1022">B930</f>
        <v>85</v>
      </c>
      <c r="C960">
        <v>3</v>
      </c>
      <c r="D960" t="b">
        <v>1</v>
      </c>
      <c r="E960" t="b">
        <v>0</v>
      </c>
      <c r="F960" t="b">
        <v>1</v>
      </c>
      <c r="G960" s="69"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X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X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X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outlineLevel="2">
      <c r="A990" s="38">
        <f t="shared" ref="A990:A1018" si="1052">ROW(A990)-5</f>
        <v>985</v>
      </c>
      <c r="B990" s="59">
        <f t="shared" ref="B990" si="1053">B960</f>
        <v>85</v>
      </c>
      <c r="C990">
        <v>3</v>
      </c>
      <c r="D990" t="b">
        <v>1</v>
      </c>
      <c r="E990" t="b">
        <v>0</v>
      </c>
      <c r="F990" t="b">
        <v>1</v>
      </c>
      <c r="G990" s="69"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X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X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X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outlineLevel="2">
      <c r="A1020" s="38">
        <f t="shared" ref="A1020:A1048" si="1084">ROW(A1020)-5</f>
        <v>1015</v>
      </c>
      <c r="B1020" s="59">
        <f t="shared" ref="B1020" si="1085">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X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X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X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outlineLevel="2">
      <c r="A1050" s="38">
        <f t="shared" ref="A1050:A1078" si="1115">ROW(A1050)-5</f>
        <v>1045</v>
      </c>
      <c r="B1050" s="59">
        <f t="shared" ref="B1050" si="1116">B1020</f>
        <v>85</v>
      </c>
      <c r="C1050">
        <v>3</v>
      </c>
      <c r="D1050" t="b">
        <v>1</v>
      </c>
      <c r="E1050" t="b">
        <v>0</v>
      </c>
      <c r="F1050" t="b">
        <v>1</v>
      </c>
      <c r="G1050" s="69"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X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X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X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ollapsed="1">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hidden="1" outlineLevel="1">
      <c r="A1080" s="38">
        <f t="shared" ref="A1080:A1108" si="1147">ROW(A1080)-5</f>
        <v>1075</v>
      </c>
      <c r="B1080" s="38">
        <f t="shared" ref="B1080:B1108" si="1148">$A90</f>
        <v>85</v>
      </c>
      <c r="C1080">
        <v>3</v>
      </c>
      <c r="D1080" t="b">
        <v>1</v>
      </c>
      <c r="E1080" t="b">
        <v>0</v>
      </c>
      <c r="F1080" t="b">
        <v>1</v>
      </c>
      <c r="G1080" s="69"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26">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41">
        <v>1.0778892324449614</v>
      </c>
      <c r="BS1080" s="41">
        <v>2.0856738434443542</v>
      </c>
      <c r="BT1080" s="41">
        <v>-6.5663919033632556E-2</v>
      </c>
      <c r="BU1080" s="41">
        <v>-9.3236614716925459E-2</v>
      </c>
      <c r="BV1080" s="41">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hidden="1"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26">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41">
        <v>0.97817662168618802</v>
      </c>
      <c r="BS1081" s="41">
        <v>-0.14957643818196331</v>
      </c>
      <c r="BT1081" s="41">
        <v>0.13078709444226433</v>
      </c>
      <c r="BU1081" s="41">
        <v>0.1120651708099718</v>
      </c>
      <c r="BV1081" s="41">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hidden="1"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26">
        <v>61.2273</v>
      </c>
      <c r="BI1082" s="41">
        <v>1.0238301128778544</v>
      </c>
      <c r="BJ1082" s="41">
        <v>0.13550352739719917</v>
      </c>
      <c r="BK1082" s="41">
        <v>1.2960898706852657</v>
      </c>
      <c r="BL1082" s="41">
        <v>0.95508633974154244</v>
      </c>
      <c r="BM1082" s="27">
        <v>1</v>
      </c>
      <c r="BN1082" s="27">
        <v>0</v>
      </c>
      <c r="BO1082" s="27">
        <v>0</v>
      </c>
      <c r="BP1082" s="27">
        <v>0</v>
      </c>
      <c r="BQ1082" s="27">
        <v>0</v>
      </c>
      <c r="BR1082" s="41">
        <v>1.0197905658742035</v>
      </c>
      <c r="BS1082" s="41">
        <v>-0.55130925180221979</v>
      </c>
      <c r="BT1082" s="41">
        <v>-3.8475868750769471E-2</v>
      </c>
      <c r="BU1082" s="41">
        <v>-7.6589161311563903E-2</v>
      </c>
      <c r="BV1082" s="41">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hidden="1"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26">
        <v>60.763300000000001</v>
      </c>
      <c r="BI1083" s="41">
        <v>0.92017733483525299</v>
      </c>
      <c r="BJ1083" s="41">
        <v>-0.1005997869137073</v>
      </c>
      <c r="BK1083" s="41">
        <v>0.962303572743618</v>
      </c>
      <c r="BL1083" s="41">
        <v>0.99507600987182787</v>
      </c>
      <c r="BM1083" s="27">
        <v>1</v>
      </c>
      <c r="BN1083" s="27">
        <v>0</v>
      </c>
      <c r="BO1083" s="27">
        <v>0</v>
      </c>
      <c r="BP1083" s="27">
        <v>0</v>
      </c>
      <c r="BQ1083" s="27">
        <v>0</v>
      </c>
      <c r="BR1083" s="41">
        <v>0.94349526756445157</v>
      </c>
      <c r="BS1083" s="41">
        <v>-0.7607959083622795</v>
      </c>
      <c r="BT1083" s="41">
        <v>-6.375706964085559E-2</v>
      </c>
      <c r="BU1083" s="41">
        <v>-2.6417513858199904E-2</v>
      </c>
      <c r="BV1083" s="41">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hidden="1"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26">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41">
        <v>0.94231169790716141</v>
      </c>
      <c r="BS1084" s="41">
        <v>-0.87841694870164844</v>
      </c>
      <c r="BT1084" s="41">
        <v>-0.3</v>
      </c>
      <c r="BU1084" s="41">
        <v>-0.18853609899078183</v>
      </c>
      <c r="BV1084" s="41">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hidden="1"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26">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41">
        <v>0.9628168589579047</v>
      </c>
      <c r="BS1085" s="41">
        <v>0.51112815302639447</v>
      </c>
      <c r="BT1085" s="41">
        <v>-0.19955676211304951</v>
      </c>
      <c r="BU1085" s="41">
        <v>-2.310008099017935E-3</v>
      </c>
      <c r="BV1085" s="41">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hidden="1"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26">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41">
        <v>1.0634666756017739</v>
      </c>
      <c r="BS1086" s="41">
        <v>-0.3166012493471122</v>
      </c>
      <c r="BT1086" s="41">
        <v>-0.3</v>
      </c>
      <c r="BU1086" s="41">
        <v>-1.5246697759292438E-3</v>
      </c>
      <c r="BV1086" s="41">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hidden="1"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26">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41">
        <v>1.0346681322015923</v>
      </c>
      <c r="BS1087" s="41">
        <v>0.15823826022071685</v>
      </c>
      <c r="BT1087" s="41">
        <v>0.25010797941866092</v>
      </c>
      <c r="BU1087" s="41">
        <v>0.16119760709597308</v>
      </c>
      <c r="BV1087" s="41">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hidden="1"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26">
        <v>61.930900000000001</v>
      </c>
      <c r="BI1088" s="41">
        <v>1.1380341041157991</v>
      </c>
      <c r="BJ1088" s="41">
        <v>0.22078311330254441</v>
      </c>
      <c r="BK1088" s="41">
        <v>1.1040583817830112</v>
      </c>
      <c r="BL1088" s="41">
        <v>1.0243562344304207</v>
      </c>
      <c r="BM1088" s="27">
        <v>1</v>
      </c>
      <c r="BN1088" s="27">
        <v>0</v>
      </c>
      <c r="BO1088" s="27">
        <v>0</v>
      </c>
      <c r="BP1088" s="27">
        <v>0</v>
      </c>
      <c r="BQ1088" s="27">
        <v>0</v>
      </c>
      <c r="BR1088" s="41">
        <v>1.0337145269115444</v>
      </c>
      <c r="BS1088" s="41">
        <v>0.77372688619867702</v>
      </c>
      <c r="BT1088" s="41">
        <v>-0.16160221444701484</v>
      </c>
      <c r="BU1088" s="41">
        <v>6.5159241363888398E-2</v>
      </c>
      <c r="BV1088" s="41">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hidden="1"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26">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41">
        <v>0.84637009299493082</v>
      </c>
      <c r="BS1089" s="41">
        <v>-0.44105373394436853</v>
      </c>
      <c r="BT1089" s="41">
        <v>3.2853503725365163E-2</v>
      </c>
      <c r="BU1089" s="41">
        <v>0.12741814621125602</v>
      </c>
      <c r="BV1089" s="41">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hidden="1"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26">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41">
        <v>1.0566615428370496</v>
      </c>
      <c r="BS1090" s="41">
        <v>0.1908556128152803</v>
      </c>
      <c r="BT1090" s="41">
        <v>0.11463637483092082</v>
      </c>
      <c r="BU1090" s="41">
        <v>1.6459716752188047E-2</v>
      </c>
      <c r="BV1090" s="41">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hidden="1"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26">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41">
        <v>0.93347621671821601</v>
      </c>
      <c r="BS1091" s="41">
        <v>0.69768468292044261</v>
      </c>
      <c r="BT1091" s="41">
        <v>0.36382409899801937</v>
      </c>
      <c r="BU1091" s="41">
        <v>0.1054314093232267</v>
      </c>
      <c r="BV1091" s="41">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hidden="1"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26">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41">
        <v>1.0111705801586932</v>
      </c>
      <c r="BS1092" s="41">
        <v>0.2261446511016203</v>
      </c>
      <c r="BT1092" s="41">
        <v>-8.6357981068373557E-2</v>
      </c>
      <c r="BU1092" s="41">
        <v>-4.2185196677206882E-2</v>
      </c>
      <c r="BV1092" s="41">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hidden="1"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26">
        <v>55.713000000000001</v>
      </c>
      <c r="BI1093" s="41">
        <v>1.1251567270419802</v>
      </c>
      <c r="BJ1093" s="41">
        <v>0.20283951964528435</v>
      </c>
      <c r="BK1093" s="41">
        <v>1.309426095903486</v>
      </c>
      <c r="BL1093" s="41">
        <v>0.96619952879390847</v>
      </c>
      <c r="BM1093" s="27">
        <v>1</v>
      </c>
      <c r="BN1093" s="27">
        <v>0</v>
      </c>
      <c r="BO1093" s="27">
        <v>0</v>
      </c>
      <c r="BP1093" s="27">
        <v>0</v>
      </c>
      <c r="BQ1093" s="27">
        <v>0</v>
      </c>
      <c r="BR1093" s="41">
        <v>1.02223438960795</v>
      </c>
      <c r="BS1093" s="41">
        <v>-0.19885484323006608</v>
      </c>
      <c r="BT1093" s="41">
        <v>-0.3</v>
      </c>
      <c r="BU1093" s="41">
        <v>-0.1097777761577472</v>
      </c>
      <c r="BV1093" s="41">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hidden="1"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26">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41">
        <v>0.94040799973938238</v>
      </c>
      <c r="BS1094" s="41">
        <v>4.897643566544474E-2</v>
      </c>
      <c r="BT1094" s="41">
        <v>7.5260643923520387E-2</v>
      </c>
      <c r="BU1094" s="41">
        <v>2.5659445404639936E-2</v>
      </c>
      <c r="BV1094" s="41">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hidden="1"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26">
        <v>57.333199999999998</v>
      </c>
      <c r="BI1095" s="41">
        <v>1.0428396357463852</v>
      </c>
      <c r="BJ1095" s="41">
        <v>-0.12292025565077003</v>
      </c>
      <c r="BK1095" s="41">
        <v>0.8474527440640911</v>
      </c>
      <c r="BL1095" s="41">
        <v>1.0520267255661462</v>
      </c>
      <c r="BM1095" s="27">
        <v>1</v>
      </c>
      <c r="BN1095" s="27">
        <v>0</v>
      </c>
      <c r="BO1095" s="27">
        <v>0</v>
      </c>
      <c r="BP1095" s="27">
        <v>0</v>
      </c>
      <c r="BQ1095" s="27">
        <v>0</v>
      </c>
      <c r="BR1095" s="41">
        <v>1.0339620026588308</v>
      </c>
      <c r="BS1095" s="41">
        <v>-0.17714869358849938</v>
      </c>
      <c r="BT1095" s="41">
        <v>2.6400409805181491E-2</v>
      </c>
      <c r="BU1095" s="41">
        <v>0.10092527392705897</v>
      </c>
      <c r="BV1095" s="41">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hidden="1"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26">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41">
        <v>0.8472429404386348</v>
      </c>
      <c r="BS1096" s="41">
        <v>-0.2326087527510623</v>
      </c>
      <c r="BT1096" s="41">
        <v>-0.3</v>
      </c>
      <c r="BU1096" s="41">
        <v>-0.18909305221546946</v>
      </c>
      <c r="BV1096" s="41">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hidden="1"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26">
        <v>62.1205</v>
      </c>
      <c r="BI1097" s="41">
        <v>0.93661854600035088</v>
      </c>
      <c r="BJ1097" s="41">
        <v>-9.1597178082240771E-2</v>
      </c>
      <c r="BK1097" s="41">
        <v>0.84851817732324797</v>
      </c>
      <c r="BL1097" s="41">
        <v>1.0347734578655043</v>
      </c>
      <c r="BM1097" s="27">
        <v>1</v>
      </c>
      <c r="BN1097" s="27">
        <v>0</v>
      </c>
      <c r="BO1097" s="27">
        <v>0</v>
      </c>
      <c r="BP1097" s="27">
        <v>0</v>
      </c>
      <c r="BQ1097" s="27">
        <v>0</v>
      </c>
      <c r="BR1097" s="41">
        <v>0.90968668999154989</v>
      </c>
      <c r="BS1097" s="41">
        <v>0.38959606063673746</v>
      </c>
      <c r="BT1097" s="41">
        <v>3.3967388161614764E-2</v>
      </c>
      <c r="BU1097" s="41">
        <v>9.3726794660033974E-3</v>
      </c>
      <c r="BV1097" s="41">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hidden="1"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26">
        <v>60.4283</v>
      </c>
      <c r="BI1098" s="41">
        <v>0.99370609854996639</v>
      </c>
      <c r="BJ1098" s="41">
        <v>-0.12927578937823692</v>
      </c>
      <c r="BK1098" s="41">
        <v>0.77031026201581987</v>
      </c>
      <c r="BL1098" s="41">
        <v>1.0566827991063916</v>
      </c>
      <c r="BM1098" s="27">
        <v>1</v>
      </c>
      <c r="BN1098" s="27">
        <v>0</v>
      </c>
      <c r="BO1098" s="27">
        <v>0</v>
      </c>
      <c r="BP1098" s="27">
        <v>0</v>
      </c>
      <c r="BQ1098" s="27">
        <v>0</v>
      </c>
      <c r="BR1098" s="41">
        <v>0.91927345011668282</v>
      </c>
      <c r="BS1098" s="41">
        <v>-0.22308229487498465</v>
      </c>
      <c r="BT1098" s="41">
        <v>2.9261664038033541E-2</v>
      </c>
      <c r="BU1098" s="41">
        <v>4.0255895516299933E-2</v>
      </c>
      <c r="BV1098" s="41">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hidden="1"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26">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41">
        <v>1.0307127601631829</v>
      </c>
      <c r="BS1099" s="41">
        <v>-0.46197287012724075</v>
      </c>
      <c r="BT1099" s="41">
        <v>-0.3</v>
      </c>
      <c r="BU1099" s="41">
        <v>4.6318103206165251E-2</v>
      </c>
      <c r="BV1099" s="41">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hidden="1"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26">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41">
        <v>1.0383377051991352</v>
      </c>
      <c r="BS1100" s="41">
        <v>0.12588695306945397</v>
      </c>
      <c r="BT1100" s="41">
        <v>-0.3</v>
      </c>
      <c r="BU1100" s="41">
        <v>4.8278831089318075E-2</v>
      </c>
      <c r="BV1100" s="41">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hidden="1"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26">
        <v>58.113999999999997</v>
      </c>
      <c r="BI1101" s="41">
        <v>1.05990080383108</v>
      </c>
      <c r="BJ1101" s="41">
        <v>-7.6772530291126073E-2</v>
      </c>
      <c r="BK1101" s="41">
        <v>1.0915153984405785</v>
      </c>
      <c r="BL1101" s="41">
        <v>0.99459203596445056</v>
      </c>
      <c r="BM1101" s="27">
        <v>1</v>
      </c>
      <c r="BN1101" s="27">
        <v>0</v>
      </c>
      <c r="BO1101" s="27">
        <v>0</v>
      </c>
      <c r="BP1101" s="27">
        <v>0</v>
      </c>
      <c r="BQ1101" s="27">
        <v>0</v>
      </c>
      <c r="BR1101" s="41">
        <v>0.99971626433414196</v>
      </c>
      <c r="BS1101" s="41">
        <v>-0.10147964138459287</v>
      </c>
      <c r="BT1101" s="41">
        <v>-6.6081777961341737E-2</v>
      </c>
      <c r="BU1101" s="41">
        <v>-4.8878218700072917E-2</v>
      </c>
      <c r="BV1101" s="41">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hidden="1"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26">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41">
        <v>0.88670560118779429</v>
      </c>
      <c r="BS1102" s="41">
        <v>0.64738621420386977</v>
      </c>
      <c r="BT1102" s="41">
        <v>-0.3</v>
      </c>
      <c r="BU1102" s="41">
        <v>5.3688129306716625E-2</v>
      </c>
      <c r="BV1102" s="41">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hidden="1"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26">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41">
        <v>0.95413663942217908</v>
      </c>
      <c r="BS1103" s="41">
        <v>-0.14884159881881587</v>
      </c>
      <c r="BT1103" s="41">
        <v>0.23314632396156654</v>
      </c>
      <c r="BU1103" s="41">
        <v>2.0750081704479895E-2</v>
      </c>
      <c r="BV1103" s="41">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hidden="1"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26">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41">
        <v>0.93684173183899266</v>
      </c>
      <c r="BS1104" s="41">
        <v>0.18788948734716016</v>
      </c>
      <c r="BT1104" s="41">
        <v>-7.6024898827345977E-2</v>
      </c>
      <c r="BU1104" s="41">
        <v>-0.12206976549082915</v>
      </c>
      <c r="BV1104" s="41">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hidden="1"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26">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41">
        <v>0.99267395009726622</v>
      </c>
      <c r="BS1105" s="41">
        <v>-0.24843143504026699</v>
      </c>
      <c r="BT1105" s="41">
        <v>0.3008488551346673</v>
      </c>
      <c r="BU1105" s="41">
        <v>0.10357509840012069</v>
      </c>
      <c r="BV1105" s="41">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hidden="1"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26">
        <v>58.537100000000002</v>
      </c>
      <c r="BI1106" s="41">
        <v>0.94376338385290626</v>
      </c>
      <c r="BJ1106" s="41">
        <v>-0.18009937044044</v>
      </c>
      <c r="BK1106" s="41">
        <v>0.97240541288321169</v>
      </c>
      <c r="BL1106" s="41">
        <v>0.99691564230411267</v>
      </c>
      <c r="BM1106" s="27">
        <v>1</v>
      </c>
      <c r="BN1106" s="27">
        <v>0</v>
      </c>
      <c r="BO1106" s="27">
        <v>0</v>
      </c>
      <c r="BP1106" s="27">
        <v>0</v>
      </c>
      <c r="BQ1106" s="27">
        <v>0</v>
      </c>
      <c r="BR1106" s="41">
        <v>0.8990865289376565</v>
      </c>
      <c r="BS1106" s="41">
        <v>0.15828225048495881</v>
      </c>
      <c r="BT1106" s="41">
        <v>-0.19574498813597407</v>
      </c>
      <c r="BU1106" s="41">
        <v>-0.19195819396269931</v>
      </c>
      <c r="BV1106" s="41">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hidden="1"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26">
        <v>54.719200000000001</v>
      </c>
      <c r="BI1107" s="41">
        <v>1.028724587350123</v>
      </c>
      <c r="BJ1107" s="41">
        <v>-0.10733205233674503</v>
      </c>
      <c r="BK1107" s="41">
        <v>0.82115270001920504</v>
      </c>
      <c r="BL1107" s="41">
        <v>1.0511298505397422</v>
      </c>
      <c r="BM1107" s="27">
        <v>1</v>
      </c>
      <c r="BN1107" s="27">
        <v>0</v>
      </c>
      <c r="BO1107" s="27">
        <v>0</v>
      </c>
      <c r="BP1107" s="27">
        <v>0</v>
      </c>
      <c r="BQ1107" s="27">
        <v>0</v>
      </c>
      <c r="BR1107" s="41">
        <v>1.0109289663884549</v>
      </c>
      <c r="BS1107" s="41">
        <v>9.8696660835532413E-2</v>
      </c>
      <c r="BT1107" s="41">
        <v>6.5592158740796491E-2</v>
      </c>
      <c r="BU1107" s="41">
        <v>5.0932234159928313E-2</v>
      </c>
      <c r="BV1107" s="41">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hidden="1"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26">
        <v>54.8401</v>
      </c>
      <c r="BI1108" s="41">
        <v>1.1104327266623082</v>
      </c>
      <c r="BJ1108" s="41">
        <v>-2.9563536184769479E-2</v>
      </c>
      <c r="BK1108" s="41">
        <v>0.89805172177855996</v>
      </c>
      <c r="BL1108" s="41">
        <v>0.99702646074597667</v>
      </c>
      <c r="BM1108" s="27">
        <v>1</v>
      </c>
      <c r="BN1108" s="27">
        <v>0</v>
      </c>
      <c r="BO1108" s="27">
        <v>0</v>
      </c>
      <c r="BP1108" s="27">
        <v>0</v>
      </c>
      <c r="BQ1108" s="27">
        <v>0</v>
      </c>
      <c r="BR1108" s="41">
        <v>1.0287989205572783</v>
      </c>
      <c r="BS1108" s="41">
        <v>0.22996424606184718</v>
      </c>
      <c r="BT1108" s="41">
        <v>-0.11193612971857514</v>
      </c>
      <c r="BU1108" s="41">
        <v>-0.22584581356039379</v>
      </c>
      <c r="BV1108" s="41">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hidden="1"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hidden="1" outlineLevel="2">
      <c r="A1110" s="38">
        <f t="shared" ref="A1110:A1138" si="1176">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X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hidden="1"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hidden="1"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hidden="1"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hidden="1"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hidden="1"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hidden="1"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hidden="1"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hidden="1"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hidden="1"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hidden="1"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X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hidden="1"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hidden="1"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hidden="1"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hidden="1"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hidden="1"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hidden="1"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hidden="1"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hidden="1"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hidden="1"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hidden="1"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X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hidden="1"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hidden="1"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hidden="1"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hidden="1"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hidden="1"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hidden="1"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hidden="1"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hidden="1"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hidden="1"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hidden="1" outlineLevel="2">
      <c r="A1140" s="38">
        <f t="shared" ref="A1140:A1168" si="1207">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X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hidden="1"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hidden="1"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hidden="1"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hidden="1"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hidden="1"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hidden="1"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hidden="1"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hidden="1"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hidden="1"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hidden="1"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X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hidden="1"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hidden="1"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hidden="1"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hidden="1"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hidden="1"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hidden="1"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hidden="1"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hidden="1"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hidden="1"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hidden="1"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X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hidden="1"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hidden="1"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hidden="1"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hidden="1"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hidden="1"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hidden="1"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hidden="1"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hidden="1"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hidden="1"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hidden="1" outlineLevel="2">
      <c r="A1170" s="38">
        <f t="shared" ref="A1170:A1198" si="1238">ROW(A1170)-5</f>
        <v>1165</v>
      </c>
      <c r="B1170" s="59">
        <f t="shared" ref="B1170:B1233" si="1239">B1140</f>
        <v>1075</v>
      </c>
      <c r="C1170">
        <v>3</v>
      </c>
      <c r="D1170" t="b">
        <v>1</v>
      </c>
      <c r="E1170" t="b">
        <v>0</v>
      </c>
      <c r="F1170" t="b">
        <v>1</v>
      </c>
      <c r="G1170" s="69"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X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hidden="1"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hidden="1"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hidden="1"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hidden="1"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hidden="1"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hidden="1"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hidden="1"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hidden="1"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hidden="1"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hidden="1"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X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hidden="1"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hidden="1"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hidden="1"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hidden="1"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hidden="1"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hidden="1"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hidden="1"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hidden="1"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hidden="1"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hidden="1"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X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hidden="1"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hidden="1"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hidden="1"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hidden="1"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hidden="1"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hidden="1"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hidden="1"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hidden="1"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hidden="1"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hidden="1" outlineLevel="2">
      <c r="A1200" s="38">
        <f t="shared" ref="A1200:A1228" si="1269">ROW(A1200)-5</f>
        <v>1195</v>
      </c>
      <c r="B1200" s="59">
        <f t="shared" ref="B1200" si="1270">B1170</f>
        <v>1075</v>
      </c>
      <c r="C1200">
        <v>3</v>
      </c>
      <c r="D1200" t="b">
        <v>1</v>
      </c>
      <c r="E1200" t="b">
        <v>0</v>
      </c>
      <c r="F1200" t="b">
        <v>1</v>
      </c>
      <c r="G1200" s="69"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X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hidden="1"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hidden="1"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hidden="1"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hidden="1"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hidden="1"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hidden="1"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hidden="1"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hidden="1"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hidden="1"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hidden="1"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X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hidden="1"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hidden="1"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hidden="1"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hidden="1"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hidden="1"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hidden="1"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hidden="1"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hidden="1"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hidden="1"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hidden="1"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X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hidden="1"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hidden="1"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hidden="1"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hidden="1"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hidden="1"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hidden="1"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hidden="1"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hidden="1"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hidden="1"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hidden="1" outlineLevel="2">
      <c r="A1230" s="38">
        <f t="shared" ref="A1230:A1258" si="1300">ROW(A1230)-5</f>
        <v>1225</v>
      </c>
      <c r="B1230" s="59">
        <f t="shared" ref="B1230" si="1301">B1200</f>
        <v>1075</v>
      </c>
      <c r="C1230">
        <v>3</v>
      </c>
      <c r="D1230" t="b">
        <v>1</v>
      </c>
      <c r="E1230" t="b">
        <v>0</v>
      </c>
      <c r="F1230" t="b">
        <v>1</v>
      </c>
      <c r="G1230" s="69"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X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hidden="1"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hidden="1"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hidden="1"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hidden="1"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hidden="1"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hidden="1"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hidden="1"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hidden="1"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hidden="1"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hidden="1"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X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hidden="1"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hidden="1"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hidden="1"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hidden="1"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hidden="1"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hidden="1"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hidden="1"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hidden="1"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hidden="1"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hidden="1"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X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hidden="1"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hidden="1"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hidden="1"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hidden="1"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hidden="1"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hidden="1"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hidden="1"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hidden="1"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hidden="1"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hidden="1" outlineLevel="2">
      <c r="A1260" s="38">
        <f t="shared" ref="A1260:A1288" si="1332">ROW(A1260)-5</f>
        <v>1255</v>
      </c>
      <c r="B1260" s="59">
        <f t="shared" ref="B1260" si="1333">B1230</f>
        <v>1075</v>
      </c>
      <c r="C1260">
        <v>3</v>
      </c>
      <c r="D1260" t="b">
        <v>1</v>
      </c>
      <c r="E1260" t="b">
        <v>0</v>
      </c>
      <c r="F1260" t="b">
        <v>1</v>
      </c>
      <c r="G1260" s="69"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X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hidden="1"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hidden="1"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hidden="1"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hidden="1"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hidden="1"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hidden="1"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hidden="1"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hidden="1"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hidden="1"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hidden="1"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X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hidden="1"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hidden="1"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hidden="1"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hidden="1"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hidden="1"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hidden="1"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hidden="1"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hidden="1"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hidden="1"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hidden="1"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X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hidden="1"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hidden="1"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hidden="1"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hidden="1"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hidden="1"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hidden="1"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hidden="1"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hidden="1"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hidden="1"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hidden="1" outlineLevel="2">
      <c r="A1290" s="38">
        <f t="shared" ref="A1290:A1318" si="1363">ROW(A1290)-5</f>
        <v>1285</v>
      </c>
      <c r="B1290" s="59">
        <f t="shared" ref="B1290" si="1364">B1260</f>
        <v>1075</v>
      </c>
      <c r="C1290">
        <v>3</v>
      </c>
      <c r="D1290" t="b">
        <v>1</v>
      </c>
      <c r="E1290" t="b">
        <v>0</v>
      </c>
      <c r="F1290" t="b">
        <v>1</v>
      </c>
      <c r="G1290" s="69"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X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hidden="1"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hidden="1"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hidden="1"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hidden="1"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hidden="1"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hidden="1"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hidden="1"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hidden="1"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hidden="1"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hidden="1"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X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hidden="1"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hidden="1"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hidden="1"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hidden="1"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hidden="1"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hidden="1"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hidden="1"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hidden="1"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hidden="1"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hidden="1"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X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hidden="1"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hidden="1"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hidden="1"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hidden="1"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hidden="1"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hidden="1"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hidden="1"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hidden="1"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hidden="1"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hidden="1" outlineLevel="2">
      <c r="A1320" s="38">
        <f t="shared" ref="A1320:A1348" si="1395">ROW(A1320)-5</f>
        <v>1315</v>
      </c>
      <c r="B1320" s="59">
        <f t="shared" ref="B1320" si="1396">B1290</f>
        <v>1075</v>
      </c>
      <c r="C1320">
        <v>3</v>
      </c>
      <c r="D1320" t="b">
        <v>1</v>
      </c>
      <c r="E1320" t="b">
        <v>0</v>
      </c>
      <c r="F1320" t="b">
        <v>1</v>
      </c>
      <c r="G1320" s="69"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X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hidden="1"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hidden="1"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hidden="1"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hidden="1"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hidden="1"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hidden="1"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hidden="1"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hidden="1"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hidden="1"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hidden="1"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X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hidden="1"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hidden="1"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hidden="1"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hidden="1"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hidden="1"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hidden="1"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hidden="1"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hidden="1"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hidden="1"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hidden="1"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X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hidden="1"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hidden="1"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hidden="1"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hidden="1"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hidden="1"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hidden="1"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hidden="1"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hidden="1"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hidden="1"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hidden="1" outlineLevel="2">
      <c r="A1350" s="38">
        <f t="shared" ref="A1350:A1378" si="1426">ROW(A1350)-5</f>
        <v>1345</v>
      </c>
      <c r="B1350" s="59">
        <f t="shared" ref="B1350" si="1427">B1320</f>
        <v>1075</v>
      </c>
      <c r="C1350">
        <v>3</v>
      </c>
      <c r="D1350" t="b">
        <v>1</v>
      </c>
      <c r="E1350" t="b">
        <v>0</v>
      </c>
      <c r="F1350" t="b">
        <v>1</v>
      </c>
      <c r="G1350" s="69"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X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hidden="1"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hidden="1"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hidden="1"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hidden="1"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hidden="1"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hidden="1"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hidden="1"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hidden="1"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hidden="1"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hidden="1"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X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hidden="1"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hidden="1"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hidden="1"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hidden="1"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hidden="1"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hidden="1"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hidden="1"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hidden="1"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hidden="1"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hidden="1"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X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hidden="1"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hidden="1"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hidden="1"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hidden="1"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hidden="1"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hidden="1"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hidden="1"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hidden="1"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hidden="1"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hidden="1" outlineLevel="2">
      <c r="A1380" s="38">
        <f t="shared" ref="A1380:A1408" si="1458">ROW(A1380)-5</f>
        <v>1375</v>
      </c>
      <c r="B1380" s="59">
        <f t="shared" ref="B1380" si="1459">B1350</f>
        <v>1075</v>
      </c>
      <c r="C1380">
        <v>3</v>
      </c>
      <c r="D1380" t="b">
        <v>1</v>
      </c>
      <c r="E1380" t="b">
        <v>0</v>
      </c>
      <c r="F1380" t="b">
        <v>1</v>
      </c>
      <c r="G1380" s="69"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X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hidden="1"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hidden="1"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hidden="1"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hidden="1"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hidden="1"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hidden="1"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hidden="1"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hidden="1"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hidden="1"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hidden="1"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X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hidden="1"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hidden="1"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hidden="1"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hidden="1"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hidden="1"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hidden="1"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hidden="1"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hidden="1"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hidden="1"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hidden="1"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X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hidden="1"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hidden="1"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hidden="1"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hidden="1"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hidden="1"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hidden="1"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hidden="1"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hidden="1"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hidden="1"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hidden="1" outlineLevel="2">
      <c r="A1410" s="38">
        <f t="shared" ref="A1410:A1438" si="1489">ROW(A1410)-5</f>
        <v>1405</v>
      </c>
      <c r="B1410" s="59">
        <f t="shared" ref="B1410" si="1490">B1380</f>
        <v>1075</v>
      </c>
      <c r="C1410">
        <v>3</v>
      </c>
      <c r="D1410" t="b">
        <v>1</v>
      </c>
      <c r="E1410" t="b">
        <v>0</v>
      </c>
      <c r="F1410" t="b">
        <v>1</v>
      </c>
      <c r="G1410" s="69"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X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hidden="1"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hidden="1"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hidden="1"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hidden="1"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hidden="1"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hidden="1"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hidden="1"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hidden="1"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hidden="1"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hidden="1"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X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hidden="1"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hidden="1"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hidden="1"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hidden="1"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hidden="1"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hidden="1"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hidden="1"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hidden="1"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hidden="1"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hidden="1"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X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hidden="1"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hidden="1"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hidden="1"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hidden="1"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hidden="1"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hidden="1"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hidden="1"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hidden="1"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hidden="1"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hidden="1" outlineLevel="2">
      <c r="A1440" s="38">
        <f t="shared" ref="A1440:A1468" si="1521">ROW(A1440)-5</f>
        <v>1435</v>
      </c>
      <c r="B1440" s="59">
        <f t="shared" ref="B1440" si="1522">B1410</f>
        <v>1075</v>
      </c>
      <c r="C1440">
        <v>3</v>
      </c>
      <c r="D1440" t="b">
        <v>1</v>
      </c>
      <c r="E1440" t="b">
        <v>0</v>
      </c>
      <c r="F1440" t="b">
        <v>1</v>
      </c>
      <c r="G1440" s="69"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X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hidden="1"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hidden="1"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hidden="1"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hidden="1"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hidden="1"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hidden="1"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hidden="1"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hidden="1"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hidden="1"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hidden="1"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X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hidden="1"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hidden="1"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hidden="1"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hidden="1"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hidden="1"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hidden="1"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hidden="1"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hidden="1"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hidden="1"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hidden="1"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X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hidden="1"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hidden="1"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hidden="1"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hidden="1"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hidden="1"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hidden="1"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hidden="1"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hidden="1"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hidden="1"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hidden="1" outlineLevel="2">
      <c r="A1470" s="38">
        <f t="shared" ref="A1470:A1498" si="1552">ROW(A1470)-5</f>
        <v>1465</v>
      </c>
      <c r="B1470" s="59">
        <f t="shared" ref="B1470" si="1553">B1440</f>
        <v>1075</v>
      </c>
      <c r="C1470">
        <v>3</v>
      </c>
      <c r="D1470" t="b">
        <v>1</v>
      </c>
      <c r="E1470" t="b">
        <v>0</v>
      </c>
      <c r="F1470" t="b">
        <v>1</v>
      </c>
      <c r="G1470" s="69"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X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hidden="1"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hidden="1"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hidden="1"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hidden="1"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hidden="1"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hidden="1"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hidden="1"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hidden="1"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hidden="1"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hidden="1"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hidden="1"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hidden="1"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hidden="1"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hidden="1"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hidden="1"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hidden="1"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hidden="1"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hidden="1"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hidden="1"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hidden="1"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hidden="1"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hidden="1"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hidden="1"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hidden="1"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hidden="1"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hidden="1"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hidden="1"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hidden="1"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hidden="1"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hidden="1" outlineLevel="2">
      <c r="A1500" s="38">
        <f t="shared" ref="A1500:A1528" si="1582">ROW(A1500)-5</f>
        <v>1495</v>
      </c>
      <c r="B1500" s="59">
        <f t="shared" ref="B1500" si="1583">B1470</f>
        <v>1075</v>
      </c>
      <c r="C1500">
        <v>3</v>
      </c>
      <c r="D1500" t="b">
        <v>1</v>
      </c>
      <c r="E1500" t="b">
        <v>0</v>
      </c>
      <c r="F1500" t="b">
        <v>1</v>
      </c>
      <c r="G1500" s="69"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X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hidden="1"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hidden="1"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hidden="1"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hidden="1"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hidden="1"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hidden="1"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hidden="1"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hidden="1"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hidden="1"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hidden="1"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hidden="1"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hidden="1"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hidden="1"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hidden="1"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hidden="1"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hidden="1"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hidden="1"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hidden="1"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hidden="1"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hidden="1"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hidden="1"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hidden="1"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hidden="1"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hidden="1"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hidden="1"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hidden="1"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hidden="1"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hidden="1"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hidden="1"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hidden="1" outlineLevel="2">
      <c r="A1530" s="38">
        <f t="shared" ref="A1530:A1558" si="1611">ROW(A1530)-5</f>
        <v>1525</v>
      </c>
      <c r="B1530" s="59">
        <f t="shared" ref="B1530" si="1612">B1500</f>
        <v>1075</v>
      </c>
      <c r="C1530">
        <v>3</v>
      </c>
      <c r="D1530" t="b">
        <v>1</v>
      </c>
      <c r="E1530" t="b">
        <v>0</v>
      </c>
      <c r="F1530" t="b">
        <v>1</v>
      </c>
      <c r="G1530" s="69"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X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hidden="1"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hidden="1"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hidden="1"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hidden="1"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hidden="1"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hidden="1"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hidden="1"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hidden="1"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hidden="1"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hidden="1"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hidden="1"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hidden="1"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hidden="1"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hidden="1"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hidden="1"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hidden="1"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hidden="1"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hidden="1"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hidden="1"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hidden="1"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hidden="1"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hidden="1"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hidden="1"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hidden="1"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hidden="1"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hidden="1"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hidden="1"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hidden="1"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hidden="1"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hidden="1" outlineLevel="2">
      <c r="A1560" s="38">
        <f t="shared" ref="A1560:A1588" si="1641">ROW(A1560)-5</f>
        <v>1555</v>
      </c>
      <c r="B1560" s="59">
        <f t="shared" ref="B1560" si="1642">B1530</f>
        <v>1075</v>
      </c>
      <c r="C1560">
        <v>3</v>
      </c>
      <c r="D1560" t="b">
        <v>1</v>
      </c>
      <c r="E1560" t="b">
        <v>0</v>
      </c>
      <c r="F1560" t="b">
        <v>1</v>
      </c>
      <c r="G1560" s="69"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X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hidden="1"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hidden="1"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hidden="1"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hidden="1"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hidden="1"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hidden="1"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hidden="1"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hidden="1"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hidden="1"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hidden="1"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hidden="1"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hidden="1"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hidden="1"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hidden="1"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hidden="1"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hidden="1"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hidden="1"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hidden="1"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hidden="1"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hidden="1"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hidden="1"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hidden="1"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hidden="1"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hidden="1"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hidden="1"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hidden="1"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hidden="1"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hidden="1"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hidden="1"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hidden="1" outlineLevel="2">
      <c r="A1590" s="38">
        <f t="shared" ref="A1590:A1618" si="1670">ROW(A1590)-5</f>
        <v>1585</v>
      </c>
      <c r="B1590" s="59">
        <f t="shared" ref="B1590" si="1671">B1560</f>
        <v>1075</v>
      </c>
      <c r="C1590">
        <v>3</v>
      </c>
      <c r="D1590" t="b">
        <v>1</v>
      </c>
      <c r="E1590" t="b">
        <v>0</v>
      </c>
      <c r="F1590" t="b">
        <v>1</v>
      </c>
      <c r="G1590" s="69"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X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hidden="1"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hidden="1"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hidden="1"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hidden="1"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hidden="1"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hidden="1"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hidden="1"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hidden="1"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hidden="1"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hidden="1"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hidden="1"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hidden="1"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hidden="1"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hidden="1"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hidden="1"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hidden="1"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hidden="1"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hidden="1"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hidden="1"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hidden="1"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hidden="1"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hidden="1"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hidden="1"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hidden="1"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hidden="1"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hidden="1"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hidden="1"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hidden="1"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hidden="1"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hidden="1" outlineLevel="2">
      <c r="A1620" s="38">
        <f t="shared" ref="A1620:A1648" si="1700">ROW(A1620)-5</f>
        <v>1615</v>
      </c>
      <c r="B1620" s="59">
        <f t="shared" ref="B1620" si="1701">B1590</f>
        <v>1075</v>
      </c>
      <c r="C1620">
        <v>3</v>
      </c>
      <c r="D1620" t="b">
        <v>1</v>
      </c>
      <c r="E1620" t="b">
        <v>0</v>
      </c>
      <c r="F1620" t="b">
        <v>1</v>
      </c>
      <c r="G1620" s="69"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X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hidden="1"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hidden="1"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hidden="1"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hidden="1"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hidden="1"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hidden="1"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hidden="1"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hidden="1"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hidden="1"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hidden="1"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hidden="1"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hidden="1"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hidden="1"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hidden="1"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hidden="1"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hidden="1"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hidden="1"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hidden="1"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hidden="1"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hidden="1"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hidden="1"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hidden="1"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hidden="1"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hidden="1"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hidden="1"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hidden="1"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hidden="1"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hidden="1"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hidden="1"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hidden="1" outlineLevel="2">
      <c r="A1650" s="38">
        <f t="shared" ref="A1650:A1678" si="1729">ROW(A1650)-5</f>
        <v>1645</v>
      </c>
      <c r="B1650" s="59">
        <f t="shared" ref="B1650" si="1730">B1620</f>
        <v>1075</v>
      </c>
      <c r="C1650">
        <v>3</v>
      </c>
      <c r="D1650" t="b">
        <v>1</v>
      </c>
      <c r="E1650" t="b">
        <v>0</v>
      </c>
      <c r="F1650" t="b">
        <v>1</v>
      </c>
      <c r="G1650" s="69"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X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hidden="1"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hidden="1"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hidden="1"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hidden="1"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hidden="1"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hidden="1"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hidden="1"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hidden="1"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hidden="1"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hidden="1"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hidden="1"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hidden="1"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hidden="1"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hidden="1"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hidden="1"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hidden="1"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hidden="1"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hidden="1"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hidden="1"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hidden="1"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hidden="1"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hidden="1"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hidden="1"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hidden="1"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hidden="1"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hidden="1"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hidden="1"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hidden="1"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hidden="1"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hidden="1" outlineLevel="2">
      <c r="A1680" s="38">
        <f t="shared" ref="A1680:A1708" si="1758">ROW(A1680)-5</f>
        <v>1675</v>
      </c>
      <c r="B1680" s="59">
        <f t="shared" ref="B1680" si="1759">B1650</f>
        <v>1075</v>
      </c>
      <c r="C1680">
        <v>3</v>
      </c>
      <c r="D1680" t="b">
        <v>1</v>
      </c>
      <c r="E1680" t="b">
        <v>0</v>
      </c>
      <c r="F1680" t="b">
        <v>1</v>
      </c>
      <c r="G1680" s="69"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X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hidden="1"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hidden="1"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hidden="1"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hidden="1"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hidden="1"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hidden="1"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hidden="1"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hidden="1"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hidden="1"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hidden="1"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hidden="1"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hidden="1"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hidden="1"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hidden="1"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hidden="1"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hidden="1"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hidden="1"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hidden="1"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hidden="1"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hidden="1"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hidden="1"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hidden="1"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hidden="1"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hidden="1"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hidden="1"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hidden="1"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hidden="1"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hidden="1"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hidden="1"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hidden="1" outlineLevel="2">
      <c r="A1710" s="38">
        <f t="shared" ref="A1710:A1738" si="1788">ROW(A1710)-5</f>
        <v>1705</v>
      </c>
      <c r="B1710" s="59">
        <f t="shared" ref="B1710" si="1789">B1680</f>
        <v>1075</v>
      </c>
      <c r="C1710">
        <v>3</v>
      </c>
      <c r="D1710" t="b">
        <v>1</v>
      </c>
      <c r="E1710" t="b">
        <v>0</v>
      </c>
      <c r="F1710" t="b">
        <v>1</v>
      </c>
      <c r="G1710" s="69"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hidden="1"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hidden="1"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hidden="1"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hidden="1"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hidden="1"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hidden="1"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hidden="1"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hidden="1"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hidden="1"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hidden="1"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hidden="1"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hidden="1"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hidden="1"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hidden="1"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hidden="1"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hidden="1"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hidden="1"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hidden="1"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hidden="1"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hidden="1"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hidden="1"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hidden="1"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hidden="1"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hidden="1"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hidden="1"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hidden="1"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hidden="1"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hidden="1"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hidden="1"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hidden="1" outlineLevel="2">
      <c r="A1740" s="38">
        <f t="shared" ref="A1740:A1768" si="1817">ROW(A1740)-5</f>
        <v>1735</v>
      </c>
      <c r="B1740" s="59">
        <f t="shared" ref="B1740" si="1818">B1710</f>
        <v>1075</v>
      </c>
      <c r="C1740">
        <v>3</v>
      </c>
      <c r="D1740" t="b">
        <v>1</v>
      </c>
      <c r="E1740" t="b">
        <v>0</v>
      </c>
      <c r="F1740" t="b">
        <v>1</v>
      </c>
      <c r="G1740" s="69"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hidden="1"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hidden="1"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hidden="1"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hidden="1"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hidden="1"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hidden="1"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hidden="1"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hidden="1"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hidden="1"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hidden="1"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hidden="1"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hidden="1"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hidden="1"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hidden="1"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hidden="1"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hidden="1"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hidden="1"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hidden="1"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hidden="1"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hidden="1"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hidden="1"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hidden="1"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hidden="1"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hidden="1"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hidden="1"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hidden="1"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hidden="1"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hidden="1"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hidden="1"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hidden="1" outlineLevel="2">
      <c r="A1770" s="38">
        <f t="shared" ref="A1770:A1798" si="1847">ROW(A1770)-5</f>
        <v>1765</v>
      </c>
      <c r="B1770" s="59">
        <f t="shared" ref="B1770" si="1848">B1740</f>
        <v>1075</v>
      </c>
      <c r="C1770">
        <v>3</v>
      </c>
      <c r="D1770" t="b">
        <v>1</v>
      </c>
      <c r="E1770" t="b">
        <v>0</v>
      </c>
      <c r="F1770" t="b">
        <v>1</v>
      </c>
      <c r="G1770" s="69"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hidden="1"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hidden="1"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hidden="1"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hidden="1"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hidden="1"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hidden="1"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hidden="1"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hidden="1"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hidden="1"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hidden="1"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hidden="1"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hidden="1"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hidden="1"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hidden="1"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hidden="1"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hidden="1"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hidden="1"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hidden="1"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hidden="1"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hidden="1"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hidden="1"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hidden="1"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hidden="1"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hidden="1"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hidden="1"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hidden="1"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hidden="1"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hidden="1"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hidden="1"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hidden="1" outlineLevel="2">
      <c r="A1800" s="38">
        <f t="shared" ref="A1800:A1828" si="1876">ROW(A1800)-5</f>
        <v>1795</v>
      </c>
      <c r="B1800" s="59">
        <f t="shared" ref="B1800" si="1877">B1770</f>
        <v>1075</v>
      </c>
      <c r="C1800">
        <v>3</v>
      </c>
      <c r="D1800" t="b">
        <v>1</v>
      </c>
      <c r="E1800" t="b">
        <v>0</v>
      </c>
      <c r="F1800" t="b">
        <v>1</v>
      </c>
      <c r="G1800" s="69"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hidden="1"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hidden="1"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hidden="1"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hidden="1"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hidden="1"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hidden="1"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hidden="1"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hidden="1"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hidden="1"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hidden="1"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hidden="1"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hidden="1"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hidden="1"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hidden="1"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hidden="1"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hidden="1"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hidden="1"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hidden="1"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hidden="1"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hidden="1"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hidden="1"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hidden="1"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hidden="1"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hidden="1"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hidden="1"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hidden="1"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hidden="1"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hidden="1"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hidden="1"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hidden="1" outlineLevel="2">
      <c r="A1830" s="38">
        <f t="shared" ref="A1830:A1858" si="1906">ROW(A1830)-5</f>
        <v>1825</v>
      </c>
      <c r="B1830" s="59">
        <f t="shared" ref="B1830" si="1907">B1800</f>
        <v>1075</v>
      </c>
      <c r="C1830">
        <v>3</v>
      </c>
      <c r="D1830" t="b">
        <v>1</v>
      </c>
      <c r="E1830" t="b">
        <v>0</v>
      </c>
      <c r="F1830" t="b">
        <v>1</v>
      </c>
      <c r="G1830" s="69"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X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hidden="1"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hidden="1"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hidden="1"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hidden="1"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hidden="1"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hidden="1"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hidden="1"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hidden="1"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hidden="1"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hidden="1"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X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hidden="1"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hidden="1"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hidden="1"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hidden="1"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hidden="1"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hidden="1"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hidden="1"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hidden="1"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hidden="1"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hidden="1"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X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hidden="1"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hidden="1"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hidden="1"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hidden="1"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hidden="1"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hidden="1"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hidden="1"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hidden="1"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hidden="1"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hidden="1" outlineLevel="2">
      <c r="A1860" s="38">
        <f t="shared" ref="A1860:A1888" si="1937">ROW(A1860)-5</f>
        <v>1855</v>
      </c>
      <c r="B1860" s="59">
        <f t="shared" ref="B1860" si="1938">B1830</f>
        <v>1075</v>
      </c>
      <c r="C1860">
        <v>3</v>
      </c>
      <c r="D1860" t="b">
        <v>1</v>
      </c>
      <c r="E1860" t="b">
        <v>0</v>
      </c>
      <c r="F1860" t="b">
        <v>1</v>
      </c>
      <c r="G1860" s="69"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X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hidden="1"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hidden="1"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hidden="1"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hidden="1"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hidden="1"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hidden="1"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hidden="1"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hidden="1"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hidden="1"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hidden="1"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X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hidden="1"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hidden="1"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hidden="1"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hidden="1"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hidden="1"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hidden="1"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hidden="1"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hidden="1"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hidden="1"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hidden="1"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X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hidden="1"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hidden="1"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hidden="1"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hidden="1"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hidden="1"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hidden="1"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hidden="1"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hidden="1"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hidden="1"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hidden="1" outlineLevel="2">
      <c r="A1890" s="38">
        <f t="shared" ref="A1890:A1918" si="1969">ROW(A1890)-5</f>
        <v>1885</v>
      </c>
      <c r="B1890" s="59">
        <f t="shared" ref="B1890" si="1970">B1860</f>
        <v>1075</v>
      </c>
      <c r="C1890">
        <v>3</v>
      </c>
      <c r="D1890" t="b">
        <v>1</v>
      </c>
      <c r="E1890" t="b">
        <v>0</v>
      </c>
      <c r="F1890" t="b">
        <v>1</v>
      </c>
      <c r="G1890" s="69"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X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hidden="1"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hidden="1"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hidden="1"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hidden="1"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hidden="1"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hidden="1"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hidden="1"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hidden="1"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hidden="1"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hidden="1"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X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hidden="1"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hidden="1"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hidden="1"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hidden="1"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hidden="1"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hidden="1"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hidden="1"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hidden="1"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hidden="1"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hidden="1"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X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hidden="1"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hidden="1"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hidden="1"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hidden="1"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hidden="1"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hidden="1"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hidden="1"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hidden="1"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hidden="1"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hidden="1" outlineLevel="2">
      <c r="A1920" s="38">
        <f t="shared" ref="A1920:A1948" si="2000">ROW(A1920)-5</f>
        <v>1915</v>
      </c>
      <c r="B1920" s="59">
        <f t="shared" ref="B1920" si="2001">B1890</f>
        <v>1075</v>
      </c>
      <c r="C1920">
        <v>3</v>
      </c>
      <c r="D1920" t="b">
        <v>1</v>
      </c>
      <c r="E1920" t="b">
        <v>0</v>
      </c>
      <c r="F1920" t="b">
        <v>1</v>
      </c>
      <c r="G1920" s="69"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X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hidden="1"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hidden="1"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hidden="1"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hidden="1"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hidden="1"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hidden="1"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hidden="1"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hidden="1"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hidden="1"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hidden="1"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X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hidden="1"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hidden="1"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hidden="1"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hidden="1"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hidden="1"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hidden="1"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hidden="1"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hidden="1"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hidden="1"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hidden="1"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X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hidden="1"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hidden="1"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hidden="1"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hidden="1"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hidden="1"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hidden="1"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hidden="1"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hidden="1"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hidden="1"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hidden="1" outlineLevel="2">
      <c r="A1950" s="38">
        <f t="shared" ref="A1950:A1978" si="2032">ROW(A1950)-5</f>
        <v>1945</v>
      </c>
      <c r="B1950" s="59">
        <f t="shared" ref="B1950" si="2033">B1920</f>
        <v>1075</v>
      </c>
      <c r="C1950">
        <v>3</v>
      </c>
      <c r="D1950" t="b">
        <v>1</v>
      </c>
      <c r="E1950" t="b">
        <v>0</v>
      </c>
      <c r="F1950" t="b">
        <v>1</v>
      </c>
      <c r="G1950" s="69"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X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hidden="1"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hidden="1"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hidden="1"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hidden="1"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hidden="1"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hidden="1"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hidden="1"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hidden="1"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hidden="1"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hidden="1"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X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hidden="1"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hidden="1"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hidden="1"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hidden="1"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hidden="1"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hidden="1"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hidden="1"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hidden="1"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hidden="1"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hidden="1"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X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hidden="1"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hidden="1"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hidden="1"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hidden="1"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hidden="1"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hidden="1"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hidden="1"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hidden="1"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hidden="1"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hidden="1" outlineLevel="2">
      <c r="A1980" s="38">
        <f t="shared" ref="A1980:A2008" si="2063">ROW(A1980)-5</f>
        <v>1975</v>
      </c>
      <c r="B1980" s="59">
        <f t="shared" ref="B1980" si="2064">B1950</f>
        <v>1075</v>
      </c>
      <c r="C1980">
        <v>3</v>
      </c>
      <c r="D1980" t="b">
        <v>1</v>
      </c>
      <c r="E1980" t="b">
        <v>0</v>
      </c>
      <c r="F1980" t="b">
        <v>1</v>
      </c>
      <c r="G1980" s="69"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X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hidden="1"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hidden="1"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hidden="1"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hidden="1"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hidden="1"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hidden="1"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hidden="1"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hidden="1"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hidden="1"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hidden="1"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X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hidden="1"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hidden="1"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hidden="1"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hidden="1"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hidden="1"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hidden="1"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hidden="1"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hidden="1"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hidden="1"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hidden="1"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X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hidden="1"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hidden="1"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hidden="1"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hidden="1"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hidden="1"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hidden="1"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hidden="1"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hidden="1"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hidden="1"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hidden="1" outlineLevel="2">
      <c r="A2010" s="38">
        <f t="shared" ref="A2010:A2038" si="2095">ROW(A2010)-5</f>
        <v>2005</v>
      </c>
      <c r="B2010" s="59">
        <f t="shared" ref="B2010" si="2096">B1980</f>
        <v>1075</v>
      </c>
      <c r="C2010">
        <v>3</v>
      </c>
      <c r="D2010" t="b">
        <v>1</v>
      </c>
      <c r="E2010" t="b">
        <v>0</v>
      </c>
      <c r="F2010" t="b">
        <v>1</v>
      </c>
      <c r="G2010" s="69"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X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hidden="1"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hidden="1"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hidden="1"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hidden="1"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hidden="1"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hidden="1"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hidden="1"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hidden="1"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hidden="1"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hidden="1"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X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hidden="1"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hidden="1"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hidden="1"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hidden="1"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hidden="1"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hidden="1"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hidden="1"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hidden="1"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hidden="1"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hidden="1"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X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hidden="1"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hidden="1"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hidden="1"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hidden="1"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hidden="1"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hidden="1"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hidden="1"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hidden="1"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hidden="1"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hidden="1" outlineLevel="2">
      <c r="A2040" s="38">
        <f t="shared" ref="A2040:A2068" si="2126">ROW(A2040)-5</f>
        <v>2035</v>
      </c>
      <c r="B2040" s="59">
        <f t="shared" ref="B2040" si="2127">B2010</f>
        <v>1075</v>
      </c>
      <c r="C2040">
        <v>3</v>
      </c>
      <c r="D2040" t="b">
        <v>1</v>
      </c>
      <c r="E2040" t="b">
        <v>0</v>
      </c>
      <c r="F2040" t="b">
        <v>1</v>
      </c>
      <c r="G2040" s="69"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X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hidden="1"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hidden="1"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hidden="1"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hidden="1"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hidden="1"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hidden="1"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hidden="1"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hidden="1"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hidden="1"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hidden="1"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X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hidden="1"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hidden="1"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hidden="1"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hidden="1"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hidden="1"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hidden="1"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hidden="1"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hidden="1"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hidden="1"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hidden="1"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X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hidden="1"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hidden="1"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hidden="1"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hidden="1"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hidden="1"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hidden="1"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hidden="1"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hidden="1"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ollapsed="1">
      <c r="A2070" s="38">
        <f t="shared" ref="A2070:A2101" si="2158">ROW(A2070)-5</f>
        <v>2065</v>
      </c>
      <c r="B2070" s="68">
        <f>$A$7</f>
        <v>2</v>
      </c>
      <c r="C2070">
        <v>5</v>
      </c>
      <c r="D2070" t="b">
        <v>1</v>
      </c>
      <c r="E2070" t="b">
        <v>0</v>
      </c>
      <c r="F2070" t="b">
        <v>1</v>
      </c>
      <c r="G2070" s="69"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hidden="1" outlineLevel="2">
      <c r="A2071" s="38">
        <f t="shared" si="2158"/>
        <v>2066</v>
      </c>
      <c r="B2071" s="68">
        <f t="shared" ref="B2071:B2099" si="2171">$A90</f>
        <v>85</v>
      </c>
      <c r="C2071">
        <v>5</v>
      </c>
      <c r="D2071" t="b">
        <v>1</v>
      </c>
      <c r="E2071" t="b">
        <v>0</v>
      </c>
      <c r="F2071" t="b">
        <v>1</v>
      </c>
      <c r="G2071" s="69"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hidden="1" outlineLevel="2">
      <c r="A2072" s="38">
        <f t="shared" si="2158"/>
        <v>2067</v>
      </c>
      <c r="B2072" s="68">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hidden="1" outlineLevel="2">
      <c r="A2073" s="38">
        <f t="shared" si="2158"/>
        <v>2068</v>
      </c>
      <c r="B2073" s="68">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hidden="1" outlineLevel="2">
      <c r="A2074" s="38">
        <f t="shared" si="2158"/>
        <v>2069</v>
      </c>
      <c r="B2074" s="68">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hidden="1" outlineLevel="2">
      <c r="A2075" s="38">
        <f t="shared" si="2158"/>
        <v>2070</v>
      </c>
      <c r="B2075" s="68">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hidden="1" outlineLevel="2">
      <c r="A2076" s="38">
        <f t="shared" si="2158"/>
        <v>2071</v>
      </c>
      <c r="B2076" s="68">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hidden="1" outlineLevel="2">
      <c r="A2077" s="38">
        <f t="shared" si="2158"/>
        <v>2072</v>
      </c>
      <c r="B2077" s="68">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hidden="1" outlineLevel="2">
      <c r="A2078" s="38">
        <f t="shared" si="2158"/>
        <v>2073</v>
      </c>
      <c r="B2078" s="68">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hidden="1" outlineLevel="2">
      <c r="A2079" s="38">
        <f t="shared" si="2158"/>
        <v>2074</v>
      </c>
      <c r="B2079" s="68">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hidden="1" outlineLevel="2">
      <c r="A2080" s="38">
        <f t="shared" si="2158"/>
        <v>2075</v>
      </c>
      <c r="B2080" s="68">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hidden="1" outlineLevel="2">
      <c r="A2081" s="38">
        <f t="shared" si="2158"/>
        <v>2076</v>
      </c>
      <c r="B2081" s="68">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hidden="1" outlineLevel="2">
      <c r="A2082" s="38">
        <f t="shared" si="2158"/>
        <v>2077</v>
      </c>
      <c r="B2082" s="68">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hidden="1" outlineLevel="2">
      <c r="A2083" s="38">
        <f t="shared" si="2158"/>
        <v>2078</v>
      </c>
      <c r="B2083" s="68">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hidden="1" outlineLevel="2">
      <c r="A2084" s="38">
        <f t="shared" si="2158"/>
        <v>2079</v>
      </c>
      <c r="B2084" s="68">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hidden="1" outlineLevel="2">
      <c r="A2085" s="38">
        <f t="shared" si="2158"/>
        <v>2080</v>
      </c>
      <c r="B2085" s="68">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hidden="1" outlineLevel="2">
      <c r="A2086" s="38">
        <f t="shared" si="2158"/>
        <v>2081</v>
      </c>
      <c r="B2086" s="68">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hidden="1" outlineLevel="2">
      <c r="A2087" s="38">
        <f t="shared" si="2158"/>
        <v>2082</v>
      </c>
      <c r="B2087" s="68">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hidden="1" outlineLevel="2">
      <c r="A2088" s="38">
        <f t="shared" si="2158"/>
        <v>2083</v>
      </c>
      <c r="B2088" s="68">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hidden="1" outlineLevel="2">
      <c r="A2089" s="38">
        <f t="shared" si="2158"/>
        <v>2084</v>
      </c>
      <c r="B2089" s="68">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hidden="1" outlineLevel="2">
      <c r="A2090" s="38">
        <f t="shared" si="2158"/>
        <v>2085</v>
      </c>
      <c r="B2090" s="68">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hidden="1" outlineLevel="2">
      <c r="A2091" s="38">
        <f t="shared" si="2158"/>
        <v>2086</v>
      </c>
      <c r="B2091" s="68">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hidden="1" outlineLevel="2">
      <c r="A2092" s="38">
        <f t="shared" si="2158"/>
        <v>2087</v>
      </c>
      <c r="B2092" s="68">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hidden="1" outlineLevel="2">
      <c r="A2093" s="38">
        <f t="shared" si="2158"/>
        <v>2088</v>
      </c>
      <c r="B2093" s="68">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hidden="1" outlineLevel="2">
      <c r="A2094" s="38">
        <f t="shared" si="2158"/>
        <v>2089</v>
      </c>
      <c r="B2094" s="68">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hidden="1" outlineLevel="2">
      <c r="A2095" s="38">
        <f t="shared" si="2158"/>
        <v>2090</v>
      </c>
      <c r="B2095" s="68">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hidden="1" outlineLevel="2">
      <c r="A2096" s="38">
        <f t="shared" si="2158"/>
        <v>2091</v>
      </c>
      <c r="B2096" s="68">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hidden="1" outlineLevel="2">
      <c r="A2097" s="38">
        <f t="shared" si="2158"/>
        <v>2092</v>
      </c>
      <c r="B2097" s="68">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hidden="1" outlineLevel="2">
      <c r="A2098" s="38">
        <f t="shared" si="2158"/>
        <v>2093</v>
      </c>
      <c r="B2098" s="68">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hidden="1" outlineLevel="2">
      <c r="A2099" s="38">
        <f t="shared" si="2158"/>
        <v>2094</v>
      </c>
      <c r="B2099" s="68">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8">
        <f>$A$7</f>
        <v>2</v>
      </c>
      <c r="C2101">
        <v>6</v>
      </c>
      <c r="D2101" t="b">
        <v>1</v>
      </c>
      <c r="E2101" t="b">
        <v>0</v>
      </c>
      <c r="F2101" t="b">
        <v>1</v>
      </c>
      <c r="G2101" s="69"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8">
        <f t="shared" ref="B2102:B2130" si="2199">$A1080</f>
        <v>1075</v>
      </c>
      <c r="C2102">
        <v>6</v>
      </c>
      <c r="D2102" t="b">
        <v>1</v>
      </c>
      <c r="E2102" t="b">
        <v>0</v>
      </c>
      <c r="F2102" t="b">
        <v>1</v>
      </c>
      <c r="G2102" s="69"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27">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8">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27">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8">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27">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8">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27">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8">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27">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8">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27">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8">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27">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8">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27">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8">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27">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8">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27">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8">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27">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8">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27">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8">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27">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8">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27">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8">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27">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8">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27">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8">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27">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8">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27">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8">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27">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8">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27">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8">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27">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8">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27">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8">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27">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8">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27">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8">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27">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8">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27">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8">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27">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8">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27">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8">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27">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ollapsed="1">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hidden="1" outlineLevel="2">
      <c r="A2132" s="38">
        <f>ROW(A2132)-5</f>
        <v>2127</v>
      </c>
      <c r="B2132" s="68">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X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ollapsed="1">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hidden="1" outlineLevel="2">
      <c r="A2134" s="38">
        <f t="shared" ref="A2134:A2145" si="2242">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6">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X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hidden="1"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6">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hidden="1"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hidden="1"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6">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hidden="1"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hidden="1"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hidden="1"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hidden="1"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6">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hidden="1"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hidden="1"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6">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hidden="1"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hidden="1"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ollapsed="1">
      <c r="A2146" s="38"/>
      <c r="B2146" s="38"/>
      <c r="D2146" t="b">
        <v>0</v>
      </c>
      <c r="E2146" s="19"/>
      <c r="F2146" s="19"/>
      <c r="G2146" s="15" t="str">
        <f ca="1">"Exp9 G00 price levels (FVP"&amp;IF($AE2147=TRUE,4,3)&amp;"3 N"&amp;$AK2147&amp;$AL2147&amp;")"</f>
        <v>Exp9 G00 price levels (FVP33 N11)</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hidden="1" outlineLevel="2">
      <c r="A2147" s="38">
        <f t="shared" ref="A2147:A2149" si="2263">ROW(A2147)-5</f>
        <v>2142</v>
      </c>
      <c r="B2147" s="68">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7">
        <f t="shared" ca="1" si="2267"/>
        <v>1</v>
      </c>
      <c r="AL2147" s="27">
        <f t="shared" ca="1" si="2267"/>
        <v>1</v>
      </c>
      <c r="AM2147" s="27" t="str">
        <f t="shared" ref="AM2147:AZ2149" ca="1" si="2269">OFFSET(AM$5,$B2147,0)</f>
        <v>-</v>
      </c>
      <c r="AN2147" s="27" t="str">
        <f t="shared" ca="1" si="2269"/>
        <v>-</v>
      </c>
      <c r="AO2147" s="27" t="str">
        <f t="shared" ca="1" si="2269"/>
        <v>-</v>
      </c>
      <c r="AP2147" s="27" t="str">
        <f t="shared" ca="1" si="2269"/>
        <v>-</v>
      </c>
      <c r="AQ2147" s="27" t="str">
        <f t="shared" ca="1" si="2269"/>
        <v>-</v>
      </c>
      <c r="AR2147" s="27" t="str">
        <f t="shared" ca="1" si="2269"/>
        <v>-</v>
      </c>
      <c r="AS2147" s="27" t="str">
        <f t="shared" ca="1" si="2269"/>
        <v>-</v>
      </c>
      <c r="AT2147" s="27" t="str">
        <f t="shared" ca="1" si="2269"/>
        <v>-</v>
      </c>
      <c r="AU2147" s="27" t="str">
        <f t="shared" ca="1" si="2269"/>
        <v>-</v>
      </c>
      <c r="AV2147" s="27" t="str">
        <f t="shared" ca="1" si="2269"/>
        <v>-</v>
      </c>
      <c r="AW2147" s="27" t="str">
        <f t="shared" ca="1" si="2269"/>
        <v>-</v>
      </c>
      <c r="AX2147" s="27" t="str">
        <f t="shared" ca="1" si="2269"/>
        <v>-</v>
      </c>
      <c r="AY2147" s="27" t="str">
        <f t="shared" ca="1" si="2269"/>
        <v>-</v>
      </c>
      <c r="AZ2147" s="27" t="str">
        <f t="shared" ca="1" si="2269"/>
        <v>-</v>
      </c>
      <c r="BA2147" s="27">
        <f t="shared" ca="1" si="2267"/>
        <v>2</v>
      </c>
      <c r="BB2147" s="27" t="str">
        <f t="shared" ca="1" si="2267"/>
        <v>-</v>
      </c>
      <c r="BC2147" s="27" t="str">
        <f t="shared" ref="BC2147:BZ2149" ca="1" si="2270">OFFSET(BC$5,$B2147,0)</f>
        <v>-</v>
      </c>
      <c r="BD2147" s="27" t="str">
        <f t="shared" ca="1" si="2270"/>
        <v>-</v>
      </c>
      <c r="BE2147" s="27" t="str">
        <f t="shared" ca="1" si="2270"/>
        <v>-</v>
      </c>
      <c r="BF2147" s="27" t="str">
        <f t="shared" ca="1" si="2270"/>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X2147:BY2149" ca="1" si="2271">OFFSET(BX$5,$B2147,0)</f>
        <v>0</v>
      </c>
      <c r="BY2147" s="27" t="b">
        <f t="shared" ca="1" si="2271"/>
        <v>1</v>
      </c>
      <c r="BZ2147" s="27">
        <f t="shared" ca="1" si="2270"/>
        <v>0</v>
      </c>
      <c r="CA2147" s="27" t="str">
        <f t="shared" ref="CA2147:CB2149" ca="1" si="2272">OFFSET(CA$5,$B2147,0)</f>
        <v>-</v>
      </c>
      <c r="CB2147" s="27" t="str">
        <f t="shared" ca="1" si="2272"/>
        <v>-</v>
      </c>
      <c r="CC2147" s="27" t="str">
        <f t="shared" ref="CC2147:CF2149" ca="1" si="2273">OFFSET(CC$5,$B2147,0)</f>
        <v>-</v>
      </c>
      <c r="CD2147" s="27" t="str">
        <f t="shared" ca="1" si="2273"/>
        <v>-</v>
      </c>
      <c r="CE2147" s="27" t="str">
        <f t="shared" ca="1" si="2273"/>
        <v>-</v>
      </c>
      <c r="CF2147" s="27">
        <f t="shared" ca="1" si="2273"/>
        <v>0</v>
      </c>
      <c r="CG2147" s="27" t="str">
        <f t="shared" ref="CG2147:CK2149" ca="1" si="2274">OFFSET(CG$5,$B2147,0)</f>
        <v>-</v>
      </c>
      <c r="CH2147" s="27" t="str">
        <f t="shared" ca="1" si="2274"/>
        <v>-</v>
      </c>
      <c r="CI2147" s="27">
        <f t="shared" ca="1" si="2274"/>
        <v>500</v>
      </c>
      <c r="CJ2147" s="27" t="str">
        <f t="shared" ca="1" si="2274"/>
        <v>-</v>
      </c>
      <c r="CK2147" s="27" t="str">
        <f t="shared" ca="1" si="2274"/>
        <v>-</v>
      </c>
      <c r="CL2147" s="27">
        <f t="shared" ref="CL2147:CU2149" ca="1" si="2275">OFFSET(CL$5,$B2147,0)</f>
        <v>0</v>
      </c>
      <c r="CM2147" s="27">
        <f t="shared" ca="1" si="2275"/>
        <v>0</v>
      </c>
      <c r="CN2147" s="26">
        <v>70</v>
      </c>
      <c r="CO2147" s="26">
        <v>50</v>
      </c>
      <c r="CP2147" s="26">
        <v>70</v>
      </c>
      <c r="CQ2147" s="27">
        <f t="shared" ca="1" si="2275"/>
        <v>1</v>
      </c>
      <c r="CR2147" s="27" t="str">
        <f t="shared" ca="1" si="2275"/>
        <v>-</v>
      </c>
      <c r="CS2147" s="27" t="str">
        <f t="shared" ca="1" si="2275"/>
        <v>-</v>
      </c>
      <c r="CT2147" s="27">
        <f t="shared" ca="1" si="2275"/>
        <v>0</v>
      </c>
      <c r="CU2147" s="27">
        <f t="shared" ca="1" si="2275"/>
        <v>0</v>
      </c>
      <c r="CV2147" s="43">
        <v>0</v>
      </c>
    </row>
    <row r="2148" spans="1:100" hidden="1" outlineLevel="2">
      <c r="A2148" s="38">
        <f t="shared" si="2263"/>
        <v>2143</v>
      </c>
      <c r="B2148" s="68">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27">
        <f t="shared" ca="1" si="2267"/>
        <v>1</v>
      </c>
      <c r="AL2148" s="27">
        <f t="shared" ca="1" si="2267"/>
        <v>1</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27" t="str">
        <f t="shared" ca="1" si="2269"/>
        <v>-</v>
      </c>
      <c r="AT2148" s="27" t="str">
        <f t="shared" ca="1" si="2269"/>
        <v>-</v>
      </c>
      <c r="AU2148" s="27" t="str">
        <f t="shared" ca="1" si="2269"/>
        <v>-</v>
      </c>
      <c r="AV2148" s="27" t="str">
        <f t="shared" ca="1" si="2269"/>
        <v>-</v>
      </c>
      <c r="AW2148" s="27" t="str">
        <f t="shared" ca="1" si="2269"/>
        <v>-</v>
      </c>
      <c r="AX2148" s="27" t="str">
        <f t="shared" ca="1" si="2269"/>
        <v>-</v>
      </c>
      <c r="AY2148" s="27" t="str">
        <f t="shared" ca="1" si="2269"/>
        <v>-</v>
      </c>
      <c r="AZ2148" s="27" t="str">
        <f t="shared" ca="1" si="2269"/>
        <v>-</v>
      </c>
      <c r="BA2148" s="27">
        <f t="shared" ca="1" si="2267"/>
        <v>2</v>
      </c>
      <c r="BB2148" s="27" t="str">
        <f t="shared" ca="1" si="2267"/>
        <v>-</v>
      </c>
      <c r="BC2148" s="27" t="str">
        <f t="shared" ca="1" si="2270"/>
        <v>-</v>
      </c>
      <c r="BD2148" s="27" t="str">
        <f t="shared" ca="1" si="2270"/>
        <v>-</v>
      </c>
      <c r="BE2148" s="27" t="str">
        <f t="shared" ca="1" si="2270"/>
        <v>-</v>
      </c>
      <c r="BF2148" s="27" t="str">
        <f t="shared" ca="1" si="2270"/>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1"/>
        <v>0</v>
      </c>
      <c r="BY2148" s="27" t="b">
        <f t="shared" ca="1" si="2271"/>
        <v>1</v>
      </c>
      <c r="BZ2148" s="27">
        <f t="shared" ca="1" si="2270"/>
        <v>0</v>
      </c>
      <c r="CA2148" s="27" t="str">
        <f t="shared" ca="1" si="2272"/>
        <v>-</v>
      </c>
      <c r="CB2148" s="27" t="str">
        <f t="shared" ca="1" si="2272"/>
        <v>-</v>
      </c>
      <c r="CC2148" s="27" t="str">
        <f t="shared" ca="1" si="2273"/>
        <v>-</v>
      </c>
      <c r="CD2148" s="27" t="str">
        <f t="shared" ca="1" si="2273"/>
        <v>-</v>
      </c>
      <c r="CE2148" s="27" t="str">
        <f t="shared" ca="1" si="2273"/>
        <v>-</v>
      </c>
      <c r="CF2148" s="27">
        <f t="shared" ca="1" si="2273"/>
        <v>0</v>
      </c>
      <c r="CG2148" s="27" t="str">
        <f t="shared" ca="1" si="2274"/>
        <v>-</v>
      </c>
      <c r="CH2148" s="27" t="str">
        <f t="shared" ca="1" si="2274"/>
        <v>-</v>
      </c>
      <c r="CI2148" s="27">
        <f t="shared" ca="1" si="2274"/>
        <v>500</v>
      </c>
      <c r="CJ2148" s="27" t="str">
        <f t="shared" ca="1" si="2274"/>
        <v>-</v>
      </c>
      <c r="CK2148" s="27" t="str">
        <f t="shared" ca="1" si="2274"/>
        <v>-</v>
      </c>
      <c r="CL2148" s="27">
        <f t="shared" ca="1" si="2275"/>
        <v>0</v>
      </c>
      <c r="CM2148" s="27">
        <f t="shared" ca="1" si="2275"/>
        <v>0</v>
      </c>
      <c r="CN2148" s="26">
        <v>80</v>
      </c>
      <c r="CO2148" s="26">
        <v>80</v>
      </c>
      <c r="CP2148" s="26">
        <v>50</v>
      </c>
      <c r="CQ2148" s="27">
        <f t="shared" ca="1" si="2275"/>
        <v>1</v>
      </c>
      <c r="CR2148" s="27" t="str">
        <f t="shared" ca="1" si="2275"/>
        <v>-</v>
      </c>
      <c r="CS2148" s="27" t="str">
        <f t="shared" ca="1" si="2275"/>
        <v>-</v>
      </c>
      <c r="CT2148" s="27">
        <f t="shared" ca="1" si="2275"/>
        <v>0</v>
      </c>
      <c r="CU2148" s="27">
        <f t="shared" ca="1" si="2275"/>
        <v>0</v>
      </c>
      <c r="CV2148" s="43">
        <v>0</v>
      </c>
    </row>
    <row r="2149" spans="1:100" hidden="1" outlineLevel="2">
      <c r="A2149" s="38">
        <f t="shared" si="2263"/>
        <v>2144</v>
      </c>
      <c r="B2149" s="68">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27">
        <f t="shared" ca="1" si="2267"/>
        <v>1</v>
      </c>
      <c r="AL2149" s="27">
        <f t="shared" ca="1" si="2267"/>
        <v>1</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27" t="str">
        <f t="shared" ca="1" si="2269"/>
        <v>-</v>
      </c>
      <c r="AT2149" s="27" t="str">
        <f t="shared" ca="1" si="2269"/>
        <v>-</v>
      </c>
      <c r="AU2149" s="27" t="str">
        <f t="shared" ca="1" si="2269"/>
        <v>-</v>
      </c>
      <c r="AV2149" s="27" t="str">
        <f t="shared" ca="1" si="2269"/>
        <v>-</v>
      </c>
      <c r="AW2149" s="27" t="str">
        <f t="shared" ca="1" si="2269"/>
        <v>-</v>
      </c>
      <c r="AX2149" s="27" t="str">
        <f t="shared" ca="1" si="2269"/>
        <v>-</v>
      </c>
      <c r="AY2149" s="27" t="str">
        <f t="shared" ca="1" si="2269"/>
        <v>-</v>
      </c>
      <c r="AZ2149" s="27" t="str">
        <f t="shared" ca="1" si="2269"/>
        <v>-</v>
      </c>
      <c r="BA2149" s="27">
        <f t="shared" ca="1" si="2267"/>
        <v>2</v>
      </c>
      <c r="BB2149" s="27" t="str">
        <f t="shared" ca="1" si="2267"/>
        <v>-</v>
      </c>
      <c r="BC2149" s="27" t="str">
        <f t="shared" ca="1" si="2270"/>
        <v>-</v>
      </c>
      <c r="BD2149" s="27" t="str">
        <f t="shared" ca="1" si="2270"/>
        <v>-</v>
      </c>
      <c r="BE2149" s="27" t="str">
        <f t="shared" ca="1" si="2270"/>
        <v>-</v>
      </c>
      <c r="BF2149" s="27" t="str">
        <f t="shared" ca="1" si="2270"/>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1"/>
        <v>0</v>
      </c>
      <c r="BY2149" s="27" t="b">
        <f t="shared" ca="1" si="2271"/>
        <v>1</v>
      </c>
      <c r="BZ2149" s="27">
        <f t="shared" ca="1" si="2270"/>
        <v>0</v>
      </c>
      <c r="CA2149" s="27" t="str">
        <f t="shared" ca="1" si="2272"/>
        <v>-</v>
      </c>
      <c r="CB2149" s="27" t="str">
        <f t="shared" ca="1" si="2272"/>
        <v>-</v>
      </c>
      <c r="CC2149" s="27" t="str">
        <f t="shared" ca="1" si="2273"/>
        <v>-</v>
      </c>
      <c r="CD2149" s="27" t="str">
        <f t="shared" ca="1" si="2273"/>
        <v>-</v>
      </c>
      <c r="CE2149" s="27" t="str">
        <f t="shared" ca="1" si="2273"/>
        <v>-</v>
      </c>
      <c r="CF2149" s="27">
        <f t="shared" ca="1" si="2273"/>
        <v>0</v>
      </c>
      <c r="CG2149" s="27" t="str">
        <f t="shared" ca="1" si="2274"/>
        <v>-</v>
      </c>
      <c r="CH2149" s="27" t="str">
        <f t="shared" ca="1" si="2274"/>
        <v>-</v>
      </c>
      <c r="CI2149" s="27">
        <f t="shared" ca="1" si="2274"/>
        <v>500</v>
      </c>
      <c r="CJ2149" s="27" t="str">
        <f t="shared" ca="1" si="2274"/>
        <v>-</v>
      </c>
      <c r="CK2149" s="27" t="str">
        <f t="shared" ca="1" si="2274"/>
        <v>-</v>
      </c>
      <c r="CL2149" s="27">
        <f t="shared" ca="1" si="2275"/>
        <v>0</v>
      </c>
      <c r="CM2149" s="27">
        <f t="shared" ca="1" si="2275"/>
        <v>0</v>
      </c>
      <c r="CN2149" s="26">
        <v>50</v>
      </c>
      <c r="CO2149" s="26">
        <v>50</v>
      </c>
      <c r="CP2149" s="26">
        <v>85</v>
      </c>
      <c r="CQ2149" s="27">
        <f t="shared" ca="1" si="2275"/>
        <v>1</v>
      </c>
      <c r="CR2149" s="27" t="str">
        <f t="shared" ca="1" si="2275"/>
        <v>-</v>
      </c>
      <c r="CS2149" s="27" t="str">
        <f t="shared" ca="1" si="2275"/>
        <v>-</v>
      </c>
      <c r="CT2149" s="27">
        <f t="shared" ca="1" si="2275"/>
        <v>0</v>
      </c>
      <c r="CU2149" s="27">
        <f t="shared" ca="1" si="2275"/>
        <v>0</v>
      </c>
      <c r="CV2149" s="43">
        <v>0</v>
      </c>
    </row>
    <row r="2150" spans="1:100" collapsed="1">
      <c r="A2150" s="38"/>
      <c r="B2150" s="38"/>
      <c r="D2150" t="b">
        <v>0</v>
      </c>
      <c r="E2150" s="19"/>
      <c r="F2150" s="19"/>
      <c r="G2150" s="15" t="str">
        <f ca="1">"Exp10 G00 price levels with LW &amp; FEC details (FVP"&amp;IF($AE2151=TRUE,4,3)&amp;"3 N"&amp;$AK2151&amp;$AL2151&amp;")"</f>
        <v>Exp10 G00 price levels with LW &amp; FEC details (FVP33 N11)</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hidden="1" outlineLevel="2">
      <c r="A2151" s="38">
        <f t="shared" ref="A2151:A2153" si="2276">ROW(A2151)-5</f>
        <v>2146</v>
      </c>
      <c r="B2151" s="68">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77">OFFSET(I$5,$B2151,0)</f>
        <v>-</v>
      </c>
      <c r="J2151" s="26" t="b">
        <v>1</v>
      </c>
      <c r="K2151" s="26" t="b">
        <v>1</v>
      </c>
      <c r="L2151" s="26" t="b">
        <v>1</v>
      </c>
      <c r="M2151" s="26" t="b">
        <v>1</v>
      </c>
      <c r="N2151" s="26" t="b">
        <v>1</v>
      </c>
      <c r="O2151" s="27" t="str">
        <f t="shared" ref="O2151:T2153" ca="1" si="2278">OFFSET(O$5,$B2151,0)</f>
        <v>-</v>
      </c>
      <c r="P2151" s="27" t="str">
        <f t="shared" ca="1" si="2278"/>
        <v>-</v>
      </c>
      <c r="Q2151" s="27">
        <f t="shared" ca="1" si="2278"/>
        <v>1</v>
      </c>
      <c r="R2151" s="27" t="str">
        <f t="shared" ca="1" si="2278"/>
        <v>-</v>
      </c>
      <c r="S2151" s="27">
        <f t="shared" ca="1" si="2278"/>
        <v>1</v>
      </c>
      <c r="T2151" s="27" t="str">
        <f t="shared" ca="1" si="2278"/>
        <v>-</v>
      </c>
      <c r="U2151" s="27" t="str">
        <f t="shared" ca="1" si="2277"/>
        <v>-</v>
      </c>
      <c r="V2151" s="27" t="str">
        <f t="shared" ca="1" si="2277"/>
        <v>-</v>
      </c>
      <c r="W2151" s="27" t="str">
        <f t="shared" ca="1" si="2277"/>
        <v>-</v>
      </c>
      <c r="X2151" s="27" t="str">
        <f t="shared" ca="1" si="2277"/>
        <v>-</v>
      </c>
      <c r="Y2151" s="27" t="str">
        <f t="shared" ca="1" si="2277"/>
        <v>-</v>
      </c>
      <c r="Z2151" s="27" t="str">
        <f t="shared" ca="1" si="2277"/>
        <v>-</v>
      </c>
      <c r="AA2151" s="27" t="str">
        <f t="shared" ca="1" si="2277"/>
        <v>-</v>
      </c>
      <c r="AB2151" s="27" t="str">
        <f t="shared" ref="AB2151:BB2153" ca="1" si="2279">OFFSET(AB$5,$B2151,0)</f>
        <v>-</v>
      </c>
      <c r="AC2151" s="27" t="str">
        <f t="shared" ca="1" si="2279"/>
        <v>-</v>
      </c>
      <c r="AD2151" s="27" t="str">
        <f t="shared" ca="1" si="2279"/>
        <v>-</v>
      </c>
      <c r="AE2151" s="27" t="str">
        <f t="shared" ref="AE2151:AH2153" ca="1" si="2280">OFFSET(AE$5,$B2151,0)</f>
        <v>-</v>
      </c>
      <c r="AF2151" s="27" t="str">
        <f t="shared" ca="1" si="2280"/>
        <v>-</v>
      </c>
      <c r="AG2151" s="27" t="str">
        <f t="shared" ca="1" si="2280"/>
        <v>-</v>
      </c>
      <c r="AH2151" s="27" t="str">
        <f t="shared" ca="1" si="2280"/>
        <v>-</v>
      </c>
      <c r="AI2151" s="27" t="str">
        <f t="shared" ca="1" si="2279"/>
        <v>-</v>
      </c>
      <c r="AJ2151" s="27" t="str">
        <f t="shared" ca="1" si="2279"/>
        <v>-</v>
      </c>
      <c r="AK2151" s="27">
        <f t="shared" ca="1" si="2279"/>
        <v>1</v>
      </c>
      <c r="AL2151" s="27">
        <f t="shared" ca="1" si="2279"/>
        <v>1</v>
      </c>
      <c r="AM2151" s="27" t="str">
        <f t="shared" ref="AM2151:AZ2153" ca="1" si="2281">OFFSET(AM$5,$B2151,0)</f>
        <v>-</v>
      </c>
      <c r="AN2151" s="27" t="str">
        <f t="shared" ca="1" si="2281"/>
        <v>-</v>
      </c>
      <c r="AO2151" s="27" t="str">
        <f t="shared" ca="1" si="2281"/>
        <v>-</v>
      </c>
      <c r="AP2151" s="27" t="str">
        <f t="shared" ca="1" si="2281"/>
        <v>-</v>
      </c>
      <c r="AQ2151" s="27" t="str">
        <f t="shared" ca="1" si="2281"/>
        <v>-</v>
      </c>
      <c r="AR2151" s="27" t="str">
        <f t="shared" ca="1" si="2281"/>
        <v>-</v>
      </c>
      <c r="AS2151" s="27" t="str">
        <f t="shared" ca="1" si="2281"/>
        <v>-</v>
      </c>
      <c r="AT2151" s="27" t="str">
        <f t="shared" ca="1" si="2281"/>
        <v>-</v>
      </c>
      <c r="AU2151" s="27" t="str">
        <f t="shared" ca="1" si="2281"/>
        <v>-</v>
      </c>
      <c r="AV2151" s="27" t="str">
        <f t="shared" ca="1" si="2281"/>
        <v>-</v>
      </c>
      <c r="AW2151" s="27" t="str">
        <f t="shared" ca="1" si="2281"/>
        <v>-</v>
      </c>
      <c r="AX2151" s="27" t="str">
        <f t="shared" ca="1" si="2281"/>
        <v>-</v>
      </c>
      <c r="AY2151" s="27" t="str">
        <f t="shared" ca="1" si="2281"/>
        <v>-</v>
      </c>
      <c r="AZ2151" s="27" t="str">
        <f t="shared" ca="1" si="2281"/>
        <v>-</v>
      </c>
      <c r="BA2151" s="27">
        <f t="shared" ca="1" si="2279"/>
        <v>2</v>
      </c>
      <c r="BB2151" s="27" t="str">
        <f t="shared" ca="1" si="2279"/>
        <v>-</v>
      </c>
      <c r="BC2151" s="27" t="str">
        <f t="shared" ref="BC2151:BZ2153" ca="1" si="2282">OFFSET(BC$5,$B2151,0)</f>
        <v>-</v>
      </c>
      <c r="BD2151" s="27" t="str">
        <f t="shared" ca="1" si="2282"/>
        <v>-</v>
      </c>
      <c r="BE2151" s="27" t="str">
        <f t="shared" ca="1" si="2282"/>
        <v>-</v>
      </c>
      <c r="BF2151" s="27" t="str">
        <f t="shared" ca="1" si="2282"/>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X2151:BY2153" ca="1" si="2283">OFFSET(BX$5,$B2151,0)</f>
        <v>0</v>
      </c>
      <c r="BY2151" s="27" t="b">
        <f t="shared" ca="1" si="2283"/>
        <v>1</v>
      </c>
      <c r="BZ2151" s="27">
        <f t="shared" ca="1" si="2282"/>
        <v>0</v>
      </c>
      <c r="CA2151" s="27" t="str">
        <f t="shared" ref="CA2151:CB2153" ca="1" si="2284">OFFSET(CA$5,$B2151,0)</f>
        <v>-</v>
      </c>
      <c r="CB2151" s="27" t="str">
        <f t="shared" ca="1" si="2284"/>
        <v>-</v>
      </c>
      <c r="CC2151" s="27" t="str">
        <f t="shared" ref="CC2151:CF2153" ca="1" si="2285">OFFSET(CC$5,$B2151,0)</f>
        <v>-</v>
      </c>
      <c r="CD2151" s="27" t="str">
        <f t="shared" ca="1" si="2285"/>
        <v>-</v>
      </c>
      <c r="CE2151" s="27" t="str">
        <f t="shared" ca="1" si="2285"/>
        <v>-</v>
      </c>
      <c r="CF2151" s="27">
        <f t="shared" ca="1" si="2285"/>
        <v>0</v>
      </c>
      <c r="CG2151" s="27" t="str">
        <f t="shared" ref="CG2151:CK2153" ca="1" si="2286">OFFSET(CG$5,$B2151,0)</f>
        <v>-</v>
      </c>
      <c r="CH2151" s="27" t="str">
        <f t="shared" ca="1" si="2286"/>
        <v>-</v>
      </c>
      <c r="CI2151" s="27">
        <f t="shared" ca="1" si="2286"/>
        <v>500</v>
      </c>
      <c r="CJ2151" s="27" t="str">
        <f t="shared" ca="1" si="2286"/>
        <v>-</v>
      </c>
      <c r="CK2151" s="27" t="str">
        <f t="shared" ca="1" si="2286"/>
        <v>-</v>
      </c>
      <c r="CL2151" s="27">
        <f t="shared" ref="CL2151:CU2153" ca="1" si="2287">OFFSET(CL$5,$B2151,0)</f>
        <v>0</v>
      </c>
      <c r="CM2151" s="27">
        <f t="shared" ca="1" si="2287"/>
        <v>0</v>
      </c>
      <c r="CN2151" s="27">
        <f t="shared" ref="CN2151:CP2153" ca="1" si="2288">OFFSET(CN$5,$B2151,0)</f>
        <v>70</v>
      </c>
      <c r="CO2151" s="27">
        <f t="shared" ca="1" si="2288"/>
        <v>50</v>
      </c>
      <c r="CP2151" s="27">
        <f t="shared" ca="1" si="2288"/>
        <v>70</v>
      </c>
      <c r="CQ2151" s="27">
        <f t="shared" ca="1" si="2287"/>
        <v>1</v>
      </c>
      <c r="CR2151" s="27" t="str">
        <f t="shared" ca="1" si="2287"/>
        <v>-</v>
      </c>
      <c r="CS2151" s="27" t="str">
        <f t="shared" ca="1" si="2287"/>
        <v>-</v>
      </c>
      <c r="CT2151" s="27">
        <f t="shared" ca="1" si="2287"/>
        <v>0</v>
      </c>
      <c r="CU2151" s="27">
        <f t="shared" ca="1" si="2287"/>
        <v>0</v>
      </c>
      <c r="CV2151" s="43">
        <v>0</v>
      </c>
    </row>
    <row r="2152" spans="1:100" hidden="1" outlineLevel="2">
      <c r="A2152" s="38">
        <f t="shared" si="2276"/>
        <v>2147</v>
      </c>
      <c r="B2152" s="68">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77"/>
        <v>-</v>
      </c>
      <c r="J2152" s="26" t="b">
        <v>1</v>
      </c>
      <c r="K2152" s="26" t="b">
        <v>1</v>
      </c>
      <c r="L2152" s="26" t="b">
        <v>1</v>
      </c>
      <c r="M2152" s="26" t="b">
        <v>1</v>
      </c>
      <c r="N2152" s="26" t="b">
        <v>1</v>
      </c>
      <c r="O2152" s="27" t="str">
        <f t="shared" ca="1" si="2278"/>
        <v>-</v>
      </c>
      <c r="P2152" s="27" t="str">
        <f t="shared" ca="1" si="2278"/>
        <v>-</v>
      </c>
      <c r="Q2152" s="27">
        <f t="shared" ca="1" si="2278"/>
        <v>1</v>
      </c>
      <c r="R2152" s="27" t="str">
        <f t="shared" ca="1" si="2278"/>
        <v>-</v>
      </c>
      <c r="S2152" s="27">
        <f t="shared" ca="1" si="2278"/>
        <v>1</v>
      </c>
      <c r="T2152" s="27" t="str">
        <f t="shared" ca="1" si="2278"/>
        <v>-</v>
      </c>
      <c r="U2152" s="27" t="str">
        <f t="shared" ca="1" si="2277"/>
        <v>-</v>
      </c>
      <c r="V2152" s="27" t="str">
        <f t="shared" ca="1" si="2277"/>
        <v>-</v>
      </c>
      <c r="W2152" s="27" t="str">
        <f t="shared" ca="1" si="2277"/>
        <v>-</v>
      </c>
      <c r="X2152" s="27" t="str">
        <f t="shared" ca="1" si="2277"/>
        <v>-</v>
      </c>
      <c r="Y2152" s="27" t="str">
        <f t="shared" ca="1" si="2277"/>
        <v>-</v>
      </c>
      <c r="Z2152" s="27" t="str">
        <f t="shared" ca="1" si="2277"/>
        <v>-</v>
      </c>
      <c r="AA2152" s="27" t="str">
        <f t="shared" ca="1" si="2277"/>
        <v>-</v>
      </c>
      <c r="AB2152" s="27" t="str">
        <f t="shared" ca="1" si="2279"/>
        <v>-</v>
      </c>
      <c r="AC2152" s="27" t="str">
        <f t="shared" ca="1" si="2279"/>
        <v>-</v>
      </c>
      <c r="AD2152" s="27" t="str">
        <f t="shared" ca="1" si="2279"/>
        <v>-</v>
      </c>
      <c r="AE2152" s="27" t="str">
        <f t="shared" ca="1" si="2280"/>
        <v>-</v>
      </c>
      <c r="AF2152" s="27" t="str">
        <f t="shared" ca="1" si="2280"/>
        <v>-</v>
      </c>
      <c r="AG2152" s="27" t="str">
        <f t="shared" ca="1" si="2280"/>
        <v>-</v>
      </c>
      <c r="AH2152" s="27" t="str">
        <f t="shared" ca="1" si="2280"/>
        <v>-</v>
      </c>
      <c r="AI2152" s="27" t="str">
        <f t="shared" ca="1" si="2279"/>
        <v>-</v>
      </c>
      <c r="AJ2152" s="27" t="str">
        <f t="shared" ca="1" si="2279"/>
        <v>-</v>
      </c>
      <c r="AK2152" s="27">
        <f t="shared" ca="1" si="2279"/>
        <v>1</v>
      </c>
      <c r="AL2152" s="27">
        <f t="shared" ca="1" si="2279"/>
        <v>1</v>
      </c>
      <c r="AM2152" s="27" t="str">
        <f t="shared" ca="1" si="2281"/>
        <v>-</v>
      </c>
      <c r="AN2152" s="27" t="str">
        <f t="shared" ca="1" si="2281"/>
        <v>-</v>
      </c>
      <c r="AO2152" s="27" t="str">
        <f t="shared" ca="1" si="2281"/>
        <v>-</v>
      </c>
      <c r="AP2152" s="27" t="str">
        <f t="shared" ca="1" si="2281"/>
        <v>-</v>
      </c>
      <c r="AQ2152" s="27" t="str">
        <f t="shared" ca="1" si="2281"/>
        <v>-</v>
      </c>
      <c r="AR2152" s="27" t="str">
        <f t="shared" ca="1" si="2281"/>
        <v>-</v>
      </c>
      <c r="AS2152" s="27" t="str">
        <f t="shared" ca="1" si="2281"/>
        <v>-</v>
      </c>
      <c r="AT2152" s="27" t="str">
        <f t="shared" ca="1" si="2281"/>
        <v>-</v>
      </c>
      <c r="AU2152" s="27" t="str">
        <f t="shared" ca="1" si="2281"/>
        <v>-</v>
      </c>
      <c r="AV2152" s="27" t="str">
        <f t="shared" ca="1" si="2281"/>
        <v>-</v>
      </c>
      <c r="AW2152" s="27" t="str">
        <f t="shared" ca="1" si="2281"/>
        <v>-</v>
      </c>
      <c r="AX2152" s="27" t="str">
        <f t="shared" ca="1" si="2281"/>
        <v>-</v>
      </c>
      <c r="AY2152" s="27" t="str">
        <f t="shared" ca="1" si="2281"/>
        <v>-</v>
      </c>
      <c r="AZ2152" s="27" t="str">
        <f t="shared" ca="1" si="2281"/>
        <v>-</v>
      </c>
      <c r="BA2152" s="27">
        <f t="shared" ca="1" si="2279"/>
        <v>2</v>
      </c>
      <c r="BB2152" s="27" t="str">
        <f t="shared" ca="1" si="2279"/>
        <v>-</v>
      </c>
      <c r="BC2152" s="27" t="str">
        <f t="shared" ca="1" si="2282"/>
        <v>-</v>
      </c>
      <c r="BD2152" s="27" t="str">
        <f t="shared" ca="1" si="2282"/>
        <v>-</v>
      </c>
      <c r="BE2152" s="27" t="str">
        <f t="shared" ca="1" si="2282"/>
        <v>-</v>
      </c>
      <c r="BF2152" s="27" t="str">
        <f t="shared" ca="1" si="2282"/>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3"/>
        <v>0</v>
      </c>
      <c r="BY2152" s="27" t="b">
        <f t="shared" ca="1" si="2283"/>
        <v>1</v>
      </c>
      <c r="BZ2152" s="27">
        <f t="shared" ca="1" si="2282"/>
        <v>0</v>
      </c>
      <c r="CA2152" s="27" t="str">
        <f t="shared" ca="1" si="2284"/>
        <v>-</v>
      </c>
      <c r="CB2152" s="27" t="str">
        <f t="shared" ca="1" si="2284"/>
        <v>-</v>
      </c>
      <c r="CC2152" s="27" t="str">
        <f t="shared" ca="1" si="2285"/>
        <v>-</v>
      </c>
      <c r="CD2152" s="27" t="str">
        <f t="shared" ca="1" si="2285"/>
        <v>-</v>
      </c>
      <c r="CE2152" s="27" t="str">
        <f t="shared" ca="1" si="2285"/>
        <v>-</v>
      </c>
      <c r="CF2152" s="27">
        <f t="shared" ca="1" si="2285"/>
        <v>0</v>
      </c>
      <c r="CG2152" s="27" t="str">
        <f t="shared" ca="1" si="2286"/>
        <v>-</v>
      </c>
      <c r="CH2152" s="27" t="str">
        <f t="shared" ca="1" si="2286"/>
        <v>-</v>
      </c>
      <c r="CI2152" s="27">
        <f t="shared" ca="1" si="2286"/>
        <v>500</v>
      </c>
      <c r="CJ2152" s="27" t="str">
        <f t="shared" ca="1" si="2286"/>
        <v>-</v>
      </c>
      <c r="CK2152" s="27" t="str">
        <f t="shared" ca="1" si="2286"/>
        <v>-</v>
      </c>
      <c r="CL2152" s="27">
        <f t="shared" ca="1" si="2287"/>
        <v>0</v>
      </c>
      <c r="CM2152" s="27">
        <f t="shared" ca="1" si="2287"/>
        <v>0</v>
      </c>
      <c r="CN2152" s="27">
        <f t="shared" ca="1" si="2288"/>
        <v>80</v>
      </c>
      <c r="CO2152" s="27">
        <f t="shared" ca="1" si="2288"/>
        <v>80</v>
      </c>
      <c r="CP2152" s="27">
        <f t="shared" ca="1" si="2288"/>
        <v>50</v>
      </c>
      <c r="CQ2152" s="27">
        <f t="shared" ca="1" si="2287"/>
        <v>1</v>
      </c>
      <c r="CR2152" s="27" t="str">
        <f t="shared" ca="1" si="2287"/>
        <v>-</v>
      </c>
      <c r="CS2152" s="27" t="str">
        <f t="shared" ca="1" si="2287"/>
        <v>-</v>
      </c>
      <c r="CT2152" s="27">
        <f t="shared" ca="1" si="2287"/>
        <v>0</v>
      </c>
      <c r="CU2152" s="27">
        <f t="shared" ca="1" si="2287"/>
        <v>0</v>
      </c>
      <c r="CV2152" s="43">
        <v>0</v>
      </c>
    </row>
    <row r="2153" spans="1:100" hidden="1" outlineLevel="2">
      <c r="A2153" s="38">
        <f t="shared" si="2276"/>
        <v>2148</v>
      </c>
      <c r="B2153" s="68">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77"/>
        <v>-</v>
      </c>
      <c r="J2153" s="26" t="b">
        <v>1</v>
      </c>
      <c r="K2153" s="26" t="b">
        <v>1</v>
      </c>
      <c r="L2153" s="26" t="b">
        <v>1</v>
      </c>
      <c r="M2153" s="26" t="b">
        <v>1</v>
      </c>
      <c r="N2153" s="26" t="b">
        <v>1</v>
      </c>
      <c r="O2153" s="27" t="str">
        <f t="shared" ca="1" si="2278"/>
        <v>-</v>
      </c>
      <c r="P2153" s="27" t="str">
        <f t="shared" ca="1" si="2278"/>
        <v>-</v>
      </c>
      <c r="Q2153" s="27">
        <f t="shared" ca="1" si="2278"/>
        <v>1</v>
      </c>
      <c r="R2153" s="27" t="str">
        <f t="shared" ca="1" si="2278"/>
        <v>-</v>
      </c>
      <c r="S2153" s="27">
        <f t="shared" ca="1" si="2278"/>
        <v>1</v>
      </c>
      <c r="T2153" s="27" t="str">
        <f t="shared" ca="1" si="2278"/>
        <v>-</v>
      </c>
      <c r="U2153" s="27" t="str">
        <f t="shared" ca="1" si="2277"/>
        <v>-</v>
      </c>
      <c r="V2153" s="27" t="str">
        <f t="shared" ca="1" si="2277"/>
        <v>-</v>
      </c>
      <c r="W2153" s="27" t="str">
        <f t="shared" ca="1" si="2277"/>
        <v>-</v>
      </c>
      <c r="X2153" s="27" t="str">
        <f t="shared" ca="1" si="2277"/>
        <v>-</v>
      </c>
      <c r="Y2153" s="27" t="str">
        <f t="shared" ca="1" si="2277"/>
        <v>-</v>
      </c>
      <c r="Z2153" s="27" t="str">
        <f t="shared" ca="1" si="2277"/>
        <v>-</v>
      </c>
      <c r="AA2153" s="27" t="str">
        <f t="shared" ca="1" si="2277"/>
        <v>-</v>
      </c>
      <c r="AB2153" s="27" t="str">
        <f t="shared" ca="1" si="2279"/>
        <v>-</v>
      </c>
      <c r="AC2153" s="27" t="str">
        <f t="shared" ca="1" si="2279"/>
        <v>-</v>
      </c>
      <c r="AD2153" s="27" t="str">
        <f t="shared" ca="1" si="2279"/>
        <v>-</v>
      </c>
      <c r="AE2153" s="27" t="str">
        <f t="shared" ca="1" si="2280"/>
        <v>-</v>
      </c>
      <c r="AF2153" s="27" t="str">
        <f t="shared" ca="1" si="2280"/>
        <v>-</v>
      </c>
      <c r="AG2153" s="27" t="str">
        <f t="shared" ca="1" si="2280"/>
        <v>-</v>
      </c>
      <c r="AH2153" s="27" t="str">
        <f t="shared" ca="1" si="2280"/>
        <v>-</v>
      </c>
      <c r="AI2153" s="27" t="str">
        <f t="shared" ca="1" si="2279"/>
        <v>-</v>
      </c>
      <c r="AJ2153" s="27" t="str">
        <f t="shared" ca="1" si="2279"/>
        <v>-</v>
      </c>
      <c r="AK2153" s="27">
        <f t="shared" ca="1" si="2279"/>
        <v>1</v>
      </c>
      <c r="AL2153" s="27">
        <f t="shared" ca="1" si="2279"/>
        <v>1</v>
      </c>
      <c r="AM2153" s="27" t="str">
        <f t="shared" ca="1" si="2281"/>
        <v>-</v>
      </c>
      <c r="AN2153" s="27" t="str">
        <f t="shared" ca="1" si="2281"/>
        <v>-</v>
      </c>
      <c r="AO2153" s="27" t="str">
        <f t="shared" ca="1" si="2281"/>
        <v>-</v>
      </c>
      <c r="AP2153" s="27" t="str">
        <f t="shared" ca="1" si="2281"/>
        <v>-</v>
      </c>
      <c r="AQ2153" s="27" t="str">
        <f t="shared" ca="1" si="2281"/>
        <v>-</v>
      </c>
      <c r="AR2153" s="27" t="str">
        <f t="shared" ca="1" si="2281"/>
        <v>-</v>
      </c>
      <c r="AS2153" s="27" t="str">
        <f t="shared" ca="1" si="2281"/>
        <v>-</v>
      </c>
      <c r="AT2153" s="27" t="str">
        <f t="shared" ca="1" si="2281"/>
        <v>-</v>
      </c>
      <c r="AU2153" s="27" t="str">
        <f t="shared" ca="1" si="2281"/>
        <v>-</v>
      </c>
      <c r="AV2153" s="27" t="str">
        <f t="shared" ca="1" si="2281"/>
        <v>-</v>
      </c>
      <c r="AW2153" s="27" t="str">
        <f t="shared" ca="1" si="2281"/>
        <v>-</v>
      </c>
      <c r="AX2153" s="27" t="str">
        <f t="shared" ca="1" si="2281"/>
        <v>-</v>
      </c>
      <c r="AY2153" s="27" t="str">
        <f t="shared" ca="1" si="2281"/>
        <v>-</v>
      </c>
      <c r="AZ2153" s="27" t="str">
        <f t="shared" ca="1" si="2281"/>
        <v>-</v>
      </c>
      <c r="BA2153" s="27">
        <f t="shared" ca="1" si="2279"/>
        <v>2</v>
      </c>
      <c r="BB2153" s="27" t="str">
        <f t="shared" ca="1" si="2279"/>
        <v>-</v>
      </c>
      <c r="BC2153" s="27" t="str">
        <f t="shared" ca="1" si="2282"/>
        <v>-</v>
      </c>
      <c r="BD2153" s="27" t="str">
        <f t="shared" ca="1" si="2282"/>
        <v>-</v>
      </c>
      <c r="BE2153" s="27" t="str">
        <f t="shared" ca="1" si="2282"/>
        <v>-</v>
      </c>
      <c r="BF2153" s="27" t="str">
        <f t="shared" ca="1" si="2282"/>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3"/>
        <v>0</v>
      </c>
      <c r="BY2153" s="27" t="b">
        <f t="shared" ca="1" si="2283"/>
        <v>1</v>
      </c>
      <c r="BZ2153" s="27">
        <f t="shared" ca="1" si="2282"/>
        <v>0</v>
      </c>
      <c r="CA2153" s="27" t="str">
        <f t="shared" ca="1" si="2284"/>
        <v>-</v>
      </c>
      <c r="CB2153" s="27" t="str">
        <f t="shared" ca="1" si="2284"/>
        <v>-</v>
      </c>
      <c r="CC2153" s="27" t="str">
        <f t="shared" ca="1" si="2285"/>
        <v>-</v>
      </c>
      <c r="CD2153" s="27" t="str">
        <f t="shared" ca="1" si="2285"/>
        <v>-</v>
      </c>
      <c r="CE2153" s="27" t="str">
        <f t="shared" ca="1" si="2285"/>
        <v>-</v>
      </c>
      <c r="CF2153" s="27">
        <f t="shared" ca="1" si="2285"/>
        <v>0</v>
      </c>
      <c r="CG2153" s="27" t="str">
        <f t="shared" ca="1" si="2286"/>
        <v>-</v>
      </c>
      <c r="CH2153" s="27" t="str">
        <f t="shared" ca="1" si="2286"/>
        <v>-</v>
      </c>
      <c r="CI2153" s="27">
        <f t="shared" ca="1" si="2286"/>
        <v>500</v>
      </c>
      <c r="CJ2153" s="27" t="str">
        <f t="shared" ca="1" si="2286"/>
        <v>-</v>
      </c>
      <c r="CK2153" s="27" t="str">
        <f t="shared" ca="1" si="2286"/>
        <v>-</v>
      </c>
      <c r="CL2153" s="27">
        <f t="shared" ca="1" si="2287"/>
        <v>0</v>
      </c>
      <c r="CM2153" s="27">
        <f t="shared" ca="1" si="2287"/>
        <v>0</v>
      </c>
      <c r="CN2153" s="27">
        <f t="shared" ca="1" si="2288"/>
        <v>50</v>
      </c>
      <c r="CO2153" s="27">
        <f t="shared" ca="1" si="2288"/>
        <v>50</v>
      </c>
      <c r="CP2153" s="27">
        <f t="shared" ca="1" si="2288"/>
        <v>85</v>
      </c>
      <c r="CQ2153" s="27">
        <f t="shared" ca="1" si="2287"/>
        <v>1</v>
      </c>
      <c r="CR2153" s="27" t="str">
        <f t="shared" ca="1" si="2287"/>
        <v>-</v>
      </c>
      <c r="CS2153" s="27" t="str">
        <f t="shared" ca="1" si="2287"/>
        <v>-</v>
      </c>
      <c r="CT2153" s="27">
        <f t="shared" ca="1" si="2287"/>
        <v>0</v>
      </c>
      <c r="CU2153" s="27">
        <f t="shared" ca="1" si="2287"/>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89">ROW(A2155)-5</f>
        <v>2150</v>
      </c>
      <c r="B2155" s="38">
        <f t="shared" ref="B2155:B2184" si="2290">$A2070</f>
        <v>2065</v>
      </c>
      <c r="C2155">
        <v>11</v>
      </c>
      <c r="D2155" t="b">
        <v>1</v>
      </c>
      <c r="E2155" t="b">
        <v>0</v>
      </c>
      <c r="F2155" t="b">
        <v>1</v>
      </c>
      <c r="G2155" s="69" t="str">
        <f>"G00-Old style W"&amp;$CN2155&amp;" FD"&amp;$CO2155&amp;" M"&amp;$CP2155</f>
        <v>G00-Old style W70 FD50 M70</v>
      </c>
      <c r="H2155" s="13" t="str">
        <f ca="1">IF(MATCH(G2155,G$5:G2155,0)=(COUNTA(G$5:G2155)),"-","Dup")</f>
        <v>-</v>
      </c>
      <c r="I2155" s="27" t="str">
        <f t="shared" ref="I2155:I2164" ca="1" si="2291">OFFSET(I$5,$B2155,0)</f>
        <v>-</v>
      </c>
      <c r="J2155" s="26" t="s">
        <v>40</v>
      </c>
      <c r="K2155" s="26" t="s">
        <v>40</v>
      </c>
      <c r="L2155" s="26" t="s">
        <v>40</v>
      </c>
      <c r="M2155" s="26" t="s">
        <v>40</v>
      </c>
      <c r="N2155" s="26" t="s">
        <v>40</v>
      </c>
      <c r="O2155" s="27" t="str">
        <f t="shared" ref="O2155:AD2170" ca="1" si="2292">OFFSET(O$5,$B2155,0)</f>
        <v>-</v>
      </c>
      <c r="P2155" s="27" t="str">
        <f t="shared" ca="1" si="2292"/>
        <v>-</v>
      </c>
      <c r="Q2155" s="27">
        <f t="shared" ca="1" si="2292"/>
        <v>1</v>
      </c>
      <c r="R2155" s="27" t="str">
        <f t="shared" ca="1" si="2292"/>
        <v>-</v>
      </c>
      <c r="S2155" s="27">
        <f t="shared" ca="1" si="2292"/>
        <v>1</v>
      </c>
      <c r="T2155" s="27" t="str">
        <f t="shared" ca="1" si="2292"/>
        <v>-</v>
      </c>
      <c r="U2155" s="27" t="str">
        <f t="shared" ca="1" si="2292"/>
        <v>-</v>
      </c>
      <c r="V2155" s="27" t="str">
        <f t="shared" ca="1" si="2292"/>
        <v>-</v>
      </c>
      <c r="W2155" s="27" t="str">
        <f t="shared" ca="1" si="2292"/>
        <v>-</v>
      </c>
      <c r="X2155" s="27" t="str">
        <f t="shared" ca="1" si="2292"/>
        <v>-</v>
      </c>
      <c r="Y2155" s="27" t="str">
        <f t="shared" ca="1" si="2292"/>
        <v>-</v>
      </c>
      <c r="Z2155" s="27" t="str">
        <f t="shared" ca="1" si="2292"/>
        <v>-</v>
      </c>
      <c r="AA2155" s="27" t="str">
        <f t="shared" ca="1" si="2292"/>
        <v>-</v>
      </c>
      <c r="AB2155" s="27" t="str">
        <f t="shared" ca="1" si="2292"/>
        <v>-</v>
      </c>
      <c r="AC2155" s="27" t="str">
        <f t="shared" ca="1" si="2292"/>
        <v>-</v>
      </c>
      <c r="AD2155" s="27" t="str">
        <f t="shared" ca="1" si="2292"/>
        <v>-</v>
      </c>
      <c r="AE2155" s="27" t="str">
        <f t="shared" ref="AE2155:AJ2184" ca="1" si="2293">OFFSET(AE$5,$B2155,0)</f>
        <v>-</v>
      </c>
      <c r="AF2155" s="27" t="str">
        <f t="shared" ca="1" si="2293"/>
        <v>-</v>
      </c>
      <c r="AG2155" s="27" t="str">
        <f t="shared" ca="1" si="2293"/>
        <v>-</v>
      </c>
      <c r="AH2155" s="27" t="str">
        <f t="shared" ca="1" si="2293"/>
        <v>-</v>
      </c>
      <c r="AI2155" s="27" t="str">
        <f t="shared" ca="1" si="2293"/>
        <v>-</v>
      </c>
      <c r="AJ2155" s="27" t="str">
        <f t="shared" ca="1" si="2293"/>
        <v>-</v>
      </c>
      <c r="AK2155" s="26">
        <f t="shared" ref="AK2155:BB2164" ca="1" si="2294">OFFSET(AK$5,$B2155,0)</f>
        <v>1</v>
      </c>
      <c r="AL2155" s="26">
        <v>2</v>
      </c>
      <c r="AM2155" s="27" t="str">
        <f t="shared" ref="AM2155:AP2170" ca="1" si="2295">OFFSET(AM$5,$B2155,0)</f>
        <v>-</v>
      </c>
      <c r="AN2155" s="27" t="str">
        <f t="shared" ca="1" si="2295"/>
        <v>-</v>
      </c>
      <c r="AO2155" s="27" t="str">
        <f t="shared" ca="1" si="2295"/>
        <v>-</v>
      </c>
      <c r="AP2155" s="27" t="str">
        <f t="shared" ca="1" si="2295"/>
        <v>-</v>
      </c>
      <c r="AQ2155" s="27" t="str">
        <f t="shared" ref="AQ2155:AR2184" ca="1" si="2296">OFFSET(AQ$5,$B2155,0)</f>
        <v>-</v>
      </c>
      <c r="AR2155" s="27" t="str">
        <f t="shared" ca="1" si="2296"/>
        <v>-</v>
      </c>
      <c r="AS2155" s="26">
        <v>0</v>
      </c>
      <c r="AT2155" s="26">
        <v>3.9</v>
      </c>
      <c r="AU2155" s="27" t="str">
        <f t="shared" ref="AU2155:AX2170" ca="1" si="2297">OFFSET(AU$5,$B2155,0)</f>
        <v>-</v>
      </c>
      <c r="AV2155" s="27" t="str">
        <f t="shared" ca="1" si="2297"/>
        <v>-</v>
      </c>
      <c r="AW2155" s="27" t="str">
        <f t="shared" ca="1" si="2297"/>
        <v>-</v>
      </c>
      <c r="AX2155" s="27" t="str">
        <f t="shared" ca="1" si="2297"/>
        <v>-</v>
      </c>
      <c r="AY2155" s="27" t="str">
        <f ca="1">OFFSET(AY$5,$B2155,0)</f>
        <v>-</v>
      </c>
      <c r="AZ2155" s="27" t="str">
        <f ca="1">OFFSET(AZ$5,$B2155,0)</f>
        <v>-</v>
      </c>
      <c r="BA2155" s="27">
        <f t="shared" ca="1" si="2294"/>
        <v>2</v>
      </c>
      <c r="BB2155" s="27" t="str">
        <f t="shared" ca="1" si="2294"/>
        <v>-</v>
      </c>
      <c r="BC2155" s="27" t="str">
        <f t="shared" ref="BC2155:BZ2164" ca="1" si="2298">OFFSET(BC$5,$B2155,0)</f>
        <v>-</v>
      </c>
      <c r="BD2155" s="27" t="str">
        <f t="shared" ca="1" si="2298"/>
        <v>-</v>
      </c>
      <c r="BE2155" s="27" t="str">
        <f t="shared" ca="1" si="2298"/>
        <v>-</v>
      </c>
      <c r="BF2155" s="27" t="str">
        <f t="shared" ca="1" si="2298"/>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X2155:BY2164" ca="1" si="2299">OFFSET(BX$5,$B2155,0)</f>
        <v>0</v>
      </c>
      <c r="BY2155" s="27" t="b">
        <f t="shared" ca="1" si="2299"/>
        <v>1</v>
      </c>
      <c r="BZ2155" s="27">
        <f t="shared" ca="1" si="2298"/>
        <v>0</v>
      </c>
      <c r="CA2155" s="27" t="str">
        <f t="shared" ref="CA2155:CA2184" ca="1" si="2300">OFFSET(CA$5,$B2155,0)</f>
        <v>-</v>
      </c>
      <c r="CB2155" s="27" t="str">
        <f t="shared" ref="CB2155:CB2184" ca="1" si="2301">OFFSET(CB$5,$B2155,0)</f>
        <v>-</v>
      </c>
      <c r="CC2155" s="27" t="str">
        <f t="shared" ref="CC2155:CF2155" ca="1" si="2302">OFFSET(CC$5,$B2155,0)</f>
        <v>-</v>
      </c>
      <c r="CD2155" s="27" t="str">
        <f t="shared" ca="1" si="2302"/>
        <v>-</v>
      </c>
      <c r="CE2155" s="27" t="str">
        <f t="shared" ca="1" si="2302"/>
        <v>-</v>
      </c>
      <c r="CF2155" s="27">
        <f t="shared" ca="1" si="2302"/>
        <v>0</v>
      </c>
      <c r="CG2155" s="27" t="str">
        <f t="shared" ref="CG2155:CK2164" ca="1" si="2303">OFFSET(CG$5,$B2155,0)</f>
        <v>-</v>
      </c>
      <c r="CH2155" s="27" t="str">
        <f t="shared" ca="1" si="2303"/>
        <v>-</v>
      </c>
      <c r="CI2155" s="27">
        <f t="shared" ca="1" si="2303"/>
        <v>500</v>
      </c>
      <c r="CJ2155" s="27" t="str">
        <f t="shared" ca="1" si="2303"/>
        <v>-</v>
      </c>
      <c r="CK2155" s="27" t="str">
        <f t="shared" ca="1" si="2303"/>
        <v>-</v>
      </c>
      <c r="CL2155" s="27">
        <f t="shared" ref="CL2155:CU2164" ca="1" si="2304">OFFSET(CL$5,$B2155,0)</f>
        <v>0</v>
      </c>
      <c r="CM2155" s="27">
        <f t="shared" ca="1" si="2304"/>
        <v>0</v>
      </c>
      <c r="CN2155" s="66">
        <f>CN$2147</f>
        <v>70</v>
      </c>
      <c r="CO2155" s="66">
        <f t="shared" ref="CO2155:CP2155" si="2305">CO$2147</f>
        <v>50</v>
      </c>
      <c r="CP2155" s="66">
        <f t="shared" si="2305"/>
        <v>70</v>
      </c>
      <c r="CQ2155" s="27">
        <f t="shared" ca="1" si="2304"/>
        <v>1</v>
      </c>
      <c r="CR2155" s="27" t="str">
        <f t="shared" ca="1" si="2304"/>
        <v>-</v>
      </c>
      <c r="CS2155" s="27" t="str">
        <f t="shared" ca="1" si="2304"/>
        <v>-</v>
      </c>
      <c r="CT2155" s="27">
        <f t="shared" ca="1" si="2304"/>
        <v>0</v>
      </c>
      <c r="CU2155" s="27">
        <f t="shared" ca="1" si="2304"/>
        <v>0</v>
      </c>
      <c r="CV2155" s="43">
        <v>0</v>
      </c>
    </row>
    <row r="2156" spans="1:100" outlineLevel="2">
      <c r="A2156" s="38">
        <f t="shared" si="2289"/>
        <v>2151</v>
      </c>
      <c r="B2156" s="38">
        <f t="shared" si="2290"/>
        <v>2066</v>
      </c>
      <c r="C2156">
        <v>11</v>
      </c>
      <c r="D2156" t="b">
        <v>1</v>
      </c>
      <c r="E2156" t="b">
        <v>0</v>
      </c>
      <c r="F2156" t="b">
        <v>1</v>
      </c>
      <c r="G2156" s="3" t="str">
        <f t="shared" ref="G2156:G2184" ca="1" si="2306">SUBSTITUTE(OFFSET(G2156,-1,0),MID(OFFSET(G2156,-1,0),2,2),TEXT(MID(OFFSET(G2156,-1,0),2,2)+1,"00"),1)</f>
        <v>G01-Old style W70 FD50 M70</v>
      </c>
      <c r="H2156" s="13" t="str">
        <f ca="1">IF(MATCH(G2156,G$5:G2156,0)=(COUNTA(G$5:G2156)),"-","Dup")</f>
        <v>-</v>
      </c>
      <c r="I2156" s="27" t="str">
        <f t="shared" ca="1" si="2291"/>
        <v>-</v>
      </c>
      <c r="J2156" s="42" t="str">
        <f t="shared" ref="J2156:N2165" ca="1" si="2307">OFFSET(J2156,-1,0)</f>
        <v>-</v>
      </c>
      <c r="K2156" s="42" t="str">
        <f t="shared" ca="1" si="2307"/>
        <v>-</v>
      </c>
      <c r="L2156" s="42" t="str">
        <f t="shared" ca="1" si="2307"/>
        <v>-</v>
      </c>
      <c r="M2156" s="42" t="str">
        <f t="shared" ca="1" si="2307"/>
        <v>-</v>
      </c>
      <c r="N2156" s="42" t="str">
        <f t="shared" ca="1" si="2307"/>
        <v>-</v>
      </c>
      <c r="O2156" s="27" t="str">
        <f t="shared" ca="1" si="2292"/>
        <v>-</v>
      </c>
      <c r="P2156" s="27" t="str">
        <f t="shared" ca="1" si="2292"/>
        <v>-</v>
      </c>
      <c r="Q2156" s="27">
        <f t="shared" ca="1" si="2292"/>
        <v>1</v>
      </c>
      <c r="R2156" s="27" t="str">
        <f t="shared" ca="1" si="2292"/>
        <v>-</v>
      </c>
      <c r="S2156" s="27">
        <f t="shared" ca="1" si="2292"/>
        <v>1</v>
      </c>
      <c r="T2156" s="27" t="str">
        <f t="shared" ca="1" si="2292"/>
        <v>-</v>
      </c>
      <c r="U2156" s="27" t="str">
        <f t="shared" ca="1" si="2292"/>
        <v>-</v>
      </c>
      <c r="V2156" s="27" t="str">
        <f t="shared" ca="1" si="2292"/>
        <v>-</v>
      </c>
      <c r="W2156" s="27" t="str">
        <f t="shared" ca="1" si="2292"/>
        <v>-</v>
      </c>
      <c r="X2156" s="27" t="str">
        <f t="shared" ca="1" si="2292"/>
        <v>-</v>
      </c>
      <c r="Y2156" s="27" t="str">
        <f t="shared" ca="1" si="2292"/>
        <v>-</v>
      </c>
      <c r="Z2156" s="27" t="str">
        <f t="shared" ca="1" si="2292"/>
        <v>-</v>
      </c>
      <c r="AA2156" s="27" t="str">
        <f t="shared" ca="1" si="2292"/>
        <v>-</v>
      </c>
      <c r="AB2156" s="27" t="str">
        <f t="shared" ca="1" si="2292"/>
        <v>-</v>
      </c>
      <c r="AC2156" s="27" t="str">
        <f t="shared" ca="1" si="2292"/>
        <v>-</v>
      </c>
      <c r="AD2156" s="27" t="str">
        <f t="shared" ca="1" si="2292"/>
        <v>-</v>
      </c>
      <c r="AE2156" s="27" t="str">
        <f t="shared" ca="1" si="2293"/>
        <v>-</v>
      </c>
      <c r="AF2156" s="27" t="str">
        <f t="shared" ca="1" si="2293"/>
        <v>-</v>
      </c>
      <c r="AG2156" s="27" t="str">
        <f t="shared" ca="1" si="2293"/>
        <v>-</v>
      </c>
      <c r="AH2156" s="27" t="str">
        <f t="shared" ca="1" si="2293"/>
        <v>-</v>
      </c>
      <c r="AI2156" s="27" t="str">
        <f t="shared" ca="1" si="2293"/>
        <v>-</v>
      </c>
      <c r="AJ2156" s="27" t="str">
        <f t="shared" ca="1" si="2293"/>
        <v>-</v>
      </c>
      <c r="AK2156" s="42">
        <f t="shared" ref="AK2156:AL2171" ca="1" si="2308">OFFSET(AK2156,-1,0)</f>
        <v>1</v>
      </c>
      <c r="AL2156" s="42">
        <f t="shared" ca="1" si="2308"/>
        <v>2</v>
      </c>
      <c r="AM2156" s="27" t="str">
        <f t="shared" ca="1" si="2295"/>
        <v>-</v>
      </c>
      <c r="AN2156" s="27" t="str">
        <f t="shared" ca="1" si="2295"/>
        <v>-</v>
      </c>
      <c r="AO2156" s="27" t="str">
        <f t="shared" ca="1" si="2295"/>
        <v>-</v>
      </c>
      <c r="AP2156" s="27" t="str">
        <f t="shared" ca="1" si="2295"/>
        <v>-</v>
      </c>
      <c r="AQ2156" s="27" t="str">
        <f t="shared" ca="1" si="2296"/>
        <v>-</v>
      </c>
      <c r="AR2156" s="27" t="str">
        <f t="shared" ca="1" si="2296"/>
        <v>-</v>
      </c>
      <c r="AS2156" s="42">
        <f t="shared" ref="AS2156:AT2171" ca="1" si="2309">OFFSET(AS2156,-1,0)</f>
        <v>0</v>
      </c>
      <c r="AT2156" s="42">
        <f t="shared" ca="1" si="2309"/>
        <v>3.9</v>
      </c>
      <c r="AU2156" s="27" t="str">
        <f t="shared" ca="1" si="2297"/>
        <v>-</v>
      </c>
      <c r="AV2156" s="27" t="str">
        <f t="shared" ca="1" si="2297"/>
        <v>-</v>
      </c>
      <c r="AW2156" s="27" t="str">
        <f t="shared" ca="1" si="2297"/>
        <v>-</v>
      </c>
      <c r="AX2156" s="27" t="str">
        <f t="shared" ca="1" si="2297"/>
        <v>-</v>
      </c>
      <c r="AY2156" s="27" t="str">
        <f t="shared" ref="AY2156:AZ2184" ca="1" si="2310">OFFSET(AY$5,$B2156,0)</f>
        <v>-</v>
      </c>
      <c r="AZ2156" s="27" t="str">
        <f t="shared" ca="1" si="2310"/>
        <v>-</v>
      </c>
      <c r="BA2156" s="27">
        <f t="shared" ca="1" si="2294"/>
        <v>2</v>
      </c>
      <c r="BB2156" s="27" t="str">
        <f t="shared" ca="1" si="2294"/>
        <v>-</v>
      </c>
      <c r="BC2156" s="27" t="str">
        <f t="shared" ca="1" si="2298"/>
        <v>-</v>
      </c>
      <c r="BD2156" s="27" t="str">
        <f t="shared" ca="1" si="2298"/>
        <v>-</v>
      </c>
      <c r="BE2156" s="27" t="str">
        <f t="shared" ca="1" si="2298"/>
        <v>-</v>
      </c>
      <c r="BF2156" s="27" t="str">
        <f t="shared" ca="1" si="2298"/>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299"/>
        <v>0</v>
      </c>
      <c r="BY2156" s="27" t="b">
        <f t="shared" ca="1" si="2299"/>
        <v>1</v>
      </c>
      <c r="BZ2156" s="27">
        <f t="shared" ca="1" si="2298"/>
        <v>0</v>
      </c>
      <c r="CA2156" s="27" t="str">
        <f t="shared" ca="1" si="2300"/>
        <v>-</v>
      </c>
      <c r="CB2156" s="27" t="str">
        <f t="shared" ca="1" si="2301"/>
        <v>-</v>
      </c>
      <c r="CC2156" s="27" t="str">
        <f t="shared" ref="CC2156:CF2165" ca="1" si="2311">OFFSET(CC$5,$B2156,0)</f>
        <v>-</v>
      </c>
      <c r="CD2156" s="27" t="str">
        <f t="shared" ca="1" si="2311"/>
        <v>-</v>
      </c>
      <c r="CE2156" s="27" t="str">
        <f t="shared" ca="1" si="2311"/>
        <v>-</v>
      </c>
      <c r="CF2156" s="27">
        <f t="shared" ca="1" si="2311"/>
        <v>0</v>
      </c>
      <c r="CG2156" s="27" t="str">
        <f t="shared" ca="1" si="2303"/>
        <v>-</v>
      </c>
      <c r="CH2156" s="27" t="str">
        <f t="shared" ca="1" si="2303"/>
        <v>-</v>
      </c>
      <c r="CI2156" s="27">
        <f t="shared" ca="1" si="2303"/>
        <v>500</v>
      </c>
      <c r="CJ2156" s="27" t="str">
        <f t="shared" ca="1" si="2303"/>
        <v>-</v>
      </c>
      <c r="CK2156" s="27" t="str">
        <f t="shared" ca="1" si="2303"/>
        <v>-</v>
      </c>
      <c r="CL2156" s="27">
        <f t="shared" ca="1" si="2304"/>
        <v>0</v>
      </c>
      <c r="CM2156" s="27">
        <f t="shared" ca="1" si="2304"/>
        <v>0</v>
      </c>
      <c r="CN2156" s="42">
        <f ca="1">OFFSET(CN2156,-1,0)</f>
        <v>70</v>
      </c>
      <c r="CO2156" s="42">
        <f t="shared" ref="CO2156:CP2171" ca="1" si="2312">OFFSET(CO2156,-1,0)</f>
        <v>50</v>
      </c>
      <c r="CP2156" s="42">
        <f t="shared" ca="1" si="2312"/>
        <v>70</v>
      </c>
      <c r="CQ2156" s="27">
        <f t="shared" ca="1" si="2304"/>
        <v>1</v>
      </c>
      <c r="CR2156" s="27" t="str">
        <f t="shared" ca="1" si="2304"/>
        <v>-</v>
      </c>
      <c r="CS2156" s="27" t="str">
        <f t="shared" ca="1" si="2304"/>
        <v>-</v>
      </c>
      <c r="CT2156" s="27">
        <f t="shared" ca="1" si="2304"/>
        <v>0</v>
      </c>
      <c r="CU2156" s="27">
        <f t="shared" ca="1" si="2304"/>
        <v>0</v>
      </c>
      <c r="CV2156" s="43">
        <v>0</v>
      </c>
    </row>
    <row r="2157" spans="1:100" outlineLevel="2">
      <c r="A2157" s="38">
        <f t="shared" si="2289"/>
        <v>2152</v>
      </c>
      <c r="B2157" s="38">
        <f t="shared" si="2290"/>
        <v>2067</v>
      </c>
      <c r="C2157">
        <v>11</v>
      </c>
      <c r="D2157" t="b">
        <v>1</v>
      </c>
      <c r="E2157" t="b">
        <v>0</v>
      </c>
      <c r="F2157" t="b">
        <v>1</v>
      </c>
      <c r="G2157" s="3" t="str">
        <f t="shared" ca="1" si="2306"/>
        <v>G02-Old style W70 FD50 M70</v>
      </c>
      <c r="H2157" s="13" t="str">
        <f ca="1">IF(MATCH(G2157,G$5:G2157,0)=(COUNTA(G$5:G2157)),"-","Dup")</f>
        <v>-</v>
      </c>
      <c r="I2157" s="27" t="str">
        <f t="shared" ca="1" si="2291"/>
        <v>-</v>
      </c>
      <c r="J2157" s="42" t="str">
        <f t="shared" ca="1" si="2307"/>
        <v>-</v>
      </c>
      <c r="K2157" s="42" t="str">
        <f t="shared" ca="1" si="2307"/>
        <v>-</v>
      </c>
      <c r="L2157" s="42" t="str">
        <f t="shared" ca="1" si="2307"/>
        <v>-</v>
      </c>
      <c r="M2157" s="42" t="str">
        <f t="shared" ca="1" si="2307"/>
        <v>-</v>
      </c>
      <c r="N2157" s="42" t="str">
        <f t="shared" ca="1" si="2307"/>
        <v>-</v>
      </c>
      <c r="O2157" s="27" t="str">
        <f t="shared" ca="1" si="2292"/>
        <v>-</v>
      </c>
      <c r="P2157" s="27" t="str">
        <f t="shared" ca="1" si="2292"/>
        <v>-</v>
      </c>
      <c r="Q2157" s="27">
        <f t="shared" ca="1" si="2292"/>
        <v>1</v>
      </c>
      <c r="R2157" s="27" t="str">
        <f t="shared" ca="1" si="2292"/>
        <v>-</v>
      </c>
      <c r="S2157" s="27">
        <f t="shared" ca="1" si="2292"/>
        <v>1</v>
      </c>
      <c r="T2157" s="27" t="str">
        <f t="shared" ca="1" si="2292"/>
        <v>-</v>
      </c>
      <c r="U2157" s="27" t="str">
        <f t="shared" ca="1" si="2292"/>
        <v>-</v>
      </c>
      <c r="V2157" s="27" t="str">
        <f t="shared" ca="1" si="2292"/>
        <v>-</v>
      </c>
      <c r="W2157" s="27" t="str">
        <f t="shared" ca="1" si="2292"/>
        <v>-</v>
      </c>
      <c r="X2157" s="27" t="str">
        <f t="shared" ca="1" si="2292"/>
        <v>-</v>
      </c>
      <c r="Y2157" s="27" t="str">
        <f t="shared" ca="1" si="2292"/>
        <v>-</v>
      </c>
      <c r="Z2157" s="27" t="str">
        <f t="shared" ca="1" si="2292"/>
        <v>-</v>
      </c>
      <c r="AA2157" s="27" t="str">
        <f t="shared" ca="1" si="2292"/>
        <v>-</v>
      </c>
      <c r="AB2157" s="27" t="str">
        <f t="shared" ca="1" si="2292"/>
        <v>-</v>
      </c>
      <c r="AC2157" s="27" t="str">
        <f t="shared" ca="1" si="2292"/>
        <v>-</v>
      </c>
      <c r="AD2157" s="27" t="str">
        <f t="shared" ca="1" si="2292"/>
        <v>-</v>
      </c>
      <c r="AE2157" s="27" t="str">
        <f t="shared" ca="1" si="2293"/>
        <v>-</v>
      </c>
      <c r="AF2157" s="27" t="str">
        <f t="shared" ca="1" si="2293"/>
        <v>-</v>
      </c>
      <c r="AG2157" s="27" t="str">
        <f t="shared" ca="1" si="2293"/>
        <v>-</v>
      </c>
      <c r="AH2157" s="27" t="str">
        <f t="shared" ca="1" si="2293"/>
        <v>-</v>
      </c>
      <c r="AI2157" s="27" t="str">
        <f t="shared" ca="1" si="2293"/>
        <v>-</v>
      </c>
      <c r="AJ2157" s="27" t="str">
        <f t="shared" ca="1" si="2293"/>
        <v>-</v>
      </c>
      <c r="AK2157" s="42">
        <f t="shared" ca="1" si="2308"/>
        <v>1</v>
      </c>
      <c r="AL2157" s="42">
        <f t="shared" ca="1" si="2308"/>
        <v>2</v>
      </c>
      <c r="AM2157" s="27" t="str">
        <f t="shared" ca="1" si="2295"/>
        <v>-</v>
      </c>
      <c r="AN2157" s="27" t="str">
        <f t="shared" ca="1" si="2295"/>
        <v>-</v>
      </c>
      <c r="AO2157" s="27" t="str">
        <f t="shared" ca="1" si="2295"/>
        <v>-</v>
      </c>
      <c r="AP2157" s="27" t="str">
        <f t="shared" ca="1" si="2295"/>
        <v>-</v>
      </c>
      <c r="AQ2157" s="27" t="str">
        <f t="shared" ca="1" si="2296"/>
        <v>-</v>
      </c>
      <c r="AR2157" s="27" t="str">
        <f t="shared" ca="1" si="2296"/>
        <v>-</v>
      </c>
      <c r="AS2157" s="42">
        <f t="shared" ca="1" si="2309"/>
        <v>0</v>
      </c>
      <c r="AT2157" s="42">
        <f t="shared" ca="1" si="2309"/>
        <v>3.9</v>
      </c>
      <c r="AU2157" s="27" t="str">
        <f t="shared" ca="1" si="2297"/>
        <v>-</v>
      </c>
      <c r="AV2157" s="27" t="str">
        <f t="shared" ca="1" si="2297"/>
        <v>-</v>
      </c>
      <c r="AW2157" s="27" t="str">
        <f t="shared" ca="1" si="2297"/>
        <v>-</v>
      </c>
      <c r="AX2157" s="27" t="str">
        <f t="shared" ca="1" si="2297"/>
        <v>-</v>
      </c>
      <c r="AY2157" s="27" t="str">
        <f t="shared" ca="1" si="2310"/>
        <v>-</v>
      </c>
      <c r="AZ2157" s="27" t="str">
        <f t="shared" ca="1" si="2310"/>
        <v>-</v>
      </c>
      <c r="BA2157" s="27">
        <f t="shared" ca="1" si="2294"/>
        <v>2</v>
      </c>
      <c r="BB2157" s="27" t="str">
        <f t="shared" ca="1" si="2294"/>
        <v>-</v>
      </c>
      <c r="BC2157" s="27" t="str">
        <f t="shared" ca="1" si="2298"/>
        <v>-</v>
      </c>
      <c r="BD2157" s="27" t="str">
        <f t="shared" ca="1" si="2298"/>
        <v>-</v>
      </c>
      <c r="BE2157" s="27" t="str">
        <f t="shared" ca="1" si="2298"/>
        <v>-</v>
      </c>
      <c r="BF2157" s="27" t="str">
        <f t="shared" ca="1" si="2298"/>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299"/>
        <v>0</v>
      </c>
      <c r="BY2157" s="27" t="b">
        <f t="shared" ca="1" si="2299"/>
        <v>1</v>
      </c>
      <c r="BZ2157" s="27">
        <f t="shared" ca="1" si="2298"/>
        <v>0</v>
      </c>
      <c r="CA2157" s="27" t="str">
        <f t="shared" ca="1" si="2300"/>
        <v>-</v>
      </c>
      <c r="CB2157" s="27" t="str">
        <f t="shared" ca="1" si="2301"/>
        <v>-</v>
      </c>
      <c r="CC2157" s="27" t="str">
        <f t="shared" ca="1" si="2311"/>
        <v>-</v>
      </c>
      <c r="CD2157" s="27" t="str">
        <f t="shared" ca="1" si="2311"/>
        <v>-</v>
      </c>
      <c r="CE2157" s="27" t="str">
        <f t="shared" ca="1" si="2311"/>
        <v>-</v>
      </c>
      <c r="CF2157" s="27">
        <f t="shared" ca="1" si="2311"/>
        <v>0</v>
      </c>
      <c r="CG2157" s="27" t="str">
        <f t="shared" ca="1" si="2303"/>
        <v>-</v>
      </c>
      <c r="CH2157" s="27" t="str">
        <f t="shared" ca="1" si="2303"/>
        <v>-</v>
      </c>
      <c r="CI2157" s="27">
        <f t="shared" ca="1" si="2303"/>
        <v>500</v>
      </c>
      <c r="CJ2157" s="27" t="str">
        <f t="shared" ca="1" si="2303"/>
        <v>-</v>
      </c>
      <c r="CK2157" s="27" t="str">
        <f t="shared" ca="1" si="2303"/>
        <v>-</v>
      </c>
      <c r="CL2157" s="27">
        <f t="shared" ca="1" si="2304"/>
        <v>0</v>
      </c>
      <c r="CM2157" s="27">
        <f t="shared" ca="1" si="2304"/>
        <v>0</v>
      </c>
      <c r="CN2157" s="42">
        <f t="shared" ref="CN2157:CP2184" ca="1" si="2313">OFFSET(CN2157,-1,0)</f>
        <v>70</v>
      </c>
      <c r="CO2157" s="42">
        <f t="shared" ca="1" si="2312"/>
        <v>50</v>
      </c>
      <c r="CP2157" s="42">
        <f t="shared" ca="1" si="2312"/>
        <v>70</v>
      </c>
      <c r="CQ2157" s="27">
        <f t="shared" ca="1" si="2304"/>
        <v>1</v>
      </c>
      <c r="CR2157" s="27" t="str">
        <f t="shared" ca="1" si="2304"/>
        <v>-</v>
      </c>
      <c r="CS2157" s="27" t="str">
        <f t="shared" ca="1" si="2304"/>
        <v>-</v>
      </c>
      <c r="CT2157" s="27">
        <f t="shared" ca="1" si="2304"/>
        <v>0</v>
      </c>
      <c r="CU2157" s="27">
        <f t="shared" ca="1" si="2304"/>
        <v>0</v>
      </c>
      <c r="CV2157" s="43">
        <v>0</v>
      </c>
    </row>
    <row r="2158" spans="1:100" outlineLevel="2">
      <c r="A2158" s="38">
        <f t="shared" si="2289"/>
        <v>2153</v>
      </c>
      <c r="B2158" s="38">
        <f t="shared" si="2290"/>
        <v>2068</v>
      </c>
      <c r="C2158">
        <v>11</v>
      </c>
      <c r="D2158" t="b">
        <v>1</v>
      </c>
      <c r="E2158" t="b">
        <v>0</v>
      </c>
      <c r="F2158" t="b">
        <v>1</v>
      </c>
      <c r="G2158" s="3" t="str">
        <f t="shared" ca="1" si="2306"/>
        <v>G03-Old style W70 FD50 M70</v>
      </c>
      <c r="H2158" s="13" t="str">
        <f ca="1">IF(MATCH(G2158,G$5:G2158,0)=(COUNTA(G$5:G2158)),"-","Dup")</f>
        <v>-</v>
      </c>
      <c r="I2158" s="27" t="str">
        <f t="shared" ca="1" si="2291"/>
        <v>-</v>
      </c>
      <c r="J2158" s="42" t="str">
        <f t="shared" ca="1" si="2307"/>
        <v>-</v>
      </c>
      <c r="K2158" s="42" t="str">
        <f t="shared" ca="1" si="2307"/>
        <v>-</v>
      </c>
      <c r="L2158" s="42" t="str">
        <f t="shared" ca="1" si="2307"/>
        <v>-</v>
      </c>
      <c r="M2158" s="42" t="str">
        <f t="shared" ca="1" si="2307"/>
        <v>-</v>
      </c>
      <c r="N2158" s="42" t="str">
        <f t="shared" ca="1" si="2307"/>
        <v>-</v>
      </c>
      <c r="O2158" s="27" t="str">
        <f t="shared" ca="1" si="2292"/>
        <v>-</v>
      </c>
      <c r="P2158" s="27" t="str">
        <f t="shared" ca="1" si="2292"/>
        <v>-</v>
      </c>
      <c r="Q2158" s="27">
        <f t="shared" ca="1" si="2292"/>
        <v>1</v>
      </c>
      <c r="R2158" s="27" t="str">
        <f t="shared" ca="1" si="2292"/>
        <v>-</v>
      </c>
      <c r="S2158" s="27">
        <f t="shared" ca="1" si="2292"/>
        <v>1</v>
      </c>
      <c r="T2158" s="27" t="str">
        <f t="shared" ca="1" si="2292"/>
        <v>-</v>
      </c>
      <c r="U2158" s="27" t="str">
        <f t="shared" ca="1" si="2292"/>
        <v>-</v>
      </c>
      <c r="V2158" s="27" t="str">
        <f t="shared" ca="1" si="2292"/>
        <v>-</v>
      </c>
      <c r="W2158" s="27" t="str">
        <f t="shared" ca="1" si="2292"/>
        <v>-</v>
      </c>
      <c r="X2158" s="27" t="str">
        <f t="shared" ca="1" si="2292"/>
        <v>-</v>
      </c>
      <c r="Y2158" s="27" t="str">
        <f t="shared" ca="1" si="2292"/>
        <v>-</v>
      </c>
      <c r="Z2158" s="27" t="str">
        <f t="shared" ca="1" si="2292"/>
        <v>-</v>
      </c>
      <c r="AA2158" s="27" t="str">
        <f t="shared" ca="1" si="2292"/>
        <v>-</v>
      </c>
      <c r="AB2158" s="27" t="str">
        <f t="shared" ca="1" si="2292"/>
        <v>-</v>
      </c>
      <c r="AC2158" s="27" t="str">
        <f t="shared" ca="1" si="2292"/>
        <v>-</v>
      </c>
      <c r="AD2158" s="27" t="str">
        <f t="shared" ca="1" si="2292"/>
        <v>-</v>
      </c>
      <c r="AE2158" s="27" t="str">
        <f t="shared" ca="1" si="2293"/>
        <v>-</v>
      </c>
      <c r="AF2158" s="27" t="str">
        <f t="shared" ca="1" si="2293"/>
        <v>-</v>
      </c>
      <c r="AG2158" s="27" t="str">
        <f t="shared" ca="1" si="2293"/>
        <v>-</v>
      </c>
      <c r="AH2158" s="27" t="str">
        <f t="shared" ca="1" si="2293"/>
        <v>-</v>
      </c>
      <c r="AI2158" s="27" t="str">
        <f t="shared" ca="1" si="2293"/>
        <v>-</v>
      </c>
      <c r="AJ2158" s="27" t="str">
        <f t="shared" ca="1" si="2293"/>
        <v>-</v>
      </c>
      <c r="AK2158" s="42">
        <f t="shared" ca="1" si="2308"/>
        <v>1</v>
      </c>
      <c r="AL2158" s="42">
        <f t="shared" ca="1" si="2308"/>
        <v>2</v>
      </c>
      <c r="AM2158" s="27" t="str">
        <f t="shared" ca="1" si="2295"/>
        <v>-</v>
      </c>
      <c r="AN2158" s="27" t="str">
        <f t="shared" ca="1" si="2295"/>
        <v>-</v>
      </c>
      <c r="AO2158" s="27" t="str">
        <f t="shared" ca="1" si="2295"/>
        <v>-</v>
      </c>
      <c r="AP2158" s="27" t="str">
        <f t="shared" ca="1" si="2295"/>
        <v>-</v>
      </c>
      <c r="AQ2158" s="27" t="str">
        <f t="shared" ca="1" si="2296"/>
        <v>-</v>
      </c>
      <c r="AR2158" s="27" t="str">
        <f t="shared" ca="1" si="2296"/>
        <v>-</v>
      </c>
      <c r="AS2158" s="42">
        <f t="shared" ca="1" si="2309"/>
        <v>0</v>
      </c>
      <c r="AT2158" s="42">
        <f t="shared" ca="1" si="2309"/>
        <v>3.9</v>
      </c>
      <c r="AU2158" s="27" t="str">
        <f t="shared" ca="1" si="2297"/>
        <v>-</v>
      </c>
      <c r="AV2158" s="27" t="str">
        <f t="shared" ca="1" si="2297"/>
        <v>-</v>
      </c>
      <c r="AW2158" s="27" t="str">
        <f t="shared" ca="1" si="2297"/>
        <v>-</v>
      </c>
      <c r="AX2158" s="27" t="str">
        <f t="shared" ca="1" si="2297"/>
        <v>-</v>
      </c>
      <c r="AY2158" s="27" t="str">
        <f t="shared" ca="1" si="2310"/>
        <v>-</v>
      </c>
      <c r="AZ2158" s="27" t="str">
        <f t="shared" ca="1" si="2310"/>
        <v>-</v>
      </c>
      <c r="BA2158" s="27">
        <f t="shared" ca="1" si="2294"/>
        <v>2</v>
      </c>
      <c r="BB2158" s="27" t="str">
        <f t="shared" ca="1" si="2294"/>
        <v>-</v>
      </c>
      <c r="BC2158" s="27" t="str">
        <f t="shared" ca="1" si="2298"/>
        <v>-</v>
      </c>
      <c r="BD2158" s="27" t="str">
        <f t="shared" ca="1" si="2298"/>
        <v>-</v>
      </c>
      <c r="BE2158" s="27" t="str">
        <f t="shared" ca="1" si="2298"/>
        <v>-</v>
      </c>
      <c r="BF2158" s="27" t="str">
        <f t="shared" ca="1" si="2298"/>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299"/>
        <v>0</v>
      </c>
      <c r="BY2158" s="27" t="b">
        <f t="shared" ca="1" si="2299"/>
        <v>1</v>
      </c>
      <c r="BZ2158" s="27">
        <f t="shared" ca="1" si="2298"/>
        <v>0</v>
      </c>
      <c r="CA2158" s="27" t="str">
        <f t="shared" ca="1" si="2300"/>
        <v>-</v>
      </c>
      <c r="CB2158" s="27" t="str">
        <f t="shared" ca="1" si="2301"/>
        <v>-</v>
      </c>
      <c r="CC2158" s="27" t="str">
        <f t="shared" ca="1" si="2311"/>
        <v>-</v>
      </c>
      <c r="CD2158" s="27" t="str">
        <f t="shared" ca="1" si="2311"/>
        <v>-</v>
      </c>
      <c r="CE2158" s="27" t="str">
        <f t="shared" ca="1" si="2311"/>
        <v>-</v>
      </c>
      <c r="CF2158" s="27">
        <f t="shared" ca="1" si="2311"/>
        <v>0</v>
      </c>
      <c r="CG2158" s="27" t="str">
        <f t="shared" ca="1" si="2303"/>
        <v>-</v>
      </c>
      <c r="CH2158" s="27" t="str">
        <f t="shared" ca="1" si="2303"/>
        <v>-</v>
      </c>
      <c r="CI2158" s="27">
        <f t="shared" ca="1" si="2303"/>
        <v>500</v>
      </c>
      <c r="CJ2158" s="27" t="str">
        <f t="shared" ca="1" si="2303"/>
        <v>-</v>
      </c>
      <c r="CK2158" s="27" t="str">
        <f t="shared" ca="1" si="2303"/>
        <v>-</v>
      </c>
      <c r="CL2158" s="27">
        <f t="shared" ca="1" si="2304"/>
        <v>0</v>
      </c>
      <c r="CM2158" s="27">
        <f t="shared" ca="1" si="2304"/>
        <v>0</v>
      </c>
      <c r="CN2158" s="42">
        <f t="shared" ca="1" si="2313"/>
        <v>70</v>
      </c>
      <c r="CO2158" s="42">
        <f t="shared" ca="1" si="2312"/>
        <v>50</v>
      </c>
      <c r="CP2158" s="42">
        <f t="shared" ca="1" si="2312"/>
        <v>70</v>
      </c>
      <c r="CQ2158" s="27">
        <f t="shared" ca="1" si="2304"/>
        <v>1</v>
      </c>
      <c r="CR2158" s="27" t="str">
        <f t="shared" ca="1" si="2304"/>
        <v>-</v>
      </c>
      <c r="CS2158" s="27" t="str">
        <f t="shared" ca="1" si="2304"/>
        <v>-</v>
      </c>
      <c r="CT2158" s="27">
        <f t="shared" ca="1" si="2304"/>
        <v>0</v>
      </c>
      <c r="CU2158" s="27">
        <f t="shared" ca="1" si="2304"/>
        <v>0</v>
      </c>
      <c r="CV2158" s="43">
        <v>0</v>
      </c>
    </row>
    <row r="2159" spans="1:100" outlineLevel="2">
      <c r="A2159" s="38">
        <f t="shared" si="2289"/>
        <v>2154</v>
      </c>
      <c r="B2159" s="38">
        <f t="shared" si="2290"/>
        <v>2069</v>
      </c>
      <c r="C2159">
        <v>11</v>
      </c>
      <c r="D2159" t="b">
        <v>1</v>
      </c>
      <c r="E2159" t="b">
        <v>0</v>
      </c>
      <c r="F2159" t="b">
        <v>1</v>
      </c>
      <c r="G2159" s="3" t="str">
        <f t="shared" ca="1" si="2306"/>
        <v>G04-Old style W70 FD50 M70</v>
      </c>
      <c r="H2159" s="13" t="str">
        <f ca="1">IF(MATCH(G2159,G$5:G2159,0)=(COUNTA(G$5:G2159)),"-","Dup")</f>
        <v>-</v>
      </c>
      <c r="I2159" s="27" t="str">
        <f t="shared" ca="1" si="2291"/>
        <v>-</v>
      </c>
      <c r="J2159" s="42" t="str">
        <f t="shared" ca="1" si="2307"/>
        <v>-</v>
      </c>
      <c r="K2159" s="42" t="str">
        <f t="shared" ca="1" si="2307"/>
        <v>-</v>
      </c>
      <c r="L2159" s="42" t="str">
        <f t="shared" ca="1" si="2307"/>
        <v>-</v>
      </c>
      <c r="M2159" s="42" t="str">
        <f t="shared" ca="1" si="2307"/>
        <v>-</v>
      </c>
      <c r="N2159" s="42" t="str">
        <f t="shared" ca="1" si="2307"/>
        <v>-</v>
      </c>
      <c r="O2159" s="27" t="str">
        <f t="shared" ca="1" si="2292"/>
        <v>-</v>
      </c>
      <c r="P2159" s="27" t="str">
        <f t="shared" ca="1" si="2292"/>
        <v>-</v>
      </c>
      <c r="Q2159" s="27">
        <f t="shared" ca="1" si="2292"/>
        <v>1</v>
      </c>
      <c r="R2159" s="27" t="str">
        <f t="shared" ca="1" si="2292"/>
        <v>-</v>
      </c>
      <c r="S2159" s="27">
        <f t="shared" ca="1" si="2292"/>
        <v>1</v>
      </c>
      <c r="T2159" s="27" t="str">
        <f t="shared" ca="1" si="2292"/>
        <v>-</v>
      </c>
      <c r="U2159" s="27" t="str">
        <f t="shared" ca="1" si="2292"/>
        <v>-</v>
      </c>
      <c r="V2159" s="27" t="str">
        <f t="shared" ca="1" si="2292"/>
        <v>-</v>
      </c>
      <c r="W2159" s="27" t="str">
        <f t="shared" ca="1" si="2292"/>
        <v>-</v>
      </c>
      <c r="X2159" s="27" t="str">
        <f t="shared" ca="1" si="2292"/>
        <v>-</v>
      </c>
      <c r="Y2159" s="27" t="str">
        <f t="shared" ca="1" si="2292"/>
        <v>-</v>
      </c>
      <c r="Z2159" s="27" t="str">
        <f t="shared" ca="1" si="2292"/>
        <v>-</v>
      </c>
      <c r="AA2159" s="27" t="str">
        <f t="shared" ca="1" si="2292"/>
        <v>-</v>
      </c>
      <c r="AB2159" s="27" t="str">
        <f t="shared" ca="1" si="2292"/>
        <v>-</v>
      </c>
      <c r="AC2159" s="27" t="str">
        <f t="shared" ca="1" si="2292"/>
        <v>-</v>
      </c>
      <c r="AD2159" s="27" t="str">
        <f t="shared" ca="1" si="2292"/>
        <v>-</v>
      </c>
      <c r="AE2159" s="27" t="str">
        <f t="shared" ca="1" si="2293"/>
        <v>-</v>
      </c>
      <c r="AF2159" s="27" t="str">
        <f t="shared" ca="1" si="2293"/>
        <v>-</v>
      </c>
      <c r="AG2159" s="27" t="str">
        <f t="shared" ca="1" si="2293"/>
        <v>-</v>
      </c>
      <c r="AH2159" s="27" t="str">
        <f t="shared" ca="1" si="2293"/>
        <v>-</v>
      </c>
      <c r="AI2159" s="27" t="str">
        <f t="shared" ca="1" si="2293"/>
        <v>-</v>
      </c>
      <c r="AJ2159" s="27" t="str">
        <f t="shared" ca="1" si="2293"/>
        <v>-</v>
      </c>
      <c r="AK2159" s="42">
        <f t="shared" ca="1" si="2308"/>
        <v>1</v>
      </c>
      <c r="AL2159" s="42">
        <f t="shared" ca="1" si="2308"/>
        <v>2</v>
      </c>
      <c r="AM2159" s="27" t="str">
        <f t="shared" ca="1" si="2295"/>
        <v>-</v>
      </c>
      <c r="AN2159" s="27" t="str">
        <f t="shared" ca="1" si="2295"/>
        <v>-</v>
      </c>
      <c r="AO2159" s="27" t="str">
        <f t="shared" ca="1" si="2295"/>
        <v>-</v>
      </c>
      <c r="AP2159" s="27" t="str">
        <f t="shared" ca="1" si="2295"/>
        <v>-</v>
      </c>
      <c r="AQ2159" s="27" t="str">
        <f t="shared" ca="1" si="2296"/>
        <v>-</v>
      </c>
      <c r="AR2159" s="27" t="str">
        <f t="shared" ca="1" si="2296"/>
        <v>-</v>
      </c>
      <c r="AS2159" s="42">
        <f t="shared" ca="1" si="2309"/>
        <v>0</v>
      </c>
      <c r="AT2159" s="42">
        <f t="shared" ca="1" si="2309"/>
        <v>3.9</v>
      </c>
      <c r="AU2159" s="27" t="str">
        <f t="shared" ca="1" si="2297"/>
        <v>-</v>
      </c>
      <c r="AV2159" s="27" t="str">
        <f t="shared" ca="1" si="2297"/>
        <v>-</v>
      </c>
      <c r="AW2159" s="27" t="str">
        <f t="shared" ca="1" si="2297"/>
        <v>-</v>
      </c>
      <c r="AX2159" s="27" t="str">
        <f t="shared" ca="1" si="2297"/>
        <v>-</v>
      </c>
      <c r="AY2159" s="27" t="str">
        <f t="shared" ca="1" si="2310"/>
        <v>-</v>
      </c>
      <c r="AZ2159" s="27" t="str">
        <f t="shared" ca="1" si="2310"/>
        <v>-</v>
      </c>
      <c r="BA2159" s="27">
        <f t="shared" ca="1" si="2294"/>
        <v>2</v>
      </c>
      <c r="BB2159" s="27" t="str">
        <f t="shared" ca="1" si="2294"/>
        <v>-</v>
      </c>
      <c r="BC2159" s="27" t="str">
        <f t="shared" ca="1" si="2298"/>
        <v>-</v>
      </c>
      <c r="BD2159" s="27" t="str">
        <f t="shared" ca="1" si="2298"/>
        <v>-</v>
      </c>
      <c r="BE2159" s="27" t="str">
        <f t="shared" ca="1" si="2298"/>
        <v>-</v>
      </c>
      <c r="BF2159" s="27" t="str">
        <f t="shared" ca="1" si="2298"/>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299"/>
        <v>0</v>
      </c>
      <c r="BY2159" s="27" t="b">
        <f t="shared" ca="1" si="2299"/>
        <v>1</v>
      </c>
      <c r="BZ2159" s="27">
        <f t="shared" ca="1" si="2298"/>
        <v>0</v>
      </c>
      <c r="CA2159" s="27" t="str">
        <f t="shared" ca="1" si="2300"/>
        <v>-</v>
      </c>
      <c r="CB2159" s="27" t="str">
        <f t="shared" ca="1" si="2301"/>
        <v>-</v>
      </c>
      <c r="CC2159" s="27" t="str">
        <f t="shared" ca="1" si="2311"/>
        <v>-</v>
      </c>
      <c r="CD2159" s="27" t="str">
        <f t="shared" ca="1" si="2311"/>
        <v>-</v>
      </c>
      <c r="CE2159" s="27" t="str">
        <f t="shared" ca="1" si="2311"/>
        <v>-</v>
      </c>
      <c r="CF2159" s="27">
        <f t="shared" ca="1" si="2311"/>
        <v>0</v>
      </c>
      <c r="CG2159" s="27" t="str">
        <f t="shared" ca="1" si="2303"/>
        <v>-</v>
      </c>
      <c r="CH2159" s="27" t="str">
        <f t="shared" ca="1" si="2303"/>
        <v>-</v>
      </c>
      <c r="CI2159" s="27">
        <f t="shared" ca="1" si="2303"/>
        <v>500</v>
      </c>
      <c r="CJ2159" s="27" t="str">
        <f t="shared" ca="1" si="2303"/>
        <v>-</v>
      </c>
      <c r="CK2159" s="27" t="str">
        <f t="shared" ca="1" si="2303"/>
        <v>-</v>
      </c>
      <c r="CL2159" s="27">
        <f t="shared" ca="1" si="2304"/>
        <v>0</v>
      </c>
      <c r="CM2159" s="27">
        <f t="shared" ca="1" si="2304"/>
        <v>0</v>
      </c>
      <c r="CN2159" s="42">
        <f t="shared" ca="1" si="2313"/>
        <v>70</v>
      </c>
      <c r="CO2159" s="42">
        <f t="shared" ca="1" si="2312"/>
        <v>50</v>
      </c>
      <c r="CP2159" s="42">
        <f t="shared" ca="1" si="2312"/>
        <v>70</v>
      </c>
      <c r="CQ2159" s="27">
        <f t="shared" ca="1" si="2304"/>
        <v>1</v>
      </c>
      <c r="CR2159" s="27" t="str">
        <f t="shared" ca="1" si="2304"/>
        <v>-</v>
      </c>
      <c r="CS2159" s="27" t="str">
        <f t="shared" ca="1" si="2304"/>
        <v>-</v>
      </c>
      <c r="CT2159" s="27">
        <f t="shared" ca="1" si="2304"/>
        <v>0</v>
      </c>
      <c r="CU2159" s="27">
        <f t="shared" ca="1" si="2304"/>
        <v>0</v>
      </c>
      <c r="CV2159" s="43">
        <v>0</v>
      </c>
    </row>
    <row r="2160" spans="1:100" outlineLevel="2">
      <c r="A2160" s="38">
        <f t="shared" si="2289"/>
        <v>2155</v>
      </c>
      <c r="B2160" s="38">
        <f t="shared" si="2290"/>
        <v>2070</v>
      </c>
      <c r="C2160">
        <v>11</v>
      </c>
      <c r="D2160" t="b">
        <v>1</v>
      </c>
      <c r="E2160" t="b">
        <v>0</v>
      </c>
      <c r="F2160" t="b">
        <v>1</v>
      </c>
      <c r="G2160" s="3" t="str">
        <f t="shared" ca="1" si="2306"/>
        <v>G05-Old style W70 FD50 M70</v>
      </c>
      <c r="H2160" s="13" t="str">
        <f ca="1">IF(MATCH(G2160,G$5:G2160,0)=(COUNTA(G$5:G2160)),"-","Dup")</f>
        <v>-</v>
      </c>
      <c r="I2160" s="27" t="str">
        <f t="shared" ca="1" si="2291"/>
        <v>-</v>
      </c>
      <c r="J2160" s="42" t="str">
        <f t="shared" ca="1" si="2307"/>
        <v>-</v>
      </c>
      <c r="K2160" s="42" t="str">
        <f t="shared" ca="1" si="2307"/>
        <v>-</v>
      </c>
      <c r="L2160" s="42" t="str">
        <f t="shared" ca="1" si="2307"/>
        <v>-</v>
      </c>
      <c r="M2160" s="42" t="str">
        <f t="shared" ca="1" si="2307"/>
        <v>-</v>
      </c>
      <c r="N2160" s="42" t="str">
        <f t="shared" ca="1" si="2307"/>
        <v>-</v>
      </c>
      <c r="O2160" s="27" t="str">
        <f t="shared" ca="1" si="2292"/>
        <v>-</v>
      </c>
      <c r="P2160" s="27" t="str">
        <f t="shared" ca="1" si="2292"/>
        <v>-</v>
      </c>
      <c r="Q2160" s="27">
        <f t="shared" ca="1" si="2292"/>
        <v>1</v>
      </c>
      <c r="R2160" s="27" t="str">
        <f t="shared" ca="1" si="2292"/>
        <v>-</v>
      </c>
      <c r="S2160" s="27">
        <f t="shared" ca="1" si="2292"/>
        <v>1</v>
      </c>
      <c r="T2160" s="27" t="str">
        <f t="shared" ca="1" si="2292"/>
        <v>-</v>
      </c>
      <c r="U2160" s="27" t="str">
        <f t="shared" ca="1" si="2292"/>
        <v>-</v>
      </c>
      <c r="V2160" s="27" t="str">
        <f t="shared" ca="1" si="2292"/>
        <v>-</v>
      </c>
      <c r="W2160" s="27" t="str">
        <f t="shared" ca="1" si="2292"/>
        <v>-</v>
      </c>
      <c r="X2160" s="27" t="str">
        <f t="shared" ca="1" si="2292"/>
        <v>-</v>
      </c>
      <c r="Y2160" s="27" t="str">
        <f t="shared" ca="1" si="2292"/>
        <v>-</v>
      </c>
      <c r="Z2160" s="27" t="str">
        <f t="shared" ca="1" si="2292"/>
        <v>-</v>
      </c>
      <c r="AA2160" s="27" t="str">
        <f t="shared" ca="1" si="2292"/>
        <v>-</v>
      </c>
      <c r="AB2160" s="27" t="str">
        <f t="shared" ca="1" si="2292"/>
        <v>-</v>
      </c>
      <c r="AC2160" s="27" t="str">
        <f t="shared" ca="1" si="2292"/>
        <v>-</v>
      </c>
      <c r="AD2160" s="27" t="str">
        <f t="shared" ca="1" si="2292"/>
        <v>-</v>
      </c>
      <c r="AE2160" s="27" t="str">
        <f t="shared" ca="1" si="2293"/>
        <v>-</v>
      </c>
      <c r="AF2160" s="27" t="str">
        <f t="shared" ca="1" si="2293"/>
        <v>-</v>
      </c>
      <c r="AG2160" s="27" t="str">
        <f t="shared" ca="1" si="2293"/>
        <v>-</v>
      </c>
      <c r="AH2160" s="27" t="str">
        <f t="shared" ca="1" si="2293"/>
        <v>-</v>
      </c>
      <c r="AI2160" s="27" t="str">
        <f t="shared" ca="1" si="2293"/>
        <v>-</v>
      </c>
      <c r="AJ2160" s="27" t="str">
        <f t="shared" ca="1" si="2293"/>
        <v>-</v>
      </c>
      <c r="AK2160" s="42">
        <f t="shared" ca="1" si="2308"/>
        <v>1</v>
      </c>
      <c r="AL2160" s="42">
        <f t="shared" ca="1" si="2308"/>
        <v>2</v>
      </c>
      <c r="AM2160" s="27" t="str">
        <f t="shared" ca="1" si="2295"/>
        <v>-</v>
      </c>
      <c r="AN2160" s="27" t="str">
        <f t="shared" ca="1" si="2295"/>
        <v>-</v>
      </c>
      <c r="AO2160" s="27" t="str">
        <f t="shared" ca="1" si="2295"/>
        <v>-</v>
      </c>
      <c r="AP2160" s="27" t="str">
        <f t="shared" ca="1" si="2295"/>
        <v>-</v>
      </c>
      <c r="AQ2160" s="27" t="str">
        <f t="shared" ca="1" si="2296"/>
        <v>-</v>
      </c>
      <c r="AR2160" s="27" t="str">
        <f t="shared" ca="1" si="2296"/>
        <v>-</v>
      </c>
      <c r="AS2160" s="42">
        <f t="shared" ca="1" si="2309"/>
        <v>0</v>
      </c>
      <c r="AT2160" s="42">
        <f t="shared" ca="1" si="2309"/>
        <v>3.9</v>
      </c>
      <c r="AU2160" s="27" t="str">
        <f t="shared" ca="1" si="2297"/>
        <v>-</v>
      </c>
      <c r="AV2160" s="27" t="str">
        <f t="shared" ca="1" si="2297"/>
        <v>-</v>
      </c>
      <c r="AW2160" s="27" t="str">
        <f t="shared" ca="1" si="2297"/>
        <v>-</v>
      </c>
      <c r="AX2160" s="27" t="str">
        <f t="shared" ca="1" si="2297"/>
        <v>-</v>
      </c>
      <c r="AY2160" s="27" t="str">
        <f t="shared" ca="1" si="2310"/>
        <v>-</v>
      </c>
      <c r="AZ2160" s="27" t="str">
        <f t="shared" ca="1" si="2310"/>
        <v>-</v>
      </c>
      <c r="BA2160" s="27">
        <f t="shared" ca="1" si="2294"/>
        <v>2</v>
      </c>
      <c r="BB2160" s="27" t="str">
        <f t="shared" ca="1" si="2294"/>
        <v>-</v>
      </c>
      <c r="BC2160" s="27" t="str">
        <f t="shared" ca="1" si="2298"/>
        <v>-</v>
      </c>
      <c r="BD2160" s="27" t="str">
        <f t="shared" ca="1" si="2298"/>
        <v>-</v>
      </c>
      <c r="BE2160" s="27" t="str">
        <f t="shared" ca="1" si="2298"/>
        <v>-</v>
      </c>
      <c r="BF2160" s="27" t="str">
        <f t="shared" ca="1" si="2298"/>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299"/>
        <v>0</v>
      </c>
      <c r="BY2160" s="27" t="b">
        <f t="shared" ca="1" si="2299"/>
        <v>1</v>
      </c>
      <c r="BZ2160" s="27">
        <f t="shared" ca="1" si="2298"/>
        <v>0</v>
      </c>
      <c r="CA2160" s="27" t="str">
        <f t="shared" ca="1" si="2300"/>
        <v>-</v>
      </c>
      <c r="CB2160" s="27" t="str">
        <f t="shared" ca="1" si="2301"/>
        <v>-</v>
      </c>
      <c r="CC2160" s="27" t="str">
        <f t="shared" ca="1" si="2311"/>
        <v>-</v>
      </c>
      <c r="CD2160" s="27" t="str">
        <f t="shared" ca="1" si="2311"/>
        <v>-</v>
      </c>
      <c r="CE2160" s="27" t="str">
        <f t="shared" ca="1" si="2311"/>
        <v>-</v>
      </c>
      <c r="CF2160" s="27">
        <f t="shared" ca="1" si="2311"/>
        <v>0</v>
      </c>
      <c r="CG2160" s="27" t="str">
        <f t="shared" ca="1" si="2303"/>
        <v>-</v>
      </c>
      <c r="CH2160" s="27" t="str">
        <f t="shared" ca="1" si="2303"/>
        <v>-</v>
      </c>
      <c r="CI2160" s="27">
        <f t="shared" ca="1" si="2303"/>
        <v>500</v>
      </c>
      <c r="CJ2160" s="27" t="str">
        <f t="shared" ca="1" si="2303"/>
        <v>-</v>
      </c>
      <c r="CK2160" s="27" t="str">
        <f t="shared" ca="1" si="2303"/>
        <v>-</v>
      </c>
      <c r="CL2160" s="27">
        <f t="shared" ca="1" si="2304"/>
        <v>0</v>
      </c>
      <c r="CM2160" s="27">
        <f t="shared" ca="1" si="2304"/>
        <v>0</v>
      </c>
      <c r="CN2160" s="42">
        <f t="shared" ca="1" si="2313"/>
        <v>70</v>
      </c>
      <c r="CO2160" s="42">
        <f t="shared" ca="1" si="2312"/>
        <v>50</v>
      </c>
      <c r="CP2160" s="42">
        <f t="shared" ca="1" si="2312"/>
        <v>70</v>
      </c>
      <c r="CQ2160" s="27">
        <f t="shared" ca="1" si="2304"/>
        <v>1</v>
      </c>
      <c r="CR2160" s="27" t="str">
        <f t="shared" ca="1" si="2304"/>
        <v>-</v>
      </c>
      <c r="CS2160" s="27" t="str">
        <f t="shared" ca="1" si="2304"/>
        <v>-</v>
      </c>
      <c r="CT2160" s="27">
        <f t="shared" ca="1" si="2304"/>
        <v>0</v>
      </c>
      <c r="CU2160" s="27">
        <f t="shared" ca="1" si="2304"/>
        <v>0</v>
      </c>
      <c r="CV2160" s="43">
        <v>0</v>
      </c>
    </row>
    <row r="2161" spans="1:100" outlineLevel="2">
      <c r="A2161" s="38">
        <f t="shared" si="2289"/>
        <v>2156</v>
      </c>
      <c r="B2161" s="38">
        <f t="shared" si="2290"/>
        <v>2071</v>
      </c>
      <c r="C2161">
        <v>11</v>
      </c>
      <c r="D2161" t="b">
        <v>1</v>
      </c>
      <c r="E2161" t="b">
        <v>0</v>
      </c>
      <c r="F2161" t="b">
        <v>1</v>
      </c>
      <c r="G2161" s="3" t="str">
        <f t="shared" ca="1" si="2306"/>
        <v>G06-Old style W70 FD50 M70</v>
      </c>
      <c r="H2161" s="13" t="str">
        <f ca="1">IF(MATCH(G2161,G$5:G2161,0)=(COUNTA(G$5:G2161)),"-","Dup")</f>
        <v>-</v>
      </c>
      <c r="I2161" s="27" t="str">
        <f t="shared" ca="1" si="2291"/>
        <v>-</v>
      </c>
      <c r="J2161" s="42" t="str">
        <f t="shared" ca="1" si="2307"/>
        <v>-</v>
      </c>
      <c r="K2161" s="42" t="str">
        <f t="shared" ca="1" si="2307"/>
        <v>-</v>
      </c>
      <c r="L2161" s="42" t="str">
        <f t="shared" ca="1" si="2307"/>
        <v>-</v>
      </c>
      <c r="M2161" s="42" t="str">
        <f t="shared" ca="1" si="2307"/>
        <v>-</v>
      </c>
      <c r="N2161" s="42" t="str">
        <f t="shared" ca="1" si="2307"/>
        <v>-</v>
      </c>
      <c r="O2161" s="27" t="str">
        <f t="shared" ca="1" si="2292"/>
        <v>-</v>
      </c>
      <c r="P2161" s="27" t="str">
        <f t="shared" ca="1" si="2292"/>
        <v>-</v>
      </c>
      <c r="Q2161" s="27">
        <f t="shared" ca="1" si="2292"/>
        <v>1</v>
      </c>
      <c r="R2161" s="27" t="str">
        <f t="shared" ca="1" si="2292"/>
        <v>-</v>
      </c>
      <c r="S2161" s="27">
        <f t="shared" ca="1" si="2292"/>
        <v>1</v>
      </c>
      <c r="T2161" s="27" t="str">
        <f t="shared" ca="1" si="2292"/>
        <v>-</v>
      </c>
      <c r="U2161" s="27" t="str">
        <f t="shared" ca="1" si="2292"/>
        <v>-</v>
      </c>
      <c r="V2161" s="27" t="str">
        <f t="shared" ca="1" si="2292"/>
        <v>-</v>
      </c>
      <c r="W2161" s="27" t="str">
        <f t="shared" ca="1" si="2292"/>
        <v>-</v>
      </c>
      <c r="X2161" s="27" t="str">
        <f t="shared" ca="1" si="2292"/>
        <v>-</v>
      </c>
      <c r="Y2161" s="27" t="str">
        <f t="shared" ca="1" si="2292"/>
        <v>-</v>
      </c>
      <c r="Z2161" s="27" t="str">
        <f t="shared" ca="1" si="2292"/>
        <v>-</v>
      </c>
      <c r="AA2161" s="27" t="str">
        <f t="shared" ca="1" si="2292"/>
        <v>-</v>
      </c>
      <c r="AB2161" s="27" t="str">
        <f t="shared" ca="1" si="2292"/>
        <v>-</v>
      </c>
      <c r="AC2161" s="27" t="str">
        <f t="shared" ca="1" si="2292"/>
        <v>-</v>
      </c>
      <c r="AD2161" s="27" t="str">
        <f t="shared" ca="1" si="2292"/>
        <v>-</v>
      </c>
      <c r="AE2161" s="27" t="str">
        <f t="shared" ca="1" si="2293"/>
        <v>-</v>
      </c>
      <c r="AF2161" s="27" t="str">
        <f t="shared" ca="1" si="2293"/>
        <v>-</v>
      </c>
      <c r="AG2161" s="27" t="str">
        <f t="shared" ca="1" si="2293"/>
        <v>-</v>
      </c>
      <c r="AH2161" s="27" t="str">
        <f t="shared" ca="1" si="2293"/>
        <v>-</v>
      </c>
      <c r="AI2161" s="27" t="str">
        <f t="shared" ca="1" si="2293"/>
        <v>-</v>
      </c>
      <c r="AJ2161" s="27" t="str">
        <f t="shared" ca="1" si="2293"/>
        <v>-</v>
      </c>
      <c r="AK2161" s="42">
        <f t="shared" ca="1" si="2308"/>
        <v>1</v>
      </c>
      <c r="AL2161" s="42">
        <f t="shared" ca="1" si="2308"/>
        <v>2</v>
      </c>
      <c r="AM2161" s="27" t="str">
        <f t="shared" ca="1" si="2295"/>
        <v>-</v>
      </c>
      <c r="AN2161" s="27" t="str">
        <f t="shared" ca="1" si="2295"/>
        <v>-</v>
      </c>
      <c r="AO2161" s="27" t="str">
        <f t="shared" ca="1" si="2295"/>
        <v>-</v>
      </c>
      <c r="AP2161" s="27" t="str">
        <f t="shared" ca="1" si="2295"/>
        <v>-</v>
      </c>
      <c r="AQ2161" s="27" t="str">
        <f t="shared" ca="1" si="2296"/>
        <v>-</v>
      </c>
      <c r="AR2161" s="27" t="str">
        <f t="shared" ca="1" si="2296"/>
        <v>-</v>
      </c>
      <c r="AS2161" s="42">
        <f t="shared" ca="1" si="2309"/>
        <v>0</v>
      </c>
      <c r="AT2161" s="42">
        <f t="shared" ca="1" si="2309"/>
        <v>3.9</v>
      </c>
      <c r="AU2161" s="27" t="str">
        <f t="shared" ca="1" si="2297"/>
        <v>-</v>
      </c>
      <c r="AV2161" s="27" t="str">
        <f t="shared" ca="1" si="2297"/>
        <v>-</v>
      </c>
      <c r="AW2161" s="27" t="str">
        <f t="shared" ca="1" si="2297"/>
        <v>-</v>
      </c>
      <c r="AX2161" s="27" t="str">
        <f t="shared" ca="1" si="2297"/>
        <v>-</v>
      </c>
      <c r="AY2161" s="27" t="str">
        <f t="shared" ca="1" si="2310"/>
        <v>-</v>
      </c>
      <c r="AZ2161" s="27" t="str">
        <f t="shared" ca="1" si="2310"/>
        <v>-</v>
      </c>
      <c r="BA2161" s="27">
        <f t="shared" ca="1" si="2294"/>
        <v>2</v>
      </c>
      <c r="BB2161" s="27" t="str">
        <f t="shared" ca="1" si="2294"/>
        <v>-</v>
      </c>
      <c r="BC2161" s="27" t="str">
        <f t="shared" ca="1" si="2298"/>
        <v>-</v>
      </c>
      <c r="BD2161" s="27" t="str">
        <f t="shared" ca="1" si="2298"/>
        <v>-</v>
      </c>
      <c r="BE2161" s="27" t="str">
        <f t="shared" ca="1" si="2298"/>
        <v>-</v>
      </c>
      <c r="BF2161" s="27" t="str">
        <f t="shared" ca="1" si="2298"/>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299"/>
        <v>0</v>
      </c>
      <c r="BY2161" s="27" t="b">
        <f t="shared" ca="1" si="2299"/>
        <v>1</v>
      </c>
      <c r="BZ2161" s="27">
        <f t="shared" ca="1" si="2298"/>
        <v>0</v>
      </c>
      <c r="CA2161" s="27" t="str">
        <f t="shared" ca="1" si="2300"/>
        <v>-</v>
      </c>
      <c r="CB2161" s="27" t="str">
        <f t="shared" ca="1" si="2301"/>
        <v>-</v>
      </c>
      <c r="CC2161" s="27" t="str">
        <f t="shared" ca="1" si="2311"/>
        <v>-</v>
      </c>
      <c r="CD2161" s="27" t="str">
        <f t="shared" ca="1" si="2311"/>
        <v>-</v>
      </c>
      <c r="CE2161" s="27" t="str">
        <f t="shared" ca="1" si="2311"/>
        <v>-</v>
      </c>
      <c r="CF2161" s="27">
        <f t="shared" ca="1" si="2311"/>
        <v>0</v>
      </c>
      <c r="CG2161" s="27" t="str">
        <f t="shared" ca="1" si="2303"/>
        <v>-</v>
      </c>
      <c r="CH2161" s="27" t="str">
        <f t="shared" ca="1" si="2303"/>
        <v>-</v>
      </c>
      <c r="CI2161" s="27">
        <f t="shared" ca="1" si="2303"/>
        <v>500</v>
      </c>
      <c r="CJ2161" s="27" t="str">
        <f t="shared" ca="1" si="2303"/>
        <v>-</v>
      </c>
      <c r="CK2161" s="27" t="str">
        <f t="shared" ca="1" si="2303"/>
        <v>-</v>
      </c>
      <c r="CL2161" s="27">
        <f t="shared" ca="1" si="2304"/>
        <v>0</v>
      </c>
      <c r="CM2161" s="27">
        <f t="shared" ca="1" si="2304"/>
        <v>0</v>
      </c>
      <c r="CN2161" s="42">
        <f t="shared" ca="1" si="2313"/>
        <v>70</v>
      </c>
      <c r="CO2161" s="42">
        <f t="shared" ca="1" si="2312"/>
        <v>50</v>
      </c>
      <c r="CP2161" s="42">
        <f t="shared" ca="1" si="2312"/>
        <v>70</v>
      </c>
      <c r="CQ2161" s="27">
        <f t="shared" ca="1" si="2304"/>
        <v>1</v>
      </c>
      <c r="CR2161" s="27" t="str">
        <f t="shared" ca="1" si="2304"/>
        <v>-</v>
      </c>
      <c r="CS2161" s="27" t="str">
        <f t="shared" ca="1" si="2304"/>
        <v>-</v>
      </c>
      <c r="CT2161" s="27">
        <f t="shared" ca="1" si="2304"/>
        <v>0</v>
      </c>
      <c r="CU2161" s="27">
        <f t="shared" ca="1" si="2304"/>
        <v>0</v>
      </c>
      <c r="CV2161" s="43">
        <v>0</v>
      </c>
    </row>
    <row r="2162" spans="1:100" outlineLevel="2">
      <c r="A2162" s="38">
        <f t="shared" si="2289"/>
        <v>2157</v>
      </c>
      <c r="B2162" s="38">
        <f t="shared" si="2290"/>
        <v>2072</v>
      </c>
      <c r="C2162">
        <v>11</v>
      </c>
      <c r="D2162" t="b">
        <v>1</v>
      </c>
      <c r="E2162" t="b">
        <v>0</v>
      </c>
      <c r="F2162" t="b">
        <v>1</v>
      </c>
      <c r="G2162" s="3" t="str">
        <f t="shared" ca="1" si="2306"/>
        <v>G07-Old style W70 FD50 M70</v>
      </c>
      <c r="H2162" s="13" t="str">
        <f ca="1">IF(MATCH(G2162,G$5:G2162,0)=(COUNTA(G$5:G2162)),"-","Dup")</f>
        <v>-</v>
      </c>
      <c r="I2162" s="27" t="str">
        <f t="shared" ca="1" si="2291"/>
        <v>-</v>
      </c>
      <c r="J2162" s="42" t="str">
        <f t="shared" ca="1" si="2307"/>
        <v>-</v>
      </c>
      <c r="K2162" s="42" t="str">
        <f t="shared" ca="1" si="2307"/>
        <v>-</v>
      </c>
      <c r="L2162" s="42" t="str">
        <f t="shared" ca="1" si="2307"/>
        <v>-</v>
      </c>
      <c r="M2162" s="42" t="str">
        <f t="shared" ca="1" si="2307"/>
        <v>-</v>
      </c>
      <c r="N2162" s="42" t="str">
        <f t="shared" ca="1" si="2307"/>
        <v>-</v>
      </c>
      <c r="O2162" s="27" t="str">
        <f t="shared" ca="1" si="2292"/>
        <v>-</v>
      </c>
      <c r="P2162" s="27" t="str">
        <f t="shared" ca="1" si="2292"/>
        <v>-</v>
      </c>
      <c r="Q2162" s="27">
        <f t="shared" ca="1" si="2292"/>
        <v>1</v>
      </c>
      <c r="R2162" s="27" t="str">
        <f t="shared" ca="1" si="2292"/>
        <v>-</v>
      </c>
      <c r="S2162" s="27">
        <f t="shared" ca="1" si="2292"/>
        <v>1</v>
      </c>
      <c r="T2162" s="27" t="str">
        <f t="shared" ca="1" si="2292"/>
        <v>-</v>
      </c>
      <c r="U2162" s="27" t="str">
        <f t="shared" ca="1" si="2292"/>
        <v>-</v>
      </c>
      <c r="V2162" s="27" t="str">
        <f t="shared" ca="1" si="2292"/>
        <v>-</v>
      </c>
      <c r="W2162" s="27" t="str">
        <f t="shared" ca="1" si="2292"/>
        <v>-</v>
      </c>
      <c r="X2162" s="27" t="str">
        <f t="shared" ca="1" si="2292"/>
        <v>-</v>
      </c>
      <c r="Y2162" s="27" t="str">
        <f t="shared" ca="1" si="2292"/>
        <v>-</v>
      </c>
      <c r="Z2162" s="27" t="str">
        <f t="shared" ca="1" si="2292"/>
        <v>-</v>
      </c>
      <c r="AA2162" s="27" t="str">
        <f t="shared" ca="1" si="2292"/>
        <v>-</v>
      </c>
      <c r="AB2162" s="27" t="str">
        <f t="shared" ca="1" si="2292"/>
        <v>-</v>
      </c>
      <c r="AC2162" s="27" t="str">
        <f t="shared" ca="1" si="2292"/>
        <v>-</v>
      </c>
      <c r="AD2162" s="27" t="str">
        <f t="shared" ca="1" si="2292"/>
        <v>-</v>
      </c>
      <c r="AE2162" s="27" t="str">
        <f t="shared" ca="1" si="2293"/>
        <v>-</v>
      </c>
      <c r="AF2162" s="27" t="str">
        <f t="shared" ca="1" si="2293"/>
        <v>-</v>
      </c>
      <c r="AG2162" s="27" t="str">
        <f t="shared" ca="1" si="2293"/>
        <v>-</v>
      </c>
      <c r="AH2162" s="27" t="str">
        <f t="shared" ca="1" si="2293"/>
        <v>-</v>
      </c>
      <c r="AI2162" s="27" t="str">
        <f t="shared" ca="1" si="2293"/>
        <v>-</v>
      </c>
      <c r="AJ2162" s="27" t="str">
        <f t="shared" ca="1" si="2293"/>
        <v>-</v>
      </c>
      <c r="AK2162" s="42">
        <f t="shared" ca="1" si="2308"/>
        <v>1</v>
      </c>
      <c r="AL2162" s="42">
        <f t="shared" ca="1" si="2308"/>
        <v>2</v>
      </c>
      <c r="AM2162" s="27" t="str">
        <f t="shared" ca="1" si="2295"/>
        <v>-</v>
      </c>
      <c r="AN2162" s="27" t="str">
        <f t="shared" ca="1" si="2295"/>
        <v>-</v>
      </c>
      <c r="AO2162" s="27" t="str">
        <f t="shared" ca="1" si="2295"/>
        <v>-</v>
      </c>
      <c r="AP2162" s="27" t="str">
        <f t="shared" ca="1" si="2295"/>
        <v>-</v>
      </c>
      <c r="AQ2162" s="27" t="str">
        <f t="shared" ca="1" si="2296"/>
        <v>-</v>
      </c>
      <c r="AR2162" s="27" t="str">
        <f t="shared" ca="1" si="2296"/>
        <v>-</v>
      </c>
      <c r="AS2162" s="42">
        <f t="shared" ca="1" si="2309"/>
        <v>0</v>
      </c>
      <c r="AT2162" s="42">
        <f t="shared" ca="1" si="2309"/>
        <v>3.9</v>
      </c>
      <c r="AU2162" s="27" t="str">
        <f t="shared" ca="1" si="2297"/>
        <v>-</v>
      </c>
      <c r="AV2162" s="27" t="str">
        <f t="shared" ca="1" si="2297"/>
        <v>-</v>
      </c>
      <c r="AW2162" s="27" t="str">
        <f t="shared" ca="1" si="2297"/>
        <v>-</v>
      </c>
      <c r="AX2162" s="27" t="str">
        <f t="shared" ca="1" si="2297"/>
        <v>-</v>
      </c>
      <c r="AY2162" s="27" t="str">
        <f t="shared" ca="1" si="2310"/>
        <v>-</v>
      </c>
      <c r="AZ2162" s="27" t="str">
        <f t="shared" ca="1" si="2310"/>
        <v>-</v>
      </c>
      <c r="BA2162" s="27">
        <f t="shared" ca="1" si="2294"/>
        <v>2</v>
      </c>
      <c r="BB2162" s="27" t="str">
        <f t="shared" ca="1" si="2294"/>
        <v>-</v>
      </c>
      <c r="BC2162" s="27" t="str">
        <f t="shared" ca="1" si="2298"/>
        <v>-</v>
      </c>
      <c r="BD2162" s="27" t="str">
        <f t="shared" ca="1" si="2298"/>
        <v>-</v>
      </c>
      <c r="BE2162" s="27" t="str">
        <f t="shared" ca="1" si="2298"/>
        <v>-</v>
      </c>
      <c r="BF2162" s="27" t="str">
        <f t="shared" ca="1" si="2298"/>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299"/>
        <v>0</v>
      </c>
      <c r="BY2162" s="27" t="b">
        <f t="shared" ca="1" si="2299"/>
        <v>1</v>
      </c>
      <c r="BZ2162" s="27">
        <f t="shared" ca="1" si="2298"/>
        <v>0</v>
      </c>
      <c r="CA2162" s="27" t="str">
        <f t="shared" ca="1" si="2300"/>
        <v>-</v>
      </c>
      <c r="CB2162" s="27" t="str">
        <f t="shared" ca="1" si="2301"/>
        <v>-</v>
      </c>
      <c r="CC2162" s="27" t="str">
        <f t="shared" ca="1" si="2311"/>
        <v>-</v>
      </c>
      <c r="CD2162" s="27" t="str">
        <f t="shared" ca="1" si="2311"/>
        <v>-</v>
      </c>
      <c r="CE2162" s="27" t="str">
        <f t="shared" ca="1" si="2311"/>
        <v>-</v>
      </c>
      <c r="CF2162" s="27">
        <f t="shared" ca="1" si="2311"/>
        <v>0</v>
      </c>
      <c r="CG2162" s="27" t="str">
        <f t="shared" ca="1" si="2303"/>
        <v>-</v>
      </c>
      <c r="CH2162" s="27" t="str">
        <f t="shared" ca="1" si="2303"/>
        <v>-</v>
      </c>
      <c r="CI2162" s="27">
        <f t="shared" ca="1" si="2303"/>
        <v>500</v>
      </c>
      <c r="CJ2162" s="27" t="str">
        <f t="shared" ca="1" si="2303"/>
        <v>-</v>
      </c>
      <c r="CK2162" s="27" t="str">
        <f t="shared" ca="1" si="2303"/>
        <v>-</v>
      </c>
      <c r="CL2162" s="27">
        <f t="shared" ca="1" si="2304"/>
        <v>0</v>
      </c>
      <c r="CM2162" s="27">
        <f t="shared" ca="1" si="2304"/>
        <v>0</v>
      </c>
      <c r="CN2162" s="42">
        <f t="shared" ca="1" si="2313"/>
        <v>70</v>
      </c>
      <c r="CO2162" s="42">
        <f t="shared" ca="1" si="2312"/>
        <v>50</v>
      </c>
      <c r="CP2162" s="42">
        <f t="shared" ca="1" si="2312"/>
        <v>70</v>
      </c>
      <c r="CQ2162" s="27">
        <f t="shared" ca="1" si="2304"/>
        <v>1</v>
      </c>
      <c r="CR2162" s="27" t="str">
        <f t="shared" ca="1" si="2304"/>
        <v>-</v>
      </c>
      <c r="CS2162" s="27" t="str">
        <f t="shared" ca="1" si="2304"/>
        <v>-</v>
      </c>
      <c r="CT2162" s="27">
        <f t="shared" ca="1" si="2304"/>
        <v>0</v>
      </c>
      <c r="CU2162" s="27">
        <f t="shared" ca="1" si="2304"/>
        <v>0</v>
      </c>
      <c r="CV2162" s="43">
        <v>0</v>
      </c>
    </row>
    <row r="2163" spans="1:100" outlineLevel="2">
      <c r="A2163" s="38">
        <f t="shared" si="2289"/>
        <v>2158</v>
      </c>
      <c r="B2163" s="38">
        <f t="shared" si="2290"/>
        <v>2073</v>
      </c>
      <c r="C2163">
        <v>11</v>
      </c>
      <c r="D2163" t="b">
        <v>1</v>
      </c>
      <c r="E2163" t="b">
        <v>0</v>
      </c>
      <c r="F2163" t="b">
        <v>1</v>
      </c>
      <c r="G2163" s="3" t="str">
        <f t="shared" ca="1" si="2306"/>
        <v>G08-Old style W70 FD50 M70</v>
      </c>
      <c r="H2163" s="13" t="str">
        <f ca="1">IF(MATCH(G2163,G$5:G2163,0)=(COUNTA(G$5:G2163)),"-","Dup")</f>
        <v>-</v>
      </c>
      <c r="I2163" s="27" t="str">
        <f t="shared" ca="1" si="2291"/>
        <v>-</v>
      </c>
      <c r="J2163" s="42" t="str">
        <f t="shared" ca="1" si="2307"/>
        <v>-</v>
      </c>
      <c r="K2163" s="42" t="str">
        <f t="shared" ca="1" si="2307"/>
        <v>-</v>
      </c>
      <c r="L2163" s="42" t="str">
        <f t="shared" ca="1" si="2307"/>
        <v>-</v>
      </c>
      <c r="M2163" s="42" t="str">
        <f t="shared" ca="1" si="2307"/>
        <v>-</v>
      </c>
      <c r="N2163" s="42" t="str">
        <f t="shared" ca="1" si="2307"/>
        <v>-</v>
      </c>
      <c r="O2163" s="27" t="str">
        <f t="shared" ca="1" si="2292"/>
        <v>-</v>
      </c>
      <c r="P2163" s="27" t="str">
        <f t="shared" ca="1" si="2292"/>
        <v>-</v>
      </c>
      <c r="Q2163" s="27">
        <f t="shared" ca="1" si="2292"/>
        <v>1</v>
      </c>
      <c r="R2163" s="27" t="str">
        <f t="shared" ca="1" si="2292"/>
        <v>-</v>
      </c>
      <c r="S2163" s="27">
        <f t="shared" ca="1" si="2292"/>
        <v>1</v>
      </c>
      <c r="T2163" s="27" t="str">
        <f t="shared" ca="1" si="2292"/>
        <v>-</v>
      </c>
      <c r="U2163" s="27" t="str">
        <f t="shared" ca="1" si="2292"/>
        <v>-</v>
      </c>
      <c r="V2163" s="27" t="str">
        <f t="shared" ca="1" si="2292"/>
        <v>-</v>
      </c>
      <c r="W2163" s="27" t="str">
        <f t="shared" ca="1" si="2292"/>
        <v>-</v>
      </c>
      <c r="X2163" s="27" t="str">
        <f t="shared" ca="1" si="2292"/>
        <v>-</v>
      </c>
      <c r="Y2163" s="27" t="str">
        <f t="shared" ca="1" si="2292"/>
        <v>-</v>
      </c>
      <c r="Z2163" s="27" t="str">
        <f t="shared" ca="1" si="2292"/>
        <v>-</v>
      </c>
      <c r="AA2163" s="27" t="str">
        <f t="shared" ca="1" si="2292"/>
        <v>-</v>
      </c>
      <c r="AB2163" s="27" t="str">
        <f t="shared" ca="1" si="2292"/>
        <v>-</v>
      </c>
      <c r="AC2163" s="27" t="str">
        <f t="shared" ca="1" si="2292"/>
        <v>-</v>
      </c>
      <c r="AD2163" s="27" t="str">
        <f t="shared" ca="1" si="2292"/>
        <v>-</v>
      </c>
      <c r="AE2163" s="27" t="str">
        <f t="shared" ca="1" si="2293"/>
        <v>-</v>
      </c>
      <c r="AF2163" s="27" t="str">
        <f t="shared" ca="1" si="2293"/>
        <v>-</v>
      </c>
      <c r="AG2163" s="27" t="str">
        <f t="shared" ca="1" si="2293"/>
        <v>-</v>
      </c>
      <c r="AH2163" s="27" t="str">
        <f t="shared" ca="1" si="2293"/>
        <v>-</v>
      </c>
      <c r="AI2163" s="27" t="str">
        <f t="shared" ca="1" si="2293"/>
        <v>-</v>
      </c>
      <c r="AJ2163" s="27" t="str">
        <f t="shared" ca="1" si="2293"/>
        <v>-</v>
      </c>
      <c r="AK2163" s="42">
        <f t="shared" ca="1" si="2308"/>
        <v>1</v>
      </c>
      <c r="AL2163" s="42">
        <f t="shared" ca="1" si="2308"/>
        <v>2</v>
      </c>
      <c r="AM2163" s="27" t="str">
        <f t="shared" ca="1" si="2295"/>
        <v>-</v>
      </c>
      <c r="AN2163" s="27" t="str">
        <f t="shared" ca="1" si="2295"/>
        <v>-</v>
      </c>
      <c r="AO2163" s="27" t="str">
        <f t="shared" ca="1" si="2295"/>
        <v>-</v>
      </c>
      <c r="AP2163" s="27" t="str">
        <f t="shared" ca="1" si="2295"/>
        <v>-</v>
      </c>
      <c r="AQ2163" s="27" t="str">
        <f t="shared" ca="1" si="2296"/>
        <v>-</v>
      </c>
      <c r="AR2163" s="27" t="str">
        <f t="shared" ca="1" si="2296"/>
        <v>-</v>
      </c>
      <c r="AS2163" s="42">
        <f t="shared" ca="1" si="2309"/>
        <v>0</v>
      </c>
      <c r="AT2163" s="42">
        <f t="shared" ca="1" si="2309"/>
        <v>3.9</v>
      </c>
      <c r="AU2163" s="27" t="str">
        <f t="shared" ca="1" si="2297"/>
        <v>-</v>
      </c>
      <c r="AV2163" s="27" t="str">
        <f t="shared" ca="1" si="2297"/>
        <v>-</v>
      </c>
      <c r="AW2163" s="27" t="str">
        <f t="shared" ca="1" si="2297"/>
        <v>-</v>
      </c>
      <c r="AX2163" s="27" t="str">
        <f t="shared" ca="1" si="2297"/>
        <v>-</v>
      </c>
      <c r="AY2163" s="27" t="str">
        <f t="shared" ca="1" si="2310"/>
        <v>-</v>
      </c>
      <c r="AZ2163" s="27" t="str">
        <f t="shared" ca="1" si="2310"/>
        <v>-</v>
      </c>
      <c r="BA2163" s="27">
        <f t="shared" ca="1" si="2294"/>
        <v>2</v>
      </c>
      <c r="BB2163" s="27" t="str">
        <f t="shared" ca="1" si="2294"/>
        <v>-</v>
      </c>
      <c r="BC2163" s="27" t="str">
        <f t="shared" ca="1" si="2298"/>
        <v>-</v>
      </c>
      <c r="BD2163" s="27" t="str">
        <f t="shared" ca="1" si="2298"/>
        <v>-</v>
      </c>
      <c r="BE2163" s="27" t="str">
        <f t="shared" ca="1" si="2298"/>
        <v>-</v>
      </c>
      <c r="BF2163" s="27" t="str">
        <f t="shared" ca="1" si="2298"/>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299"/>
        <v>0</v>
      </c>
      <c r="BY2163" s="27" t="b">
        <f t="shared" ca="1" si="2299"/>
        <v>1</v>
      </c>
      <c r="BZ2163" s="27">
        <f t="shared" ca="1" si="2298"/>
        <v>0</v>
      </c>
      <c r="CA2163" s="27" t="str">
        <f t="shared" ca="1" si="2300"/>
        <v>-</v>
      </c>
      <c r="CB2163" s="27" t="str">
        <f t="shared" ca="1" si="2301"/>
        <v>-</v>
      </c>
      <c r="CC2163" s="27" t="str">
        <f t="shared" ca="1" si="2311"/>
        <v>-</v>
      </c>
      <c r="CD2163" s="27" t="str">
        <f t="shared" ca="1" si="2311"/>
        <v>-</v>
      </c>
      <c r="CE2163" s="27" t="str">
        <f t="shared" ca="1" si="2311"/>
        <v>-</v>
      </c>
      <c r="CF2163" s="27">
        <f t="shared" ca="1" si="2311"/>
        <v>0</v>
      </c>
      <c r="CG2163" s="27" t="str">
        <f t="shared" ca="1" si="2303"/>
        <v>-</v>
      </c>
      <c r="CH2163" s="27" t="str">
        <f t="shared" ca="1" si="2303"/>
        <v>-</v>
      </c>
      <c r="CI2163" s="27">
        <f t="shared" ca="1" si="2303"/>
        <v>500</v>
      </c>
      <c r="CJ2163" s="27" t="str">
        <f t="shared" ca="1" si="2303"/>
        <v>-</v>
      </c>
      <c r="CK2163" s="27" t="str">
        <f t="shared" ca="1" si="2303"/>
        <v>-</v>
      </c>
      <c r="CL2163" s="27">
        <f t="shared" ca="1" si="2304"/>
        <v>0</v>
      </c>
      <c r="CM2163" s="27">
        <f t="shared" ca="1" si="2304"/>
        <v>0</v>
      </c>
      <c r="CN2163" s="42">
        <f t="shared" ca="1" si="2313"/>
        <v>70</v>
      </c>
      <c r="CO2163" s="42">
        <f t="shared" ca="1" si="2312"/>
        <v>50</v>
      </c>
      <c r="CP2163" s="42">
        <f t="shared" ca="1" si="2312"/>
        <v>70</v>
      </c>
      <c r="CQ2163" s="27">
        <f t="shared" ca="1" si="2304"/>
        <v>1</v>
      </c>
      <c r="CR2163" s="27" t="str">
        <f t="shared" ca="1" si="2304"/>
        <v>-</v>
      </c>
      <c r="CS2163" s="27" t="str">
        <f t="shared" ca="1" si="2304"/>
        <v>-</v>
      </c>
      <c r="CT2163" s="27">
        <f t="shared" ca="1" si="2304"/>
        <v>0</v>
      </c>
      <c r="CU2163" s="27">
        <f t="shared" ca="1" si="2304"/>
        <v>0</v>
      </c>
      <c r="CV2163" s="43">
        <v>0</v>
      </c>
    </row>
    <row r="2164" spans="1:100" outlineLevel="2">
      <c r="A2164" s="38">
        <f t="shared" si="2289"/>
        <v>2159</v>
      </c>
      <c r="B2164" s="38">
        <f t="shared" si="2290"/>
        <v>2074</v>
      </c>
      <c r="C2164">
        <v>11</v>
      </c>
      <c r="D2164" t="b">
        <v>1</v>
      </c>
      <c r="E2164" t="b">
        <v>0</v>
      </c>
      <c r="F2164" t="b">
        <v>1</v>
      </c>
      <c r="G2164" s="3" t="str">
        <f t="shared" ca="1" si="2306"/>
        <v>G09-Old style W70 FD50 M70</v>
      </c>
      <c r="H2164" s="13" t="str">
        <f ca="1">IF(MATCH(G2164,G$5:G2164,0)=(COUNTA(G$5:G2164)),"-","Dup")</f>
        <v>-</v>
      </c>
      <c r="I2164" s="27" t="str">
        <f t="shared" ca="1" si="2291"/>
        <v>-</v>
      </c>
      <c r="J2164" s="42" t="str">
        <f t="shared" ca="1" si="2307"/>
        <v>-</v>
      </c>
      <c r="K2164" s="42" t="str">
        <f t="shared" ca="1" si="2307"/>
        <v>-</v>
      </c>
      <c r="L2164" s="42" t="str">
        <f t="shared" ca="1" si="2307"/>
        <v>-</v>
      </c>
      <c r="M2164" s="42" t="str">
        <f t="shared" ca="1" si="2307"/>
        <v>-</v>
      </c>
      <c r="N2164" s="42" t="str">
        <f t="shared" ca="1" si="2307"/>
        <v>-</v>
      </c>
      <c r="O2164" s="27" t="str">
        <f t="shared" ca="1" si="2292"/>
        <v>-</v>
      </c>
      <c r="P2164" s="27" t="str">
        <f t="shared" ca="1" si="2292"/>
        <v>-</v>
      </c>
      <c r="Q2164" s="27">
        <f t="shared" ca="1" si="2292"/>
        <v>1</v>
      </c>
      <c r="R2164" s="27" t="str">
        <f t="shared" ca="1" si="2292"/>
        <v>-</v>
      </c>
      <c r="S2164" s="27">
        <f t="shared" ca="1" si="2292"/>
        <v>1</v>
      </c>
      <c r="T2164" s="27" t="str">
        <f t="shared" ca="1" si="2292"/>
        <v>-</v>
      </c>
      <c r="U2164" s="27" t="str">
        <f t="shared" ca="1" si="2292"/>
        <v>-</v>
      </c>
      <c r="V2164" s="27" t="str">
        <f t="shared" ca="1" si="2292"/>
        <v>-</v>
      </c>
      <c r="W2164" s="27" t="str">
        <f t="shared" ca="1" si="2292"/>
        <v>-</v>
      </c>
      <c r="X2164" s="27" t="str">
        <f t="shared" ca="1" si="2292"/>
        <v>-</v>
      </c>
      <c r="Y2164" s="27" t="str">
        <f t="shared" ca="1" si="2292"/>
        <v>-</v>
      </c>
      <c r="Z2164" s="27" t="str">
        <f t="shared" ca="1" si="2292"/>
        <v>-</v>
      </c>
      <c r="AA2164" s="27" t="str">
        <f t="shared" ca="1" si="2292"/>
        <v>-</v>
      </c>
      <c r="AB2164" s="27" t="str">
        <f t="shared" ca="1" si="2292"/>
        <v>-</v>
      </c>
      <c r="AC2164" s="27" t="str">
        <f t="shared" ca="1" si="2292"/>
        <v>-</v>
      </c>
      <c r="AD2164" s="27" t="str">
        <f t="shared" ca="1" si="2292"/>
        <v>-</v>
      </c>
      <c r="AE2164" s="27" t="str">
        <f t="shared" ca="1" si="2293"/>
        <v>-</v>
      </c>
      <c r="AF2164" s="27" t="str">
        <f t="shared" ca="1" si="2293"/>
        <v>-</v>
      </c>
      <c r="AG2164" s="27" t="str">
        <f t="shared" ca="1" si="2293"/>
        <v>-</v>
      </c>
      <c r="AH2164" s="27" t="str">
        <f t="shared" ca="1" si="2293"/>
        <v>-</v>
      </c>
      <c r="AI2164" s="27" t="str">
        <f t="shared" ca="1" si="2293"/>
        <v>-</v>
      </c>
      <c r="AJ2164" s="27" t="str">
        <f t="shared" ca="1" si="2293"/>
        <v>-</v>
      </c>
      <c r="AK2164" s="42">
        <f t="shared" ca="1" si="2308"/>
        <v>1</v>
      </c>
      <c r="AL2164" s="42">
        <f t="shared" ca="1" si="2308"/>
        <v>2</v>
      </c>
      <c r="AM2164" s="27" t="str">
        <f t="shared" ca="1" si="2295"/>
        <v>-</v>
      </c>
      <c r="AN2164" s="27" t="str">
        <f t="shared" ca="1" si="2295"/>
        <v>-</v>
      </c>
      <c r="AO2164" s="27" t="str">
        <f t="shared" ca="1" si="2295"/>
        <v>-</v>
      </c>
      <c r="AP2164" s="27" t="str">
        <f t="shared" ca="1" si="2295"/>
        <v>-</v>
      </c>
      <c r="AQ2164" s="27" t="str">
        <f t="shared" ca="1" si="2296"/>
        <v>-</v>
      </c>
      <c r="AR2164" s="27" t="str">
        <f t="shared" ca="1" si="2296"/>
        <v>-</v>
      </c>
      <c r="AS2164" s="42">
        <f t="shared" ca="1" si="2309"/>
        <v>0</v>
      </c>
      <c r="AT2164" s="42">
        <f t="shared" ca="1" si="2309"/>
        <v>3.9</v>
      </c>
      <c r="AU2164" s="27" t="str">
        <f t="shared" ca="1" si="2297"/>
        <v>-</v>
      </c>
      <c r="AV2164" s="27" t="str">
        <f t="shared" ca="1" si="2297"/>
        <v>-</v>
      </c>
      <c r="AW2164" s="27" t="str">
        <f t="shared" ca="1" si="2297"/>
        <v>-</v>
      </c>
      <c r="AX2164" s="27" t="str">
        <f t="shared" ca="1" si="2297"/>
        <v>-</v>
      </c>
      <c r="AY2164" s="27" t="str">
        <f t="shared" ca="1" si="2310"/>
        <v>-</v>
      </c>
      <c r="AZ2164" s="27" t="str">
        <f t="shared" ca="1" si="2310"/>
        <v>-</v>
      </c>
      <c r="BA2164" s="27">
        <f t="shared" ca="1" si="2294"/>
        <v>2</v>
      </c>
      <c r="BB2164" s="27" t="str">
        <f t="shared" ca="1" si="2294"/>
        <v>-</v>
      </c>
      <c r="BC2164" s="27" t="str">
        <f t="shared" ca="1" si="2298"/>
        <v>-</v>
      </c>
      <c r="BD2164" s="27" t="str">
        <f t="shared" ca="1" si="2298"/>
        <v>-</v>
      </c>
      <c r="BE2164" s="27" t="str">
        <f t="shared" ca="1" si="2298"/>
        <v>-</v>
      </c>
      <c r="BF2164" s="27" t="str">
        <f t="shared" ca="1" si="2298"/>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299"/>
        <v>0</v>
      </c>
      <c r="BY2164" s="27" t="b">
        <f t="shared" ca="1" si="2299"/>
        <v>1</v>
      </c>
      <c r="BZ2164" s="27">
        <f t="shared" ca="1" si="2298"/>
        <v>0</v>
      </c>
      <c r="CA2164" s="27" t="str">
        <f t="shared" ca="1" si="2300"/>
        <v>-</v>
      </c>
      <c r="CB2164" s="27" t="str">
        <f t="shared" ca="1" si="2301"/>
        <v>-</v>
      </c>
      <c r="CC2164" s="27" t="str">
        <f t="shared" ca="1" si="2311"/>
        <v>-</v>
      </c>
      <c r="CD2164" s="27" t="str">
        <f t="shared" ca="1" si="2311"/>
        <v>-</v>
      </c>
      <c r="CE2164" s="27" t="str">
        <f t="shared" ca="1" si="2311"/>
        <v>-</v>
      </c>
      <c r="CF2164" s="27">
        <f t="shared" ca="1" si="2311"/>
        <v>0</v>
      </c>
      <c r="CG2164" s="27" t="str">
        <f t="shared" ca="1" si="2303"/>
        <v>-</v>
      </c>
      <c r="CH2164" s="27" t="str">
        <f t="shared" ca="1" si="2303"/>
        <v>-</v>
      </c>
      <c r="CI2164" s="27">
        <f t="shared" ca="1" si="2303"/>
        <v>500</v>
      </c>
      <c r="CJ2164" s="27" t="str">
        <f t="shared" ca="1" si="2303"/>
        <v>-</v>
      </c>
      <c r="CK2164" s="27" t="str">
        <f t="shared" ca="1" si="2303"/>
        <v>-</v>
      </c>
      <c r="CL2164" s="27">
        <f t="shared" ca="1" si="2304"/>
        <v>0</v>
      </c>
      <c r="CM2164" s="27">
        <f t="shared" ca="1" si="2304"/>
        <v>0</v>
      </c>
      <c r="CN2164" s="42">
        <f t="shared" ca="1" si="2313"/>
        <v>70</v>
      </c>
      <c r="CO2164" s="42">
        <f t="shared" ca="1" si="2312"/>
        <v>50</v>
      </c>
      <c r="CP2164" s="42">
        <f t="shared" ca="1" si="2312"/>
        <v>70</v>
      </c>
      <c r="CQ2164" s="27">
        <f t="shared" ca="1" si="2304"/>
        <v>1</v>
      </c>
      <c r="CR2164" s="27" t="str">
        <f t="shared" ca="1" si="2304"/>
        <v>-</v>
      </c>
      <c r="CS2164" s="27" t="str">
        <f t="shared" ca="1" si="2304"/>
        <v>-</v>
      </c>
      <c r="CT2164" s="27">
        <f t="shared" ca="1" si="2304"/>
        <v>0</v>
      </c>
      <c r="CU2164" s="27">
        <f t="shared" ca="1" si="2304"/>
        <v>0</v>
      </c>
      <c r="CV2164" s="43">
        <v>0</v>
      </c>
    </row>
    <row r="2165" spans="1:100" outlineLevel="2">
      <c r="A2165" s="38">
        <f t="shared" si="2289"/>
        <v>2160</v>
      </c>
      <c r="B2165" s="38">
        <f t="shared" si="2290"/>
        <v>2075</v>
      </c>
      <c r="C2165">
        <v>11</v>
      </c>
      <c r="D2165" t="b">
        <v>1</v>
      </c>
      <c r="E2165" t="b">
        <v>0</v>
      </c>
      <c r="F2165" t="b">
        <v>1</v>
      </c>
      <c r="G2165" s="3" t="str">
        <f t="shared" ca="1" si="2306"/>
        <v>G10-Old style W70 FD50 M70</v>
      </c>
      <c r="H2165" s="13" t="str">
        <f ca="1">IF(MATCH(G2165,G$5:G2165,0)=(COUNTA(G$5:G2165)),"-","Dup")</f>
        <v>-</v>
      </c>
      <c r="I2165" s="27" t="str">
        <f t="shared" ref="I2165:AA2174" ca="1" si="2314">OFFSET(I$5,$B2165,0)</f>
        <v>-</v>
      </c>
      <c r="J2165" s="42" t="str">
        <f t="shared" ca="1" si="2307"/>
        <v>-</v>
      </c>
      <c r="K2165" s="42" t="str">
        <f t="shared" ca="1" si="2307"/>
        <v>-</v>
      </c>
      <c r="L2165" s="42" t="str">
        <f t="shared" ca="1" si="2307"/>
        <v>-</v>
      </c>
      <c r="M2165" s="42" t="str">
        <f t="shared" ca="1" si="2307"/>
        <v>-</v>
      </c>
      <c r="N2165" s="42" t="str">
        <f t="shared" ca="1" si="2307"/>
        <v>-</v>
      </c>
      <c r="O2165" s="27" t="str">
        <f t="shared" ca="1" si="2314"/>
        <v>-</v>
      </c>
      <c r="P2165" s="27" t="str">
        <f t="shared" ca="1" si="2314"/>
        <v>-</v>
      </c>
      <c r="Q2165" s="27">
        <f t="shared" ca="1" si="2314"/>
        <v>1</v>
      </c>
      <c r="R2165" s="27" t="str">
        <f t="shared" ca="1" si="2314"/>
        <v>-</v>
      </c>
      <c r="S2165" s="27">
        <f t="shared" ca="1" si="2314"/>
        <v>1</v>
      </c>
      <c r="T2165" s="27" t="str">
        <f t="shared" ca="1" si="2314"/>
        <v>-</v>
      </c>
      <c r="U2165" s="27" t="str">
        <f t="shared" ca="1" si="2314"/>
        <v>-</v>
      </c>
      <c r="V2165" s="27" t="str">
        <f t="shared" ca="1" si="2314"/>
        <v>-</v>
      </c>
      <c r="W2165" s="27" t="str">
        <f t="shared" ca="1" si="2314"/>
        <v>-</v>
      </c>
      <c r="X2165" s="27" t="str">
        <f t="shared" ca="1" si="2314"/>
        <v>-</v>
      </c>
      <c r="Y2165" s="27" t="str">
        <f t="shared" ca="1" si="2314"/>
        <v>-</v>
      </c>
      <c r="Z2165" s="27" t="str">
        <f t="shared" ca="1" si="2314"/>
        <v>-</v>
      </c>
      <c r="AA2165" s="27" t="str">
        <f t="shared" ca="1" si="2314"/>
        <v>-</v>
      </c>
      <c r="AB2165" s="27" t="str">
        <f t="shared" ca="1" si="2292"/>
        <v>-</v>
      </c>
      <c r="AC2165" s="27" t="str">
        <f t="shared" ca="1" si="2292"/>
        <v>-</v>
      </c>
      <c r="AD2165" s="27" t="str">
        <f t="shared" ca="1" si="2292"/>
        <v>-</v>
      </c>
      <c r="AE2165" s="27" t="str">
        <f t="shared" ca="1" si="2293"/>
        <v>-</v>
      </c>
      <c r="AF2165" s="27" t="str">
        <f t="shared" ca="1" si="2293"/>
        <v>-</v>
      </c>
      <c r="AG2165" s="27" t="str">
        <f t="shared" ca="1" si="2293"/>
        <v>-</v>
      </c>
      <c r="AH2165" s="27" t="str">
        <f t="shared" ca="1" si="2293"/>
        <v>-</v>
      </c>
      <c r="AI2165" s="27" t="str">
        <f t="shared" ca="1" si="2293"/>
        <v>-</v>
      </c>
      <c r="AJ2165" s="27" t="str">
        <f t="shared" ca="1" si="2293"/>
        <v>-</v>
      </c>
      <c r="AK2165" s="42">
        <f t="shared" ca="1" si="2308"/>
        <v>1</v>
      </c>
      <c r="AL2165" s="42">
        <f t="shared" ca="1" si="2308"/>
        <v>2</v>
      </c>
      <c r="AM2165" s="27" t="str">
        <f t="shared" ca="1" si="2295"/>
        <v>-</v>
      </c>
      <c r="AN2165" s="27" t="str">
        <f t="shared" ca="1" si="2295"/>
        <v>-</v>
      </c>
      <c r="AO2165" s="27" t="str">
        <f t="shared" ca="1" si="2295"/>
        <v>-</v>
      </c>
      <c r="AP2165" s="27" t="str">
        <f t="shared" ca="1" si="2295"/>
        <v>-</v>
      </c>
      <c r="AQ2165" s="27" t="str">
        <f t="shared" ca="1" si="2296"/>
        <v>-</v>
      </c>
      <c r="AR2165" s="27" t="str">
        <f t="shared" ca="1" si="2296"/>
        <v>-</v>
      </c>
      <c r="AS2165" s="42">
        <f t="shared" ca="1" si="2309"/>
        <v>0</v>
      </c>
      <c r="AT2165" s="42">
        <f t="shared" ca="1" si="2309"/>
        <v>3.9</v>
      </c>
      <c r="AU2165" s="27" t="str">
        <f t="shared" ca="1" si="2297"/>
        <v>-</v>
      </c>
      <c r="AV2165" s="27" t="str">
        <f t="shared" ca="1" si="2297"/>
        <v>-</v>
      </c>
      <c r="AW2165" s="27" t="str">
        <f t="shared" ca="1" si="2297"/>
        <v>-</v>
      </c>
      <c r="AX2165" s="27" t="str">
        <f t="shared" ca="1" si="2297"/>
        <v>-</v>
      </c>
      <c r="AY2165" s="27" t="str">
        <f t="shared" ca="1" si="2310"/>
        <v>-</v>
      </c>
      <c r="AZ2165" s="27" t="str">
        <f t="shared" ca="1" si="2310"/>
        <v>-</v>
      </c>
      <c r="BA2165" s="27">
        <f t="shared" ref="BA2165:BB2174" ca="1" si="2315">OFFSET(BA$5,$B2165,0)</f>
        <v>2</v>
      </c>
      <c r="BB2165" s="27" t="str">
        <f t="shared" ca="1" si="2315"/>
        <v>-</v>
      </c>
      <c r="BC2165" s="27" t="str">
        <f t="shared" ref="BC2165:BZ2174" ca="1" si="2316">OFFSET(BC$5,$B2165,0)</f>
        <v>-</v>
      </c>
      <c r="BD2165" s="27" t="str">
        <f t="shared" ca="1" si="2316"/>
        <v>-</v>
      </c>
      <c r="BE2165" s="27" t="str">
        <f t="shared" ca="1" si="2316"/>
        <v>-</v>
      </c>
      <c r="BF2165" s="27" t="str">
        <f t="shared" ca="1" si="2316"/>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6"/>
        <v>0</v>
      </c>
      <c r="BY2165" s="27" t="b">
        <f t="shared" ca="1" si="2316"/>
        <v>1</v>
      </c>
      <c r="BZ2165" s="27">
        <f t="shared" ca="1" si="2316"/>
        <v>0</v>
      </c>
      <c r="CA2165" s="27" t="str">
        <f t="shared" ca="1" si="2300"/>
        <v>-</v>
      </c>
      <c r="CB2165" s="27" t="str">
        <f t="shared" ca="1" si="2301"/>
        <v>-</v>
      </c>
      <c r="CC2165" s="27" t="str">
        <f t="shared" ca="1" si="2311"/>
        <v>-</v>
      </c>
      <c r="CD2165" s="27" t="str">
        <f t="shared" ca="1" si="2311"/>
        <v>-</v>
      </c>
      <c r="CE2165" s="27" t="str">
        <f t="shared" ca="1" si="2311"/>
        <v>-</v>
      </c>
      <c r="CF2165" s="27">
        <f t="shared" ca="1" si="2311"/>
        <v>0</v>
      </c>
      <c r="CG2165" s="27" t="str">
        <f t="shared" ref="CG2165:CK2174" ca="1" si="2317">OFFSET(CG$5,$B2165,0)</f>
        <v>-</v>
      </c>
      <c r="CH2165" s="27" t="str">
        <f t="shared" ca="1" si="2317"/>
        <v>-</v>
      </c>
      <c r="CI2165" s="27">
        <f t="shared" ca="1" si="2317"/>
        <v>500</v>
      </c>
      <c r="CJ2165" s="27" t="str">
        <f t="shared" ca="1" si="2317"/>
        <v>-</v>
      </c>
      <c r="CK2165" s="27" t="str">
        <f t="shared" ca="1" si="2317"/>
        <v>-</v>
      </c>
      <c r="CL2165" s="27">
        <f t="shared" ref="CL2165:CU2174" ca="1" si="2318">OFFSET(CL$5,$B2165,0)</f>
        <v>0</v>
      </c>
      <c r="CM2165" s="27">
        <f t="shared" ca="1" si="2318"/>
        <v>0</v>
      </c>
      <c r="CN2165" s="42">
        <f t="shared" ca="1" si="2313"/>
        <v>70</v>
      </c>
      <c r="CO2165" s="42">
        <f t="shared" ca="1" si="2312"/>
        <v>50</v>
      </c>
      <c r="CP2165" s="42">
        <f t="shared" ca="1" si="2312"/>
        <v>70</v>
      </c>
      <c r="CQ2165" s="27">
        <f t="shared" ca="1" si="2318"/>
        <v>1</v>
      </c>
      <c r="CR2165" s="27" t="str">
        <f t="shared" ca="1" si="2318"/>
        <v>-</v>
      </c>
      <c r="CS2165" s="27" t="str">
        <f t="shared" ca="1" si="2318"/>
        <v>-</v>
      </c>
      <c r="CT2165" s="27">
        <f t="shared" ca="1" si="2318"/>
        <v>0</v>
      </c>
      <c r="CU2165" s="27">
        <f t="shared" ca="1" si="2318"/>
        <v>0</v>
      </c>
      <c r="CV2165" s="43">
        <v>0</v>
      </c>
    </row>
    <row r="2166" spans="1:100" outlineLevel="2">
      <c r="A2166" s="38">
        <f t="shared" si="2289"/>
        <v>2161</v>
      </c>
      <c r="B2166" s="38">
        <f t="shared" si="2290"/>
        <v>2076</v>
      </c>
      <c r="C2166">
        <v>11</v>
      </c>
      <c r="D2166" t="b">
        <v>1</v>
      </c>
      <c r="E2166" t="b">
        <v>0</v>
      </c>
      <c r="F2166" t="b">
        <v>1</v>
      </c>
      <c r="G2166" s="3" t="str">
        <f t="shared" ca="1" si="2306"/>
        <v>G11-Old style W70 FD50 M70</v>
      </c>
      <c r="H2166" s="13" t="str">
        <f ca="1">IF(MATCH(G2166,G$5:G2166,0)=(COUNTA(G$5:G2166)),"-","Dup")</f>
        <v>-</v>
      </c>
      <c r="I2166" s="27" t="str">
        <f t="shared" ca="1" si="2314"/>
        <v>-</v>
      </c>
      <c r="J2166" s="42" t="str">
        <f t="shared" ref="J2166:N2175" ca="1" si="2319">OFFSET(J2166,-1,0)</f>
        <v>-</v>
      </c>
      <c r="K2166" s="42" t="str">
        <f t="shared" ca="1" si="2319"/>
        <v>-</v>
      </c>
      <c r="L2166" s="42" t="str">
        <f t="shared" ca="1" si="2319"/>
        <v>-</v>
      </c>
      <c r="M2166" s="42" t="str">
        <f t="shared" ca="1" si="2319"/>
        <v>-</v>
      </c>
      <c r="N2166" s="42" t="str">
        <f t="shared" ca="1" si="2319"/>
        <v>-</v>
      </c>
      <c r="O2166" s="27" t="str">
        <f t="shared" ca="1" si="2314"/>
        <v>-</v>
      </c>
      <c r="P2166" s="27" t="str">
        <f t="shared" ca="1" si="2314"/>
        <v>-</v>
      </c>
      <c r="Q2166" s="27">
        <f t="shared" ca="1" si="2314"/>
        <v>1</v>
      </c>
      <c r="R2166" s="27" t="str">
        <f t="shared" ca="1" si="2314"/>
        <v>-</v>
      </c>
      <c r="S2166" s="27">
        <f t="shared" ca="1" si="2314"/>
        <v>1</v>
      </c>
      <c r="T2166" s="27" t="str">
        <f t="shared" ca="1" si="2314"/>
        <v>-</v>
      </c>
      <c r="U2166" s="27" t="str">
        <f t="shared" ca="1" si="2292"/>
        <v>-</v>
      </c>
      <c r="V2166" s="27" t="str">
        <f t="shared" ca="1" si="2292"/>
        <v>-</v>
      </c>
      <c r="W2166" s="27" t="str">
        <f t="shared" ca="1" si="2292"/>
        <v>-</v>
      </c>
      <c r="X2166" s="27" t="str">
        <f t="shared" ca="1" si="2292"/>
        <v>-</v>
      </c>
      <c r="Y2166" s="27" t="str">
        <f t="shared" ca="1" si="2292"/>
        <v>-</v>
      </c>
      <c r="Z2166" s="27" t="str">
        <f t="shared" ca="1" si="2292"/>
        <v>-</v>
      </c>
      <c r="AA2166" s="27" t="str">
        <f t="shared" ca="1" si="2292"/>
        <v>-</v>
      </c>
      <c r="AB2166" s="27" t="str">
        <f t="shared" ca="1" si="2292"/>
        <v>-</v>
      </c>
      <c r="AC2166" s="27" t="str">
        <f t="shared" ca="1" si="2292"/>
        <v>-</v>
      </c>
      <c r="AD2166" s="27" t="str">
        <f t="shared" ca="1" si="2292"/>
        <v>-</v>
      </c>
      <c r="AE2166" s="27" t="str">
        <f t="shared" ca="1" si="2293"/>
        <v>-</v>
      </c>
      <c r="AF2166" s="27" t="str">
        <f t="shared" ca="1" si="2293"/>
        <v>-</v>
      </c>
      <c r="AG2166" s="27" t="str">
        <f t="shared" ca="1" si="2293"/>
        <v>-</v>
      </c>
      <c r="AH2166" s="27" t="str">
        <f t="shared" ca="1" si="2293"/>
        <v>-</v>
      </c>
      <c r="AI2166" s="27" t="str">
        <f t="shared" ca="1" si="2293"/>
        <v>-</v>
      </c>
      <c r="AJ2166" s="27" t="str">
        <f t="shared" ca="1" si="2293"/>
        <v>-</v>
      </c>
      <c r="AK2166" s="42">
        <f t="shared" ca="1" si="2308"/>
        <v>1</v>
      </c>
      <c r="AL2166" s="42">
        <f t="shared" ca="1" si="2308"/>
        <v>2</v>
      </c>
      <c r="AM2166" s="27" t="str">
        <f t="shared" ca="1" si="2295"/>
        <v>-</v>
      </c>
      <c r="AN2166" s="27" t="str">
        <f t="shared" ca="1" si="2295"/>
        <v>-</v>
      </c>
      <c r="AO2166" s="27" t="str">
        <f t="shared" ca="1" si="2295"/>
        <v>-</v>
      </c>
      <c r="AP2166" s="27" t="str">
        <f t="shared" ca="1" si="2295"/>
        <v>-</v>
      </c>
      <c r="AQ2166" s="27" t="str">
        <f t="shared" ca="1" si="2296"/>
        <v>-</v>
      </c>
      <c r="AR2166" s="27" t="str">
        <f t="shared" ca="1" si="2296"/>
        <v>-</v>
      </c>
      <c r="AS2166" s="42">
        <f t="shared" ca="1" si="2309"/>
        <v>0</v>
      </c>
      <c r="AT2166" s="42">
        <f t="shared" ca="1" si="2309"/>
        <v>3.9</v>
      </c>
      <c r="AU2166" s="27" t="str">
        <f t="shared" ca="1" si="2297"/>
        <v>-</v>
      </c>
      <c r="AV2166" s="27" t="str">
        <f t="shared" ca="1" si="2297"/>
        <v>-</v>
      </c>
      <c r="AW2166" s="27" t="str">
        <f t="shared" ca="1" si="2297"/>
        <v>-</v>
      </c>
      <c r="AX2166" s="27" t="str">
        <f t="shared" ca="1" si="2297"/>
        <v>-</v>
      </c>
      <c r="AY2166" s="27" t="str">
        <f t="shared" ca="1" si="2310"/>
        <v>-</v>
      </c>
      <c r="AZ2166" s="27" t="str">
        <f t="shared" ca="1" si="2310"/>
        <v>-</v>
      </c>
      <c r="BA2166" s="27">
        <f t="shared" ca="1" si="2315"/>
        <v>2</v>
      </c>
      <c r="BB2166" s="27" t="str">
        <f t="shared" ca="1" si="2315"/>
        <v>-</v>
      </c>
      <c r="BC2166" s="27" t="str">
        <f t="shared" ca="1" si="2316"/>
        <v>-</v>
      </c>
      <c r="BD2166" s="27" t="str">
        <f t="shared" ca="1" si="2316"/>
        <v>-</v>
      </c>
      <c r="BE2166" s="27" t="str">
        <f t="shared" ca="1" si="2316"/>
        <v>-</v>
      </c>
      <c r="BF2166" s="27" t="str">
        <f t="shared" ca="1" si="2316"/>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6"/>
        <v>0</v>
      </c>
      <c r="BY2166" s="27" t="b">
        <f t="shared" ca="1" si="2316"/>
        <v>1</v>
      </c>
      <c r="BZ2166" s="27">
        <f t="shared" ca="1" si="2316"/>
        <v>0</v>
      </c>
      <c r="CA2166" s="27" t="str">
        <f t="shared" ca="1" si="2300"/>
        <v>-</v>
      </c>
      <c r="CB2166" s="27" t="str">
        <f t="shared" ca="1" si="2301"/>
        <v>-</v>
      </c>
      <c r="CC2166" s="27" t="str">
        <f t="shared" ref="CC2166:CF2175" ca="1" si="2320">OFFSET(CC$5,$B2166,0)</f>
        <v>-</v>
      </c>
      <c r="CD2166" s="27" t="str">
        <f t="shared" ca="1" si="2320"/>
        <v>-</v>
      </c>
      <c r="CE2166" s="27" t="str">
        <f t="shared" ca="1" si="2320"/>
        <v>-</v>
      </c>
      <c r="CF2166" s="27">
        <f t="shared" ca="1" si="2320"/>
        <v>0</v>
      </c>
      <c r="CG2166" s="27" t="str">
        <f t="shared" ca="1" si="2317"/>
        <v>-</v>
      </c>
      <c r="CH2166" s="27" t="str">
        <f t="shared" ca="1" si="2317"/>
        <v>-</v>
      </c>
      <c r="CI2166" s="27">
        <f t="shared" ca="1" si="2317"/>
        <v>500</v>
      </c>
      <c r="CJ2166" s="27" t="str">
        <f t="shared" ca="1" si="2317"/>
        <v>-</v>
      </c>
      <c r="CK2166" s="27" t="str">
        <f t="shared" ca="1" si="2317"/>
        <v>-</v>
      </c>
      <c r="CL2166" s="27">
        <f t="shared" ca="1" si="2318"/>
        <v>0</v>
      </c>
      <c r="CM2166" s="27">
        <f t="shared" ca="1" si="2318"/>
        <v>0</v>
      </c>
      <c r="CN2166" s="42">
        <f t="shared" ca="1" si="2313"/>
        <v>70</v>
      </c>
      <c r="CO2166" s="42">
        <f t="shared" ca="1" si="2312"/>
        <v>50</v>
      </c>
      <c r="CP2166" s="42">
        <f t="shared" ca="1" si="2312"/>
        <v>70</v>
      </c>
      <c r="CQ2166" s="27">
        <f t="shared" ca="1" si="2318"/>
        <v>1</v>
      </c>
      <c r="CR2166" s="27" t="str">
        <f t="shared" ca="1" si="2318"/>
        <v>-</v>
      </c>
      <c r="CS2166" s="27" t="str">
        <f t="shared" ca="1" si="2318"/>
        <v>-</v>
      </c>
      <c r="CT2166" s="27">
        <f t="shared" ca="1" si="2318"/>
        <v>0</v>
      </c>
      <c r="CU2166" s="27">
        <f t="shared" ca="1" si="2318"/>
        <v>0</v>
      </c>
      <c r="CV2166" s="43">
        <v>0</v>
      </c>
    </row>
    <row r="2167" spans="1:100" outlineLevel="2">
      <c r="A2167" s="38">
        <f t="shared" si="2289"/>
        <v>2162</v>
      </c>
      <c r="B2167" s="38">
        <f t="shared" si="2290"/>
        <v>2077</v>
      </c>
      <c r="C2167">
        <v>11</v>
      </c>
      <c r="D2167" t="b">
        <v>1</v>
      </c>
      <c r="E2167" t="b">
        <v>0</v>
      </c>
      <c r="F2167" t="b">
        <v>1</v>
      </c>
      <c r="G2167" s="3" t="str">
        <f t="shared" ca="1" si="2306"/>
        <v>G12-Old style W70 FD50 M70</v>
      </c>
      <c r="H2167" s="13" t="str">
        <f ca="1">IF(MATCH(G2167,G$5:G2167,0)=(COUNTA(G$5:G2167)),"-","Dup")</f>
        <v>-</v>
      </c>
      <c r="I2167" s="27" t="str">
        <f t="shared" ca="1" si="2314"/>
        <v>-</v>
      </c>
      <c r="J2167" s="42" t="str">
        <f t="shared" ca="1" si="2319"/>
        <v>-</v>
      </c>
      <c r="K2167" s="42" t="str">
        <f t="shared" ca="1" si="2319"/>
        <v>-</v>
      </c>
      <c r="L2167" s="42" t="str">
        <f t="shared" ca="1" si="2319"/>
        <v>-</v>
      </c>
      <c r="M2167" s="42" t="str">
        <f t="shared" ca="1" si="2319"/>
        <v>-</v>
      </c>
      <c r="N2167" s="42" t="str">
        <f t="shared" ca="1" si="2319"/>
        <v>-</v>
      </c>
      <c r="O2167" s="27" t="str">
        <f t="shared" ca="1" si="2314"/>
        <v>-</v>
      </c>
      <c r="P2167" s="27" t="str">
        <f t="shared" ca="1" si="2314"/>
        <v>-</v>
      </c>
      <c r="Q2167" s="27">
        <f t="shared" ca="1" si="2314"/>
        <v>1</v>
      </c>
      <c r="R2167" s="27" t="str">
        <f t="shared" ca="1" si="2314"/>
        <v>-</v>
      </c>
      <c r="S2167" s="27">
        <f t="shared" ca="1" si="2314"/>
        <v>1</v>
      </c>
      <c r="T2167" s="27" t="str">
        <f t="shared" ca="1" si="2314"/>
        <v>-</v>
      </c>
      <c r="U2167" s="27" t="str">
        <f t="shared" ca="1" si="2292"/>
        <v>-</v>
      </c>
      <c r="V2167" s="27" t="str">
        <f t="shared" ca="1" si="2292"/>
        <v>-</v>
      </c>
      <c r="W2167" s="27" t="str">
        <f t="shared" ca="1" si="2292"/>
        <v>-</v>
      </c>
      <c r="X2167" s="27" t="str">
        <f t="shared" ca="1" si="2292"/>
        <v>-</v>
      </c>
      <c r="Y2167" s="27" t="str">
        <f t="shared" ca="1" si="2292"/>
        <v>-</v>
      </c>
      <c r="Z2167" s="27" t="str">
        <f t="shared" ca="1" si="2292"/>
        <v>-</v>
      </c>
      <c r="AA2167" s="27" t="str">
        <f t="shared" ca="1" si="2292"/>
        <v>-</v>
      </c>
      <c r="AB2167" s="27" t="str">
        <f t="shared" ca="1" si="2292"/>
        <v>-</v>
      </c>
      <c r="AC2167" s="27" t="str">
        <f t="shared" ca="1" si="2292"/>
        <v>-</v>
      </c>
      <c r="AD2167" s="27" t="str">
        <f t="shared" ca="1" si="2292"/>
        <v>-</v>
      </c>
      <c r="AE2167" s="27" t="str">
        <f t="shared" ca="1" si="2293"/>
        <v>-</v>
      </c>
      <c r="AF2167" s="27" t="str">
        <f t="shared" ca="1" si="2293"/>
        <v>-</v>
      </c>
      <c r="AG2167" s="27" t="str">
        <f t="shared" ca="1" si="2293"/>
        <v>-</v>
      </c>
      <c r="AH2167" s="27" t="str">
        <f t="shared" ca="1" si="2293"/>
        <v>-</v>
      </c>
      <c r="AI2167" s="27" t="str">
        <f t="shared" ca="1" si="2293"/>
        <v>-</v>
      </c>
      <c r="AJ2167" s="27" t="str">
        <f t="shared" ca="1" si="2293"/>
        <v>-</v>
      </c>
      <c r="AK2167" s="42">
        <f t="shared" ca="1" si="2308"/>
        <v>1</v>
      </c>
      <c r="AL2167" s="42">
        <f t="shared" ca="1" si="2308"/>
        <v>2</v>
      </c>
      <c r="AM2167" s="27" t="str">
        <f t="shared" ca="1" si="2295"/>
        <v>-</v>
      </c>
      <c r="AN2167" s="27" t="str">
        <f t="shared" ca="1" si="2295"/>
        <v>-</v>
      </c>
      <c r="AO2167" s="27" t="str">
        <f t="shared" ca="1" si="2295"/>
        <v>-</v>
      </c>
      <c r="AP2167" s="27" t="str">
        <f t="shared" ca="1" si="2295"/>
        <v>-</v>
      </c>
      <c r="AQ2167" s="27" t="str">
        <f t="shared" ca="1" si="2296"/>
        <v>-</v>
      </c>
      <c r="AR2167" s="27" t="str">
        <f t="shared" ca="1" si="2296"/>
        <v>-</v>
      </c>
      <c r="AS2167" s="42">
        <f t="shared" ca="1" si="2309"/>
        <v>0</v>
      </c>
      <c r="AT2167" s="42">
        <f t="shared" ca="1" si="2309"/>
        <v>3.9</v>
      </c>
      <c r="AU2167" s="27" t="str">
        <f t="shared" ca="1" si="2297"/>
        <v>-</v>
      </c>
      <c r="AV2167" s="27" t="str">
        <f t="shared" ca="1" si="2297"/>
        <v>-</v>
      </c>
      <c r="AW2167" s="27" t="str">
        <f t="shared" ca="1" si="2297"/>
        <v>-</v>
      </c>
      <c r="AX2167" s="27" t="str">
        <f t="shared" ca="1" si="2297"/>
        <v>-</v>
      </c>
      <c r="AY2167" s="27" t="str">
        <f t="shared" ca="1" si="2310"/>
        <v>-</v>
      </c>
      <c r="AZ2167" s="27" t="str">
        <f t="shared" ca="1" si="2310"/>
        <v>-</v>
      </c>
      <c r="BA2167" s="27">
        <f t="shared" ca="1" si="2315"/>
        <v>2</v>
      </c>
      <c r="BB2167" s="27" t="str">
        <f t="shared" ca="1" si="2315"/>
        <v>-</v>
      </c>
      <c r="BC2167" s="27" t="str">
        <f t="shared" ca="1" si="2316"/>
        <v>-</v>
      </c>
      <c r="BD2167" s="27" t="str">
        <f t="shared" ca="1" si="2316"/>
        <v>-</v>
      </c>
      <c r="BE2167" s="27" t="str">
        <f t="shared" ca="1" si="2316"/>
        <v>-</v>
      </c>
      <c r="BF2167" s="27" t="str">
        <f t="shared" ca="1" si="2316"/>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6"/>
        <v>0</v>
      </c>
      <c r="BY2167" s="27" t="b">
        <f t="shared" ca="1" si="2316"/>
        <v>1</v>
      </c>
      <c r="BZ2167" s="27">
        <f t="shared" ca="1" si="2316"/>
        <v>0</v>
      </c>
      <c r="CA2167" s="27" t="str">
        <f t="shared" ca="1" si="2300"/>
        <v>-</v>
      </c>
      <c r="CB2167" s="27" t="str">
        <f t="shared" ca="1" si="2301"/>
        <v>-</v>
      </c>
      <c r="CC2167" s="27" t="str">
        <f t="shared" ca="1" si="2320"/>
        <v>-</v>
      </c>
      <c r="CD2167" s="27" t="str">
        <f t="shared" ca="1" si="2320"/>
        <v>-</v>
      </c>
      <c r="CE2167" s="27" t="str">
        <f t="shared" ca="1" si="2320"/>
        <v>-</v>
      </c>
      <c r="CF2167" s="27">
        <f t="shared" ca="1" si="2320"/>
        <v>0</v>
      </c>
      <c r="CG2167" s="27" t="str">
        <f t="shared" ca="1" si="2317"/>
        <v>-</v>
      </c>
      <c r="CH2167" s="27" t="str">
        <f t="shared" ca="1" si="2317"/>
        <v>-</v>
      </c>
      <c r="CI2167" s="27">
        <f t="shared" ca="1" si="2317"/>
        <v>500</v>
      </c>
      <c r="CJ2167" s="27" t="str">
        <f t="shared" ca="1" si="2317"/>
        <v>-</v>
      </c>
      <c r="CK2167" s="27" t="str">
        <f t="shared" ca="1" si="2317"/>
        <v>-</v>
      </c>
      <c r="CL2167" s="27">
        <f t="shared" ca="1" si="2318"/>
        <v>0</v>
      </c>
      <c r="CM2167" s="27">
        <f t="shared" ca="1" si="2318"/>
        <v>0</v>
      </c>
      <c r="CN2167" s="42">
        <f t="shared" ca="1" si="2313"/>
        <v>70</v>
      </c>
      <c r="CO2167" s="42">
        <f t="shared" ca="1" si="2312"/>
        <v>50</v>
      </c>
      <c r="CP2167" s="42">
        <f t="shared" ca="1" si="2312"/>
        <v>70</v>
      </c>
      <c r="CQ2167" s="27">
        <f t="shared" ca="1" si="2318"/>
        <v>1</v>
      </c>
      <c r="CR2167" s="27" t="str">
        <f t="shared" ca="1" si="2318"/>
        <v>-</v>
      </c>
      <c r="CS2167" s="27" t="str">
        <f t="shared" ca="1" si="2318"/>
        <v>-</v>
      </c>
      <c r="CT2167" s="27">
        <f t="shared" ca="1" si="2318"/>
        <v>0</v>
      </c>
      <c r="CU2167" s="27">
        <f t="shared" ca="1" si="2318"/>
        <v>0</v>
      </c>
      <c r="CV2167" s="43">
        <v>0</v>
      </c>
    </row>
    <row r="2168" spans="1:100" outlineLevel="2">
      <c r="A2168" s="38">
        <f t="shared" si="2289"/>
        <v>2163</v>
      </c>
      <c r="B2168" s="38">
        <f t="shared" si="2290"/>
        <v>2078</v>
      </c>
      <c r="C2168">
        <v>11</v>
      </c>
      <c r="D2168" t="b">
        <v>1</v>
      </c>
      <c r="E2168" t="b">
        <v>0</v>
      </c>
      <c r="F2168" t="b">
        <v>1</v>
      </c>
      <c r="G2168" s="3" t="str">
        <f t="shared" ca="1" si="2306"/>
        <v>G13-Old style W70 FD50 M70</v>
      </c>
      <c r="H2168" s="13" t="str">
        <f ca="1">IF(MATCH(G2168,G$5:G2168,0)=(COUNTA(G$5:G2168)),"-","Dup")</f>
        <v>-</v>
      </c>
      <c r="I2168" s="27" t="str">
        <f t="shared" ca="1" si="2314"/>
        <v>-</v>
      </c>
      <c r="J2168" s="42" t="str">
        <f t="shared" ca="1" si="2319"/>
        <v>-</v>
      </c>
      <c r="K2168" s="42" t="str">
        <f t="shared" ca="1" si="2319"/>
        <v>-</v>
      </c>
      <c r="L2168" s="42" t="str">
        <f t="shared" ca="1" si="2319"/>
        <v>-</v>
      </c>
      <c r="M2168" s="42" t="str">
        <f t="shared" ca="1" si="2319"/>
        <v>-</v>
      </c>
      <c r="N2168" s="42" t="str">
        <f t="shared" ca="1" si="2319"/>
        <v>-</v>
      </c>
      <c r="O2168" s="27" t="str">
        <f t="shared" ca="1" si="2314"/>
        <v>-</v>
      </c>
      <c r="P2168" s="27" t="str">
        <f t="shared" ca="1" si="2314"/>
        <v>-</v>
      </c>
      <c r="Q2168" s="27">
        <f t="shared" ca="1" si="2314"/>
        <v>1</v>
      </c>
      <c r="R2168" s="27" t="str">
        <f t="shared" ca="1" si="2314"/>
        <v>-</v>
      </c>
      <c r="S2168" s="27">
        <f t="shared" ca="1" si="2314"/>
        <v>1</v>
      </c>
      <c r="T2168" s="27" t="str">
        <f t="shared" ca="1" si="2314"/>
        <v>-</v>
      </c>
      <c r="U2168" s="27" t="str">
        <f t="shared" ca="1" si="2292"/>
        <v>-</v>
      </c>
      <c r="V2168" s="27" t="str">
        <f t="shared" ca="1" si="2292"/>
        <v>-</v>
      </c>
      <c r="W2168" s="27" t="str">
        <f t="shared" ca="1" si="2292"/>
        <v>-</v>
      </c>
      <c r="X2168" s="27" t="str">
        <f t="shared" ca="1" si="2292"/>
        <v>-</v>
      </c>
      <c r="Y2168" s="27" t="str">
        <f t="shared" ca="1" si="2292"/>
        <v>-</v>
      </c>
      <c r="Z2168" s="27" t="str">
        <f t="shared" ca="1" si="2292"/>
        <v>-</v>
      </c>
      <c r="AA2168" s="27" t="str">
        <f t="shared" ca="1" si="2292"/>
        <v>-</v>
      </c>
      <c r="AB2168" s="27" t="str">
        <f t="shared" ca="1" si="2292"/>
        <v>-</v>
      </c>
      <c r="AC2168" s="27" t="str">
        <f t="shared" ca="1" si="2292"/>
        <v>-</v>
      </c>
      <c r="AD2168" s="27" t="str">
        <f t="shared" ca="1" si="2292"/>
        <v>-</v>
      </c>
      <c r="AE2168" s="27" t="str">
        <f t="shared" ca="1" si="2293"/>
        <v>-</v>
      </c>
      <c r="AF2168" s="27" t="str">
        <f t="shared" ca="1" si="2293"/>
        <v>-</v>
      </c>
      <c r="AG2168" s="27" t="str">
        <f t="shared" ca="1" si="2293"/>
        <v>-</v>
      </c>
      <c r="AH2168" s="27" t="str">
        <f t="shared" ca="1" si="2293"/>
        <v>-</v>
      </c>
      <c r="AI2168" s="27" t="str">
        <f t="shared" ca="1" si="2293"/>
        <v>-</v>
      </c>
      <c r="AJ2168" s="27" t="str">
        <f t="shared" ca="1" si="2293"/>
        <v>-</v>
      </c>
      <c r="AK2168" s="42">
        <f t="shared" ca="1" si="2308"/>
        <v>1</v>
      </c>
      <c r="AL2168" s="42">
        <f t="shared" ca="1" si="2308"/>
        <v>2</v>
      </c>
      <c r="AM2168" s="27" t="str">
        <f t="shared" ca="1" si="2295"/>
        <v>-</v>
      </c>
      <c r="AN2168" s="27" t="str">
        <f t="shared" ca="1" si="2295"/>
        <v>-</v>
      </c>
      <c r="AO2168" s="27" t="str">
        <f t="shared" ca="1" si="2295"/>
        <v>-</v>
      </c>
      <c r="AP2168" s="27" t="str">
        <f t="shared" ca="1" si="2295"/>
        <v>-</v>
      </c>
      <c r="AQ2168" s="27" t="str">
        <f t="shared" ca="1" si="2296"/>
        <v>-</v>
      </c>
      <c r="AR2168" s="27" t="str">
        <f t="shared" ca="1" si="2296"/>
        <v>-</v>
      </c>
      <c r="AS2168" s="42">
        <f t="shared" ca="1" si="2309"/>
        <v>0</v>
      </c>
      <c r="AT2168" s="42">
        <f t="shared" ca="1" si="2309"/>
        <v>3.9</v>
      </c>
      <c r="AU2168" s="27" t="str">
        <f t="shared" ca="1" si="2297"/>
        <v>-</v>
      </c>
      <c r="AV2168" s="27" t="str">
        <f t="shared" ca="1" si="2297"/>
        <v>-</v>
      </c>
      <c r="AW2168" s="27" t="str">
        <f t="shared" ca="1" si="2297"/>
        <v>-</v>
      </c>
      <c r="AX2168" s="27" t="str">
        <f t="shared" ca="1" si="2297"/>
        <v>-</v>
      </c>
      <c r="AY2168" s="27" t="str">
        <f t="shared" ca="1" si="2310"/>
        <v>-</v>
      </c>
      <c r="AZ2168" s="27" t="str">
        <f t="shared" ca="1" si="2310"/>
        <v>-</v>
      </c>
      <c r="BA2168" s="27">
        <f t="shared" ca="1" si="2315"/>
        <v>2</v>
      </c>
      <c r="BB2168" s="27" t="str">
        <f t="shared" ca="1" si="2315"/>
        <v>-</v>
      </c>
      <c r="BC2168" s="27" t="str">
        <f t="shared" ca="1" si="2316"/>
        <v>-</v>
      </c>
      <c r="BD2168" s="27" t="str">
        <f t="shared" ca="1" si="2316"/>
        <v>-</v>
      </c>
      <c r="BE2168" s="27" t="str">
        <f t="shared" ca="1" si="2316"/>
        <v>-</v>
      </c>
      <c r="BF2168" s="27" t="str">
        <f t="shared" ca="1" si="2316"/>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6"/>
        <v>0</v>
      </c>
      <c r="BY2168" s="27" t="b">
        <f t="shared" ca="1" si="2316"/>
        <v>1</v>
      </c>
      <c r="BZ2168" s="27">
        <f t="shared" ca="1" si="2316"/>
        <v>0</v>
      </c>
      <c r="CA2168" s="27" t="str">
        <f t="shared" ca="1" si="2300"/>
        <v>-</v>
      </c>
      <c r="CB2168" s="27" t="str">
        <f t="shared" ca="1" si="2301"/>
        <v>-</v>
      </c>
      <c r="CC2168" s="27" t="str">
        <f t="shared" ca="1" si="2320"/>
        <v>-</v>
      </c>
      <c r="CD2168" s="27" t="str">
        <f t="shared" ca="1" si="2320"/>
        <v>-</v>
      </c>
      <c r="CE2168" s="27" t="str">
        <f t="shared" ca="1" si="2320"/>
        <v>-</v>
      </c>
      <c r="CF2168" s="27">
        <f t="shared" ca="1" si="2320"/>
        <v>0</v>
      </c>
      <c r="CG2168" s="27" t="str">
        <f t="shared" ca="1" si="2317"/>
        <v>-</v>
      </c>
      <c r="CH2168" s="27" t="str">
        <f t="shared" ca="1" si="2317"/>
        <v>-</v>
      </c>
      <c r="CI2168" s="27">
        <f t="shared" ca="1" si="2317"/>
        <v>500</v>
      </c>
      <c r="CJ2168" s="27" t="str">
        <f t="shared" ca="1" si="2317"/>
        <v>-</v>
      </c>
      <c r="CK2168" s="27" t="str">
        <f t="shared" ca="1" si="2317"/>
        <v>-</v>
      </c>
      <c r="CL2168" s="27">
        <f t="shared" ca="1" si="2318"/>
        <v>0</v>
      </c>
      <c r="CM2168" s="27">
        <f t="shared" ca="1" si="2318"/>
        <v>0</v>
      </c>
      <c r="CN2168" s="42">
        <f t="shared" ca="1" si="2313"/>
        <v>70</v>
      </c>
      <c r="CO2168" s="42">
        <f t="shared" ca="1" si="2312"/>
        <v>50</v>
      </c>
      <c r="CP2168" s="42">
        <f t="shared" ca="1" si="2312"/>
        <v>70</v>
      </c>
      <c r="CQ2168" s="27">
        <f t="shared" ca="1" si="2318"/>
        <v>1</v>
      </c>
      <c r="CR2168" s="27" t="str">
        <f t="shared" ca="1" si="2318"/>
        <v>-</v>
      </c>
      <c r="CS2168" s="27" t="str">
        <f t="shared" ca="1" si="2318"/>
        <v>-</v>
      </c>
      <c r="CT2168" s="27">
        <f t="shared" ca="1" si="2318"/>
        <v>0</v>
      </c>
      <c r="CU2168" s="27">
        <f t="shared" ca="1" si="2318"/>
        <v>0</v>
      </c>
      <c r="CV2168" s="43">
        <v>0</v>
      </c>
    </row>
    <row r="2169" spans="1:100" outlineLevel="2">
      <c r="A2169" s="38">
        <f t="shared" si="2289"/>
        <v>2164</v>
      </c>
      <c r="B2169" s="38">
        <f t="shared" si="2290"/>
        <v>2079</v>
      </c>
      <c r="C2169">
        <v>11</v>
      </c>
      <c r="D2169" t="b">
        <v>1</v>
      </c>
      <c r="E2169" t="b">
        <v>0</v>
      </c>
      <c r="F2169" t="b">
        <v>1</v>
      </c>
      <c r="G2169" s="3" t="str">
        <f t="shared" ca="1" si="2306"/>
        <v>G14-Old style W70 FD50 M70</v>
      </c>
      <c r="H2169" s="13" t="str">
        <f ca="1">IF(MATCH(G2169,G$5:G2169,0)=(COUNTA(G$5:G2169)),"-","Dup")</f>
        <v>-</v>
      </c>
      <c r="I2169" s="27" t="str">
        <f t="shared" ca="1" si="2314"/>
        <v>-</v>
      </c>
      <c r="J2169" s="42" t="str">
        <f t="shared" ca="1" si="2319"/>
        <v>-</v>
      </c>
      <c r="K2169" s="42" t="str">
        <f t="shared" ca="1" si="2319"/>
        <v>-</v>
      </c>
      <c r="L2169" s="42" t="str">
        <f t="shared" ca="1" si="2319"/>
        <v>-</v>
      </c>
      <c r="M2169" s="42" t="str">
        <f t="shared" ca="1" si="2319"/>
        <v>-</v>
      </c>
      <c r="N2169" s="42" t="str">
        <f t="shared" ca="1" si="2319"/>
        <v>-</v>
      </c>
      <c r="O2169" s="27" t="str">
        <f t="shared" ca="1" si="2314"/>
        <v>-</v>
      </c>
      <c r="P2169" s="27" t="str">
        <f t="shared" ca="1" si="2314"/>
        <v>-</v>
      </c>
      <c r="Q2169" s="27">
        <f t="shared" ca="1" si="2314"/>
        <v>1</v>
      </c>
      <c r="R2169" s="27" t="str">
        <f t="shared" ca="1" si="2314"/>
        <v>-</v>
      </c>
      <c r="S2169" s="27">
        <f t="shared" ca="1" si="2314"/>
        <v>1</v>
      </c>
      <c r="T2169" s="27" t="str">
        <f t="shared" ca="1" si="2314"/>
        <v>-</v>
      </c>
      <c r="U2169" s="27" t="str">
        <f t="shared" ca="1" si="2292"/>
        <v>-</v>
      </c>
      <c r="V2169" s="27" t="str">
        <f t="shared" ca="1" si="2292"/>
        <v>-</v>
      </c>
      <c r="W2169" s="27" t="str">
        <f t="shared" ca="1" si="2292"/>
        <v>-</v>
      </c>
      <c r="X2169" s="27" t="str">
        <f t="shared" ca="1" si="2292"/>
        <v>-</v>
      </c>
      <c r="Y2169" s="27" t="str">
        <f t="shared" ca="1" si="2292"/>
        <v>-</v>
      </c>
      <c r="Z2169" s="27" t="str">
        <f t="shared" ca="1" si="2292"/>
        <v>-</v>
      </c>
      <c r="AA2169" s="27" t="str">
        <f t="shared" ca="1" si="2292"/>
        <v>-</v>
      </c>
      <c r="AB2169" s="27" t="str">
        <f t="shared" ca="1" si="2292"/>
        <v>-</v>
      </c>
      <c r="AC2169" s="27" t="str">
        <f t="shared" ca="1" si="2292"/>
        <v>-</v>
      </c>
      <c r="AD2169" s="27" t="str">
        <f t="shared" ca="1" si="2292"/>
        <v>-</v>
      </c>
      <c r="AE2169" s="27" t="str">
        <f t="shared" ca="1" si="2293"/>
        <v>-</v>
      </c>
      <c r="AF2169" s="27" t="str">
        <f t="shared" ca="1" si="2293"/>
        <v>-</v>
      </c>
      <c r="AG2169" s="27" t="str">
        <f t="shared" ca="1" si="2293"/>
        <v>-</v>
      </c>
      <c r="AH2169" s="27" t="str">
        <f t="shared" ca="1" si="2293"/>
        <v>-</v>
      </c>
      <c r="AI2169" s="27" t="str">
        <f t="shared" ca="1" si="2293"/>
        <v>-</v>
      </c>
      <c r="AJ2169" s="27" t="str">
        <f t="shared" ca="1" si="2293"/>
        <v>-</v>
      </c>
      <c r="AK2169" s="42">
        <f t="shared" ca="1" si="2308"/>
        <v>1</v>
      </c>
      <c r="AL2169" s="42">
        <f t="shared" ca="1" si="2308"/>
        <v>2</v>
      </c>
      <c r="AM2169" s="27" t="str">
        <f t="shared" ca="1" si="2295"/>
        <v>-</v>
      </c>
      <c r="AN2169" s="27" t="str">
        <f t="shared" ca="1" si="2295"/>
        <v>-</v>
      </c>
      <c r="AO2169" s="27" t="str">
        <f t="shared" ca="1" si="2295"/>
        <v>-</v>
      </c>
      <c r="AP2169" s="27" t="str">
        <f t="shared" ca="1" si="2295"/>
        <v>-</v>
      </c>
      <c r="AQ2169" s="27" t="str">
        <f t="shared" ca="1" si="2296"/>
        <v>-</v>
      </c>
      <c r="AR2169" s="27" t="str">
        <f t="shared" ca="1" si="2296"/>
        <v>-</v>
      </c>
      <c r="AS2169" s="42">
        <f t="shared" ca="1" si="2309"/>
        <v>0</v>
      </c>
      <c r="AT2169" s="42">
        <f t="shared" ca="1" si="2309"/>
        <v>3.9</v>
      </c>
      <c r="AU2169" s="27" t="str">
        <f t="shared" ca="1" si="2297"/>
        <v>-</v>
      </c>
      <c r="AV2169" s="27" t="str">
        <f t="shared" ca="1" si="2297"/>
        <v>-</v>
      </c>
      <c r="AW2169" s="27" t="str">
        <f t="shared" ca="1" si="2297"/>
        <v>-</v>
      </c>
      <c r="AX2169" s="27" t="str">
        <f t="shared" ca="1" si="2297"/>
        <v>-</v>
      </c>
      <c r="AY2169" s="27" t="str">
        <f t="shared" ca="1" si="2310"/>
        <v>-</v>
      </c>
      <c r="AZ2169" s="27" t="str">
        <f t="shared" ca="1" si="2310"/>
        <v>-</v>
      </c>
      <c r="BA2169" s="27">
        <f t="shared" ca="1" si="2315"/>
        <v>2</v>
      </c>
      <c r="BB2169" s="27" t="str">
        <f t="shared" ca="1" si="2315"/>
        <v>-</v>
      </c>
      <c r="BC2169" s="27" t="str">
        <f t="shared" ca="1" si="2316"/>
        <v>-</v>
      </c>
      <c r="BD2169" s="27" t="str">
        <f t="shared" ca="1" si="2316"/>
        <v>-</v>
      </c>
      <c r="BE2169" s="27" t="str">
        <f t="shared" ca="1" si="2316"/>
        <v>-</v>
      </c>
      <c r="BF2169" s="27" t="str">
        <f t="shared" ca="1" si="2316"/>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6"/>
        <v>0</v>
      </c>
      <c r="BY2169" s="27" t="b">
        <f t="shared" ca="1" si="2316"/>
        <v>1</v>
      </c>
      <c r="BZ2169" s="27">
        <f t="shared" ca="1" si="2316"/>
        <v>0</v>
      </c>
      <c r="CA2169" s="27" t="str">
        <f t="shared" ca="1" si="2300"/>
        <v>-</v>
      </c>
      <c r="CB2169" s="27" t="str">
        <f t="shared" ca="1" si="2301"/>
        <v>-</v>
      </c>
      <c r="CC2169" s="27" t="str">
        <f t="shared" ca="1" si="2320"/>
        <v>-</v>
      </c>
      <c r="CD2169" s="27" t="str">
        <f t="shared" ca="1" si="2320"/>
        <v>-</v>
      </c>
      <c r="CE2169" s="27" t="str">
        <f t="shared" ca="1" si="2320"/>
        <v>-</v>
      </c>
      <c r="CF2169" s="27">
        <f t="shared" ca="1" si="2320"/>
        <v>0</v>
      </c>
      <c r="CG2169" s="27" t="str">
        <f t="shared" ca="1" si="2317"/>
        <v>-</v>
      </c>
      <c r="CH2169" s="27" t="str">
        <f t="shared" ca="1" si="2317"/>
        <v>-</v>
      </c>
      <c r="CI2169" s="27">
        <f t="shared" ca="1" si="2317"/>
        <v>500</v>
      </c>
      <c r="CJ2169" s="27" t="str">
        <f t="shared" ca="1" si="2317"/>
        <v>-</v>
      </c>
      <c r="CK2169" s="27" t="str">
        <f t="shared" ca="1" si="2317"/>
        <v>-</v>
      </c>
      <c r="CL2169" s="27">
        <f t="shared" ca="1" si="2318"/>
        <v>0</v>
      </c>
      <c r="CM2169" s="27">
        <f t="shared" ca="1" si="2318"/>
        <v>0</v>
      </c>
      <c r="CN2169" s="42">
        <f t="shared" ca="1" si="2313"/>
        <v>70</v>
      </c>
      <c r="CO2169" s="42">
        <f t="shared" ca="1" si="2312"/>
        <v>50</v>
      </c>
      <c r="CP2169" s="42">
        <f t="shared" ca="1" si="2312"/>
        <v>70</v>
      </c>
      <c r="CQ2169" s="27">
        <f t="shared" ca="1" si="2318"/>
        <v>1</v>
      </c>
      <c r="CR2169" s="27" t="str">
        <f t="shared" ca="1" si="2318"/>
        <v>-</v>
      </c>
      <c r="CS2169" s="27" t="str">
        <f t="shared" ca="1" si="2318"/>
        <v>-</v>
      </c>
      <c r="CT2169" s="27">
        <f t="shared" ca="1" si="2318"/>
        <v>0</v>
      </c>
      <c r="CU2169" s="27">
        <f t="shared" ca="1" si="2318"/>
        <v>0</v>
      </c>
      <c r="CV2169" s="43">
        <v>0</v>
      </c>
    </row>
    <row r="2170" spans="1:100" outlineLevel="2">
      <c r="A2170" s="38">
        <f t="shared" si="2289"/>
        <v>2165</v>
      </c>
      <c r="B2170" s="38">
        <f t="shared" si="2290"/>
        <v>2080</v>
      </c>
      <c r="C2170">
        <v>11</v>
      </c>
      <c r="D2170" t="b">
        <v>1</v>
      </c>
      <c r="E2170" t="b">
        <v>0</v>
      </c>
      <c r="F2170" t="b">
        <v>1</v>
      </c>
      <c r="G2170" s="3" t="str">
        <f t="shared" ca="1" si="2306"/>
        <v>G15-Old style W70 FD50 M70</v>
      </c>
      <c r="H2170" s="13" t="str">
        <f ca="1">IF(MATCH(G2170,G$5:G2170,0)=(COUNTA(G$5:G2170)),"-","Dup")</f>
        <v>-</v>
      </c>
      <c r="I2170" s="27" t="str">
        <f t="shared" ca="1" si="2314"/>
        <v>-</v>
      </c>
      <c r="J2170" s="42" t="str">
        <f t="shared" ca="1" si="2319"/>
        <v>-</v>
      </c>
      <c r="K2170" s="42" t="str">
        <f t="shared" ca="1" si="2319"/>
        <v>-</v>
      </c>
      <c r="L2170" s="42" t="str">
        <f t="shared" ca="1" si="2319"/>
        <v>-</v>
      </c>
      <c r="M2170" s="42" t="str">
        <f t="shared" ca="1" si="2319"/>
        <v>-</v>
      </c>
      <c r="N2170" s="42" t="str">
        <f t="shared" ca="1" si="2319"/>
        <v>-</v>
      </c>
      <c r="O2170" s="27" t="str">
        <f t="shared" ca="1" si="2314"/>
        <v>-</v>
      </c>
      <c r="P2170" s="27" t="str">
        <f t="shared" ca="1" si="2314"/>
        <v>-</v>
      </c>
      <c r="Q2170" s="27">
        <f t="shared" ca="1" si="2314"/>
        <v>1</v>
      </c>
      <c r="R2170" s="27" t="str">
        <f t="shared" ca="1" si="2314"/>
        <v>-</v>
      </c>
      <c r="S2170" s="27">
        <f t="shared" ca="1" si="2314"/>
        <v>1</v>
      </c>
      <c r="T2170" s="27" t="str">
        <f t="shared" ca="1" si="2314"/>
        <v>-</v>
      </c>
      <c r="U2170" s="27" t="str">
        <f t="shared" ca="1" si="2292"/>
        <v>-</v>
      </c>
      <c r="V2170" s="27" t="str">
        <f t="shared" ca="1" si="2292"/>
        <v>-</v>
      </c>
      <c r="W2170" s="27" t="str">
        <f t="shared" ca="1" si="2292"/>
        <v>-</v>
      </c>
      <c r="X2170" s="27" t="str">
        <f t="shared" ca="1" si="2292"/>
        <v>-</v>
      </c>
      <c r="Y2170" s="27" t="str">
        <f t="shared" ca="1" si="2292"/>
        <v>-</v>
      </c>
      <c r="Z2170" s="27" t="str">
        <f t="shared" ca="1" si="2292"/>
        <v>-</v>
      </c>
      <c r="AA2170" s="27" t="str">
        <f t="shared" ca="1" si="2292"/>
        <v>-</v>
      </c>
      <c r="AB2170" s="27" t="str">
        <f t="shared" ca="1" si="2292"/>
        <v>-</v>
      </c>
      <c r="AC2170" s="27" t="str">
        <f t="shared" ca="1" si="2292"/>
        <v>-</v>
      </c>
      <c r="AD2170" s="27" t="str">
        <f t="shared" ca="1" si="2292"/>
        <v>-</v>
      </c>
      <c r="AE2170" s="27" t="str">
        <f t="shared" ca="1" si="2293"/>
        <v>-</v>
      </c>
      <c r="AF2170" s="27" t="str">
        <f t="shared" ca="1" si="2293"/>
        <v>-</v>
      </c>
      <c r="AG2170" s="27" t="str">
        <f t="shared" ca="1" si="2293"/>
        <v>-</v>
      </c>
      <c r="AH2170" s="27" t="str">
        <f t="shared" ca="1" si="2293"/>
        <v>-</v>
      </c>
      <c r="AI2170" s="27" t="str">
        <f t="shared" ca="1" si="2293"/>
        <v>-</v>
      </c>
      <c r="AJ2170" s="27" t="str">
        <f t="shared" ca="1" si="2293"/>
        <v>-</v>
      </c>
      <c r="AK2170" s="42">
        <f t="shared" ca="1" si="2308"/>
        <v>1</v>
      </c>
      <c r="AL2170" s="42">
        <f t="shared" ca="1" si="2308"/>
        <v>2</v>
      </c>
      <c r="AM2170" s="27" t="str">
        <f t="shared" ca="1" si="2295"/>
        <v>-</v>
      </c>
      <c r="AN2170" s="27" t="str">
        <f t="shared" ca="1" si="2295"/>
        <v>-</v>
      </c>
      <c r="AO2170" s="27" t="str">
        <f t="shared" ca="1" si="2295"/>
        <v>-</v>
      </c>
      <c r="AP2170" s="27" t="str">
        <f t="shared" ca="1" si="2295"/>
        <v>-</v>
      </c>
      <c r="AQ2170" s="27" t="str">
        <f t="shared" ca="1" si="2296"/>
        <v>-</v>
      </c>
      <c r="AR2170" s="27" t="str">
        <f t="shared" ca="1" si="2296"/>
        <v>-</v>
      </c>
      <c r="AS2170" s="42">
        <f t="shared" ca="1" si="2309"/>
        <v>0</v>
      </c>
      <c r="AT2170" s="42">
        <f t="shared" ca="1" si="2309"/>
        <v>3.9</v>
      </c>
      <c r="AU2170" s="27" t="str">
        <f t="shared" ca="1" si="2297"/>
        <v>-</v>
      </c>
      <c r="AV2170" s="27" t="str">
        <f t="shared" ca="1" si="2297"/>
        <v>-</v>
      </c>
      <c r="AW2170" s="27" t="str">
        <f t="shared" ca="1" si="2297"/>
        <v>-</v>
      </c>
      <c r="AX2170" s="27" t="str">
        <f t="shared" ca="1" si="2297"/>
        <v>-</v>
      </c>
      <c r="AY2170" s="27" t="str">
        <f t="shared" ca="1" si="2310"/>
        <v>-</v>
      </c>
      <c r="AZ2170" s="27" t="str">
        <f t="shared" ca="1" si="2310"/>
        <v>-</v>
      </c>
      <c r="BA2170" s="27">
        <f t="shared" ca="1" si="2315"/>
        <v>2</v>
      </c>
      <c r="BB2170" s="27" t="str">
        <f t="shared" ca="1" si="2315"/>
        <v>-</v>
      </c>
      <c r="BC2170" s="27" t="str">
        <f t="shared" ca="1" si="2316"/>
        <v>-</v>
      </c>
      <c r="BD2170" s="27" t="str">
        <f t="shared" ca="1" si="2316"/>
        <v>-</v>
      </c>
      <c r="BE2170" s="27" t="str">
        <f t="shared" ca="1" si="2316"/>
        <v>-</v>
      </c>
      <c r="BF2170" s="27" t="str">
        <f t="shared" ca="1" si="2316"/>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6"/>
        <v>0</v>
      </c>
      <c r="BY2170" s="27" t="b">
        <f t="shared" ca="1" si="2316"/>
        <v>1</v>
      </c>
      <c r="BZ2170" s="27">
        <f t="shared" ca="1" si="2316"/>
        <v>0</v>
      </c>
      <c r="CA2170" s="27" t="str">
        <f t="shared" ca="1" si="2300"/>
        <v>-</v>
      </c>
      <c r="CB2170" s="27" t="str">
        <f t="shared" ca="1" si="2301"/>
        <v>-</v>
      </c>
      <c r="CC2170" s="27" t="str">
        <f t="shared" ca="1" si="2320"/>
        <v>-</v>
      </c>
      <c r="CD2170" s="27" t="str">
        <f t="shared" ca="1" si="2320"/>
        <v>-</v>
      </c>
      <c r="CE2170" s="27" t="str">
        <f t="shared" ca="1" si="2320"/>
        <v>-</v>
      </c>
      <c r="CF2170" s="27">
        <f t="shared" ca="1" si="2320"/>
        <v>0</v>
      </c>
      <c r="CG2170" s="27" t="str">
        <f t="shared" ca="1" si="2317"/>
        <v>-</v>
      </c>
      <c r="CH2170" s="27" t="str">
        <f t="shared" ca="1" si="2317"/>
        <v>-</v>
      </c>
      <c r="CI2170" s="27">
        <f t="shared" ca="1" si="2317"/>
        <v>500</v>
      </c>
      <c r="CJ2170" s="27" t="str">
        <f t="shared" ca="1" si="2317"/>
        <v>-</v>
      </c>
      <c r="CK2170" s="27" t="str">
        <f t="shared" ca="1" si="2317"/>
        <v>-</v>
      </c>
      <c r="CL2170" s="27">
        <f t="shared" ca="1" si="2318"/>
        <v>0</v>
      </c>
      <c r="CM2170" s="27">
        <f t="shared" ca="1" si="2318"/>
        <v>0</v>
      </c>
      <c r="CN2170" s="42">
        <f t="shared" ca="1" si="2313"/>
        <v>70</v>
      </c>
      <c r="CO2170" s="42">
        <f t="shared" ca="1" si="2312"/>
        <v>50</v>
      </c>
      <c r="CP2170" s="42">
        <f t="shared" ca="1" si="2312"/>
        <v>70</v>
      </c>
      <c r="CQ2170" s="27">
        <f t="shared" ca="1" si="2318"/>
        <v>1</v>
      </c>
      <c r="CR2170" s="27" t="str">
        <f t="shared" ca="1" si="2318"/>
        <v>-</v>
      </c>
      <c r="CS2170" s="27" t="str">
        <f t="shared" ca="1" si="2318"/>
        <v>-</v>
      </c>
      <c r="CT2170" s="27">
        <f t="shared" ca="1" si="2318"/>
        <v>0</v>
      </c>
      <c r="CU2170" s="27">
        <f t="shared" ca="1" si="2318"/>
        <v>0</v>
      </c>
      <c r="CV2170" s="43">
        <v>0</v>
      </c>
    </row>
    <row r="2171" spans="1:100" outlineLevel="2">
      <c r="A2171" s="38">
        <f t="shared" si="2289"/>
        <v>2166</v>
      </c>
      <c r="B2171" s="38">
        <f t="shared" si="2290"/>
        <v>2081</v>
      </c>
      <c r="C2171">
        <v>11</v>
      </c>
      <c r="D2171" t="b">
        <v>1</v>
      </c>
      <c r="E2171" t="b">
        <v>0</v>
      </c>
      <c r="F2171" t="b">
        <v>1</v>
      </c>
      <c r="G2171" s="3" t="str">
        <f t="shared" ca="1" si="2306"/>
        <v>G16-Old style W70 FD50 M70</v>
      </c>
      <c r="H2171" s="13" t="str">
        <f ca="1">IF(MATCH(G2171,G$5:G2171,0)=(COUNTA(G$5:G2171)),"-","Dup")</f>
        <v>-</v>
      </c>
      <c r="I2171" s="27" t="str">
        <f t="shared" ca="1" si="2314"/>
        <v>-</v>
      </c>
      <c r="J2171" s="42" t="str">
        <f t="shared" ca="1" si="2319"/>
        <v>-</v>
      </c>
      <c r="K2171" s="42" t="str">
        <f t="shared" ca="1" si="2319"/>
        <v>-</v>
      </c>
      <c r="L2171" s="42" t="str">
        <f t="shared" ca="1" si="2319"/>
        <v>-</v>
      </c>
      <c r="M2171" s="42" t="str">
        <f t="shared" ca="1" si="2319"/>
        <v>-</v>
      </c>
      <c r="N2171" s="42" t="str">
        <f t="shared" ca="1" si="2319"/>
        <v>-</v>
      </c>
      <c r="O2171" s="27" t="str">
        <f t="shared" ca="1" si="2314"/>
        <v>-</v>
      </c>
      <c r="P2171" s="27" t="str">
        <f t="shared" ca="1" si="2314"/>
        <v>-</v>
      </c>
      <c r="Q2171" s="27">
        <f t="shared" ca="1" si="2314"/>
        <v>1</v>
      </c>
      <c r="R2171" s="27" t="str">
        <f t="shared" ca="1" si="2314"/>
        <v>-</v>
      </c>
      <c r="S2171" s="27">
        <f t="shared" ca="1" si="2314"/>
        <v>1</v>
      </c>
      <c r="T2171" s="27" t="str">
        <f t="shared" ca="1" si="2314"/>
        <v>-</v>
      </c>
      <c r="U2171" s="27" t="str">
        <f t="shared" ref="U2171:AD2184" ca="1" si="2321">OFFSET(U$5,$B2171,0)</f>
        <v>-</v>
      </c>
      <c r="V2171" s="27" t="str">
        <f t="shared" ca="1" si="2321"/>
        <v>-</v>
      </c>
      <c r="W2171" s="27" t="str">
        <f t="shared" ca="1" si="2321"/>
        <v>-</v>
      </c>
      <c r="X2171" s="27" t="str">
        <f t="shared" ca="1" si="2321"/>
        <v>-</v>
      </c>
      <c r="Y2171" s="27" t="str">
        <f t="shared" ca="1" si="2321"/>
        <v>-</v>
      </c>
      <c r="Z2171" s="27" t="str">
        <f t="shared" ca="1" si="2321"/>
        <v>-</v>
      </c>
      <c r="AA2171" s="27" t="str">
        <f t="shared" ca="1" si="2321"/>
        <v>-</v>
      </c>
      <c r="AB2171" s="27" t="str">
        <f t="shared" ca="1" si="2321"/>
        <v>-</v>
      </c>
      <c r="AC2171" s="27" t="str">
        <f t="shared" ca="1" si="2321"/>
        <v>-</v>
      </c>
      <c r="AD2171" s="27" t="str">
        <f t="shared" ca="1" si="2321"/>
        <v>-</v>
      </c>
      <c r="AE2171" s="27" t="str">
        <f t="shared" ca="1" si="2293"/>
        <v>-</v>
      </c>
      <c r="AF2171" s="27" t="str">
        <f t="shared" ca="1" si="2293"/>
        <v>-</v>
      </c>
      <c r="AG2171" s="27" t="str">
        <f t="shared" ca="1" si="2293"/>
        <v>-</v>
      </c>
      <c r="AH2171" s="27" t="str">
        <f t="shared" ca="1" si="2293"/>
        <v>-</v>
      </c>
      <c r="AI2171" s="27" t="str">
        <f t="shared" ca="1" si="2293"/>
        <v>-</v>
      </c>
      <c r="AJ2171" s="27" t="str">
        <f t="shared" ca="1" si="2293"/>
        <v>-</v>
      </c>
      <c r="AK2171" s="42">
        <f t="shared" ca="1" si="2308"/>
        <v>1</v>
      </c>
      <c r="AL2171" s="42">
        <f t="shared" ca="1" si="2308"/>
        <v>2</v>
      </c>
      <c r="AM2171" s="27" t="str">
        <f t="shared" ref="AM2171:AP2184" ca="1" si="2322">OFFSET(AM$5,$B2171,0)</f>
        <v>-</v>
      </c>
      <c r="AN2171" s="27" t="str">
        <f t="shared" ca="1" si="2322"/>
        <v>-</v>
      </c>
      <c r="AO2171" s="27" t="str">
        <f t="shared" ca="1" si="2322"/>
        <v>-</v>
      </c>
      <c r="AP2171" s="27" t="str">
        <f t="shared" ca="1" si="2322"/>
        <v>-</v>
      </c>
      <c r="AQ2171" s="27" t="str">
        <f t="shared" ca="1" si="2296"/>
        <v>-</v>
      </c>
      <c r="AR2171" s="27" t="str">
        <f t="shared" ca="1" si="2296"/>
        <v>-</v>
      </c>
      <c r="AS2171" s="42">
        <f t="shared" ca="1" si="2309"/>
        <v>0</v>
      </c>
      <c r="AT2171" s="42">
        <f t="shared" ca="1" si="2309"/>
        <v>3.9</v>
      </c>
      <c r="AU2171" s="27" t="str">
        <f t="shared" ref="AU2171:AX2184" ca="1" si="2323">OFFSET(AU$5,$B2171,0)</f>
        <v>-</v>
      </c>
      <c r="AV2171" s="27" t="str">
        <f t="shared" ca="1" si="2323"/>
        <v>-</v>
      </c>
      <c r="AW2171" s="27" t="str">
        <f t="shared" ca="1" si="2323"/>
        <v>-</v>
      </c>
      <c r="AX2171" s="27" t="str">
        <f t="shared" ca="1" si="2323"/>
        <v>-</v>
      </c>
      <c r="AY2171" s="27" t="str">
        <f t="shared" ca="1" si="2310"/>
        <v>-</v>
      </c>
      <c r="AZ2171" s="27" t="str">
        <f t="shared" ca="1" si="2310"/>
        <v>-</v>
      </c>
      <c r="BA2171" s="27">
        <f t="shared" ca="1" si="2315"/>
        <v>2</v>
      </c>
      <c r="BB2171" s="27" t="str">
        <f t="shared" ca="1" si="2315"/>
        <v>-</v>
      </c>
      <c r="BC2171" s="27" t="str">
        <f t="shared" ca="1" si="2316"/>
        <v>-</v>
      </c>
      <c r="BD2171" s="27" t="str">
        <f t="shared" ca="1" si="2316"/>
        <v>-</v>
      </c>
      <c r="BE2171" s="27" t="str">
        <f t="shared" ca="1" si="2316"/>
        <v>-</v>
      </c>
      <c r="BF2171" s="27" t="str">
        <f t="shared" ca="1" si="2316"/>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6"/>
        <v>0</v>
      </c>
      <c r="BY2171" s="27" t="b">
        <f t="shared" ca="1" si="2316"/>
        <v>1</v>
      </c>
      <c r="BZ2171" s="27">
        <f t="shared" ca="1" si="2316"/>
        <v>0</v>
      </c>
      <c r="CA2171" s="27" t="str">
        <f t="shared" ca="1" si="2300"/>
        <v>-</v>
      </c>
      <c r="CB2171" s="27" t="str">
        <f t="shared" ca="1" si="2301"/>
        <v>-</v>
      </c>
      <c r="CC2171" s="27" t="str">
        <f t="shared" ca="1" si="2320"/>
        <v>-</v>
      </c>
      <c r="CD2171" s="27" t="str">
        <f t="shared" ca="1" si="2320"/>
        <v>-</v>
      </c>
      <c r="CE2171" s="27" t="str">
        <f t="shared" ca="1" si="2320"/>
        <v>-</v>
      </c>
      <c r="CF2171" s="27">
        <f t="shared" ca="1" si="2320"/>
        <v>0</v>
      </c>
      <c r="CG2171" s="27" t="str">
        <f t="shared" ca="1" si="2317"/>
        <v>-</v>
      </c>
      <c r="CH2171" s="27" t="str">
        <f t="shared" ca="1" si="2317"/>
        <v>-</v>
      </c>
      <c r="CI2171" s="27">
        <f t="shared" ca="1" si="2317"/>
        <v>500</v>
      </c>
      <c r="CJ2171" s="27" t="str">
        <f t="shared" ca="1" si="2317"/>
        <v>-</v>
      </c>
      <c r="CK2171" s="27" t="str">
        <f t="shared" ca="1" si="2317"/>
        <v>-</v>
      </c>
      <c r="CL2171" s="27">
        <f t="shared" ca="1" si="2318"/>
        <v>0</v>
      </c>
      <c r="CM2171" s="27">
        <f t="shared" ca="1" si="2318"/>
        <v>0</v>
      </c>
      <c r="CN2171" s="42">
        <f t="shared" ca="1" si="2313"/>
        <v>70</v>
      </c>
      <c r="CO2171" s="42">
        <f t="shared" ca="1" si="2312"/>
        <v>50</v>
      </c>
      <c r="CP2171" s="42">
        <f t="shared" ca="1" si="2312"/>
        <v>70</v>
      </c>
      <c r="CQ2171" s="27">
        <f t="shared" ca="1" si="2318"/>
        <v>1</v>
      </c>
      <c r="CR2171" s="27" t="str">
        <f t="shared" ca="1" si="2318"/>
        <v>-</v>
      </c>
      <c r="CS2171" s="27" t="str">
        <f t="shared" ca="1" si="2318"/>
        <v>-</v>
      </c>
      <c r="CT2171" s="27">
        <f t="shared" ca="1" si="2318"/>
        <v>0</v>
      </c>
      <c r="CU2171" s="27">
        <f t="shared" ca="1" si="2318"/>
        <v>0</v>
      </c>
      <c r="CV2171" s="43">
        <v>0</v>
      </c>
    </row>
    <row r="2172" spans="1:100" outlineLevel="2">
      <c r="A2172" s="38">
        <f t="shared" si="2289"/>
        <v>2167</v>
      </c>
      <c r="B2172" s="38">
        <f t="shared" si="2290"/>
        <v>2082</v>
      </c>
      <c r="C2172">
        <v>11</v>
      </c>
      <c r="D2172" t="b">
        <v>1</v>
      </c>
      <c r="E2172" t="b">
        <v>0</v>
      </c>
      <c r="F2172" t="b">
        <v>1</v>
      </c>
      <c r="G2172" s="3" t="str">
        <f t="shared" ca="1" si="2306"/>
        <v>G17-Old style W70 FD50 M70</v>
      </c>
      <c r="H2172" s="13" t="str">
        <f ca="1">IF(MATCH(G2172,G$5:G2172,0)=(COUNTA(G$5:G2172)),"-","Dup")</f>
        <v>-</v>
      </c>
      <c r="I2172" s="27" t="str">
        <f t="shared" ca="1" si="2314"/>
        <v>-</v>
      </c>
      <c r="J2172" s="42" t="str">
        <f t="shared" ca="1" si="2319"/>
        <v>-</v>
      </c>
      <c r="K2172" s="42" t="str">
        <f t="shared" ca="1" si="2319"/>
        <v>-</v>
      </c>
      <c r="L2172" s="42" t="str">
        <f t="shared" ca="1" si="2319"/>
        <v>-</v>
      </c>
      <c r="M2172" s="42" t="str">
        <f t="shared" ca="1" si="2319"/>
        <v>-</v>
      </c>
      <c r="N2172" s="42" t="str">
        <f t="shared" ca="1" si="2319"/>
        <v>-</v>
      </c>
      <c r="O2172" s="27" t="str">
        <f t="shared" ca="1" si="2314"/>
        <v>-</v>
      </c>
      <c r="P2172" s="27" t="str">
        <f t="shared" ca="1" si="2314"/>
        <v>-</v>
      </c>
      <c r="Q2172" s="27">
        <f t="shared" ca="1" si="2314"/>
        <v>1</v>
      </c>
      <c r="R2172" s="27" t="str">
        <f t="shared" ca="1" si="2314"/>
        <v>-</v>
      </c>
      <c r="S2172" s="27">
        <f t="shared" ca="1" si="2314"/>
        <v>1</v>
      </c>
      <c r="T2172" s="27" t="str">
        <f t="shared" ca="1" si="2314"/>
        <v>-</v>
      </c>
      <c r="U2172" s="27" t="str">
        <f t="shared" ca="1" si="2321"/>
        <v>-</v>
      </c>
      <c r="V2172" s="27" t="str">
        <f t="shared" ca="1" si="2321"/>
        <v>-</v>
      </c>
      <c r="W2172" s="27" t="str">
        <f t="shared" ca="1" si="2321"/>
        <v>-</v>
      </c>
      <c r="X2172" s="27" t="str">
        <f t="shared" ca="1" si="2321"/>
        <v>-</v>
      </c>
      <c r="Y2172" s="27" t="str">
        <f t="shared" ca="1" si="2321"/>
        <v>-</v>
      </c>
      <c r="Z2172" s="27" t="str">
        <f t="shared" ca="1" si="2321"/>
        <v>-</v>
      </c>
      <c r="AA2172" s="27" t="str">
        <f t="shared" ca="1" si="2321"/>
        <v>-</v>
      </c>
      <c r="AB2172" s="27" t="str">
        <f t="shared" ca="1" si="2321"/>
        <v>-</v>
      </c>
      <c r="AC2172" s="27" t="str">
        <f t="shared" ca="1" si="2321"/>
        <v>-</v>
      </c>
      <c r="AD2172" s="27" t="str">
        <f t="shared" ca="1" si="2321"/>
        <v>-</v>
      </c>
      <c r="AE2172" s="27" t="str">
        <f t="shared" ca="1" si="2293"/>
        <v>-</v>
      </c>
      <c r="AF2172" s="27" t="str">
        <f t="shared" ca="1" si="2293"/>
        <v>-</v>
      </c>
      <c r="AG2172" s="27" t="str">
        <f t="shared" ca="1" si="2293"/>
        <v>-</v>
      </c>
      <c r="AH2172" s="27" t="str">
        <f t="shared" ca="1" si="2293"/>
        <v>-</v>
      </c>
      <c r="AI2172" s="27" t="str">
        <f t="shared" ca="1" si="2293"/>
        <v>-</v>
      </c>
      <c r="AJ2172" s="27" t="str">
        <f t="shared" ca="1" si="2293"/>
        <v>-</v>
      </c>
      <c r="AK2172" s="42">
        <f t="shared" ref="AK2172:AL2184" ca="1" si="2324">OFFSET(AK2172,-1,0)</f>
        <v>1</v>
      </c>
      <c r="AL2172" s="42">
        <f t="shared" ca="1" si="2324"/>
        <v>2</v>
      </c>
      <c r="AM2172" s="27" t="str">
        <f t="shared" ca="1" si="2322"/>
        <v>-</v>
      </c>
      <c r="AN2172" s="27" t="str">
        <f t="shared" ca="1" si="2322"/>
        <v>-</v>
      </c>
      <c r="AO2172" s="27" t="str">
        <f t="shared" ca="1" si="2322"/>
        <v>-</v>
      </c>
      <c r="AP2172" s="27" t="str">
        <f t="shared" ca="1" si="2322"/>
        <v>-</v>
      </c>
      <c r="AQ2172" s="27" t="str">
        <f t="shared" ca="1" si="2296"/>
        <v>-</v>
      </c>
      <c r="AR2172" s="27" t="str">
        <f t="shared" ca="1" si="2296"/>
        <v>-</v>
      </c>
      <c r="AS2172" s="42">
        <f t="shared" ref="AS2172:AT2184" ca="1" si="2325">OFFSET(AS2172,-1,0)</f>
        <v>0</v>
      </c>
      <c r="AT2172" s="42">
        <f t="shared" ca="1" si="2325"/>
        <v>3.9</v>
      </c>
      <c r="AU2172" s="27" t="str">
        <f t="shared" ca="1" si="2323"/>
        <v>-</v>
      </c>
      <c r="AV2172" s="27" t="str">
        <f t="shared" ca="1" si="2323"/>
        <v>-</v>
      </c>
      <c r="AW2172" s="27" t="str">
        <f t="shared" ca="1" si="2323"/>
        <v>-</v>
      </c>
      <c r="AX2172" s="27" t="str">
        <f t="shared" ca="1" si="2323"/>
        <v>-</v>
      </c>
      <c r="AY2172" s="27" t="str">
        <f t="shared" ca="1" si="2310"/>
        <v>-</v>
      </c>
      <c r="AZ2172" s="27" t="str">
        <f t="shared" ca="1" si="2310"/>
        <v>-</v>
      </c>
      <c r="BA2172" s="27">
        <f t="shared" ca="1" si="2315"/>
        <v>2</v>
      </c>
      <c r="BB2172" s="27" t="str">
        <f t="shared" ca="1" si="2315"/>
        <v>-</v>
      </c>
      <c r="BC2172" s="27" t="str">
        <f t="shared" ca="1" si="2316"/>
        <v>-</v>
      </c>
      <c r="BD2172" s="27" t="str">
        <f t="shared" ca="1" si="2316"/>
        <v>-</v>
      </c>
      <c r="BE2172" s="27" t="str">
        <f t="shared" ca="1" si="2316"/>
        <v>-</v>
      </c>
      <c r="BF2172" s="27" t="str">
        <f t="shared" ca="1" si="2316"/>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6"/>
        <v>0</v>
      </c>
      <c r="BY2172" s="27" t="b">
        <f t="shared" ca="1" si="2316"/>
        <v>1</v>
      </c>
      <c r="BZ2172" s="27">
        <f t="shared" ca="1" si="2316"/>
        <v>0</v>
      </c>
      <c r="CA2172" s="27" t="str">
        <f t="shared" ca="1" si="2300"/>
        <v>-</v>
      </c>
      <c r="CB2172" s="27" t="str">
        <f t="shared" ca="1" si="2301"/>
        <v>-</v>
      </c>
      <c r="CC2172" s="27" t="str">
        <f t="shared" ca="1" si="2320"/>
        <v>-</v>
      </c>
      <c r="CD2172" s="27" t="str">
        <f t="shared" ca="1" si="2320"/>
        <v>-</v>
      </c>
      <c r="CE2172" s="27" t="str">
        <f t="shared" ca="1" si="2320"/>
        <v>-</v>
      </c>
      <c r="CF2172" s="27">
        <f t="shared" ca="1" si="2320"/>
        <v>0</v>
      </c>
      <c r="CG2172" s="27" t="str">
        <f t="shared" ca="1" si="2317"/>
        <v>-</v>
      </c>
      <c r="CH2172" s="27" t="str">
        <f t="shared" ca="1" si="2317"/>
        <v>-</v>
      </c>
      <c r="CI2172" s="27">
        <f t="shared" ca="1" si="2317"/>
        <v>500</v>
      </c>
      <c r="CJ2172" s="27" t="str">
        <f t="shared" ca="1" si="2317"/>
        <v>-</v>
      </c>
      <c r="CK2172" s="27" t="str">
        <f t="shared" ca="1" si="2317"/>
        <v>-</v>
      </c>
      <c r="CL2172" s="27">
        <f t="shared" ca="1" si="2318"/>
        <v>0</v>
      </c>
      <c r="CM2172" s="27">
        <f t="shared" ca="1" si="2318"/>
        <v>0</v>
      </c>
      <c r="CN2172" s="42">
        <f t="shared" ca="1" si="2313"/>
        <v>70</v>
      </c>
      <c r="CO2172" s="42">
        <f t="shared" ca="1" si="2313"/>
        <v>50</v>
      </c>
      <c r="CP2172" s="42">
        <f t="shared" ca="1" si="2313"/>
        <v>70</v>
      </c>
      <c r="CQ2172" s="27">
        <f t="shared" ca="1" si="2318"/>
        <v>1</v>
      </c>
      <c r="CR2172" s="27" t="str">
        <f t="shared" ca="1" si="2318"/>
        <v>-</v>
      </c>
      <c r="CS2172" s="27" t="str">
        <f t="shared" ca="1" si="2318"/>
        <v>-</v>
      </c>
      <c r="CT2172" s="27">
        <f t="shared" ca="1" si="2318"/>
        <v>0</v>
      </c>
      <c r="CU2172" s="27">
        <f t="shared" ca="1" si="2318"/>
        <v>0</v>
      </c>
      <c r="CV2172" s="43">
        <v>0</v>
      </c>
    </row>
    <row r="2173" spans="1:100" outlineLevel="2">
      <c r="A2173" s="38">
        <f t="shared" si="2289"/>
        <v>2168</v>
      </c>
      <c r="B2173" s="38">
        <f t="shared" si="2290"/>
        <v>2083</v>
      </c>
      <c r="C2173">
        <v>11</v>
      </c>
      <c r="D2173" t="b">
        <v>1</v>
      </c>
      <c r="E2173" t="b">
        <v>0</v>
      </c>
      <c r="F2173" t="b">
        <v>1</v>
      </c>
      <c r="G2173" s="3" t="str">
        <f t="shared" ca="1" si="2306"/>
        <v>G18-Old style W70 FD50 M70</v>
      </c>
      <c r="H2173" s="13" t="str">
        <f ca="1">IF(MATCH(G2173,G$5:G2173,0)=(COUNTA(G$5:G2173)),"-","Dup")</f>
        <v>-</v>
      </c>
      <c r="I2173" s="27" t="str">
        <f t="shared" ca="1" si="2314"/>
        <v>-</v>
      </c>
      <c r="J2173" s="42" t="str">
        <f t="shared" ca="1" si="2319"/>
        <v>-</v>
      </c>
      <c r="K2173" s="42" t="str">
        <f t="shared" ca="1" si="2319"/>
        <v>-</v>
      </c>
      <c r="L2173" s="42" t="str">
        <f t="shared" ca="1" si="2319"/>
        <v>-</v>
      </c>
      <c r="M2173" s="42" t="str">
        <f t="shared" ca="1" si="2319"/>
        <v>-</v>
      </c>
      <c r="N2173" s="42" t="str">
        <f t="shared" ca="1" si="2319"/>
        <v>-</v>
      </c>
      <c r="O2173" s="27" t="str">
        <f t="shared" ca="1" si="2314"/>
        <v>-</v>
      </c>
      <c r="P2173" s="27" t="str">
        <f t="shared" ca="1" si="2314"/>
        <v>-</v>
      </c>
      <c r="Q2173" s="27">
        <f t="shared" ca="1" si="2314"/>
        <v>1</v>
      </c>
      <c r="R2173" s="27" t="str">
        <f t="shared" ca="1" si="2314"/>
        <v>-</v>
      </c>
      <c r="S2173" s="27">
        <f t="shared" ca="1" si="2314"/>
        <v>1</v>
      </c>
      <c r="T2173" s="27" t="str">
        <f t="shared" ca="1" si="2314"/>
        <v>-</v>
      </c>
      <c r="U2173" s="27" t="str">
        <f t="shared" ca="1" si="2321"/>
        <v>-</v>
      </c>
      <c r="V2173" s="27" t="str">
        <f t="shared" ca="1" si="2321"/>
        <v>-</v>
      </c>
      <c r="W2173" s="27" t="str">
        <f t="shared" ca="1" si="2321"/>
        <v>-</v>
      </c>
      <c r="X2173" s="27" t="str">
        <f t="shared" ca="1" si="2321"/>
        <v>-</v>
      </c>
      <c r="Y2173" s="27" t="str">
        <f t="shared" ca="1" si="2321"/>
        <v>-</v>
      </c>
      <c r="Z2173" s="27" t="str">
        <f t="shared" ca="1" si="2321"/>
        <v>-</v>
      </c>
      <c r="AA2173" s="27" t="str">
        <f t="shared" ca="1" si="2321"/>
        <v>-</v>
      </c>
      <c r="AB2173" s="27" t="str">
        <f t="shared" ca="1" si="2321"/>
        <v>-</v>
      </c>
      <c r="AC2173" s="27" t="str">
        <f t="shared" ca="1" si="2321"/>
        <v>-</v>
      </c>
      <c r="AD2173" s="27" t="str">
        <f t="shared" ca="1" si="2321"/>
        <v>-</v>
      </c>
      <c r="AE2173" s="27" t="str">
        <f t="shared" ca="1" si="2293"/>
        <v>-</v>
      </c>
      <c r="AF2173" s="27" t="str">
        <f t="shared" ca="1" si="2293"/>
        <v>-</v>
      </c>
      <c r="AG2173" s="27" t="str">
        <f t="shared" ca="1" si="2293"/>
        <v>-</v>
      </c>
      <c r="AH2173" s="27" t="str">
        <f t="shared" ca="1" si="2293"/>
        <v>-</v>
      </c>
      <c r="AI2173" s="27" t="str">
        <f t="shared" ca="1" si="2293"/>
        <v>-</v>
      </c>
      <c r="AJ2173" s="27" t="str">
        <f t="shared" ca="1" si="2293"/>
        <v>-</v>
      </c>
      <c r="AK2173" s="42">
        <f t="shared" ca="1" si="2324"/>
        <v>1</v>
      </c>
      <c r="AL2173" s="42">
        <f t="shared" ca="1" si="2324"/>
        <v>2</v>
      </c>
      <c r="AM2173" s="27" t="str">
        <f t="shared" ca="1" si="2322"/>
        <v>-</v>
      </c>
      <c r="AN2173" s="27" t="str">
        <f t="shared" ca="1" si="2322"/>
        <v>-</v>
      </c>
      <c r="AO2173" s="27" t="str">
        <f t="shared" ca="1" si="2322"/>
        <v>-</v>
      </c>
      <c r="AP2173" s="27" t="str">
        <f t="shared" ca="1" si="2322"/>
        <v>-</v>
      </c>
      <c r="AQ2173" s="27" t="str">
        <f t="shared" ca="1" si="2296"/>
        <v>-</v>
      </c>
      <c r="AR2173" s="27" t="str">
        <f t="shared" ca="1" si="2296"/>
        <v>-</v>
      </c>
      <c r="AS2173" s="42">
        <f t="shared" ca="1" si="2325"/>
        <v>0</v>
      </c>
      <c r="AT2173" s="42">
        <f t="shared" ca="1" si="2325"/>
        <v>3.9</v>
      </c>
      <c r="AU2173" s="27" t="str">
        <f t="shared" ca="1" si="2323"/>
        <v>-</v>
      </c>
      <c r="AV2173" s="27" t="str">
        <f t="shared" ca="1" si="2323"/>
        <v>-</v>
      </c>
      <c r="AW2173" s="27" t="str">
        <f t="shared" ca="1" si="2323"/>
        <v>-</v>
      </c>
      <c r="AX2173" s="27" t="str">
        <f t="shared" ca="1" si="2323"/>
        <v>-</v>
      </c>
      <c r="AY2173" s="27" t="str">
        <f t="shared" ca="1" si="2310"/>
        <v>-</v>
      </c>
      <c r="AZ2173" s="27" t="str">
        <f t="shared" ca="1" si="2310"/>
        <v>-</v>
      </c>
      <c r="BA2173" s="27">
        <f t="shared" ca="1" si="2315"/>
        <v>2</v>
      </c>
      <c r="BB2173" s="27" t="str">
        <f t="shared" ca="1" si="2315"/>
        <v>-</v>
      </c>
      <c r="BC2173" s="27" t="str">
        <f t="shared" ca="1" si="2316"/>
        <v>-</v>
      </c>
      <c r="BD2173" s="27" t="str">
        <f t="shared" ca="1" si="2316"/>
        <v>-</v>
      </c>
      <c r="BE2173" s="27" t="str">
        <f t="shared" ca="1" si="2316"/>
        <v>-</v>
      </c>
      <c r="BF2173" s="27" t="str">
        <f t="shared" ca="1" si="2316"/>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6"/>
        <v>0</v>
      </c>
      <c r="BY2173" s="27" t="b">
        <f t="shared" ca="1" si="2316"/>
        <v>1</v>
      </c>
      <c r="BZ2173" s="27">
        <f t="shared" ca="1" si="2316"/>
        <v>0</v>
      </c>
      <c r="CA2173" s="27" t="str">
        <f t="shared" ca="1" si="2300"/>
        <v>-</v>
      </c>
      <c r="CB2173" s="27" t="str">
        <f t="shared" ca="1" si="2301"/>
        <v>-</v>
      </c>
      <c r="CC2173" s="27" t="str">
        <f t="shared" ca="1" si="2320"/>
        <v>-</v>
      </c>
      <c r="CD2173" s="27" t="str">
        <f t="shared" ca="1" si="2320"/>
        <v>-</v>
      </c>
      <c r="CE2173" s="27" t="str">
        <f t="shared" ca="1" si="2320"/>
        <v>-</v>
      </c>
      <c r="CF2173" s="27">
        <f t="shared" ca="1" si="2320"/>
        <v>0</v>
      </c>
      <c r="CG2173" s="27" t="str">
        <f t="shared" ca="1" si="2317"/>
        <v>-</v>
      </c>
      <c r="CH2173" s="27" t="str">
        <f t="shared" ca="1" si="2317"/>
        <v>-</v>
      </c>
      <c r="CI2173" s="27">
        <f t="shared" ca="1" si="2317"/>
        <v>500</v>
      </c>
      <c r="CJ2173" s="27" t="str">
        <f t="shared" ca="1" si="2317"/>
        <v>-</v>
      </c>
      <c r="CK2173" s="27" t="str">
        <f t="shared" ca="1" si="2317"/>
        <v>-</v>
      </c>
      <c r="CL2173" s="27">
        <f t="shared" ca="1" si="2318"/>
        <v>0</v>
      </c>
      <c r="CM2173" s="27">
        <f t="shared" ca="1" si="2318"/>
        <v>0</v>
      </c>
      <c r="CN2173" s="42">
        <f t="shared" ca="1" si="2313"/>
        <v>70</v>
      </c>
      <c r="CO2173" s="42">
        <f t="shared" ca="1" si="2313"/>
        <v>50</v>
      </c>
      <c r="CP2173" s="42">
        <f t="shared" ca="1" si="2313"/>
        <v>70</v>
      </c>
      <c r="CQ2173" s="27">
        <f t="shared" ca="1" si="2318"/>
        <v>1</v>
      </c>
      <c r="CR2173" s="27" t="str">
        <f t="shared" ca="1" si="2318"/>
        <v>-</v>
      </c>
      <c r="CS2173" s="27" t="str">
        <f t="shared" ca="1" si="2318"/>
        <v>-</v>
      </c>
      <c r="CT2173" s="27">
        <f t="shared" ca="1" si="2318"/>
        <v>0</v>
      </c>
      <c r="CU2173" s="27">
        <f t="shared" ca="1" si="2318"/>
        <v>0</v>
      </c>
      <c r="CV2173" s="43">
        <v>0</v>
      </c>
    </row>
    <row r="2174" spans="1:100" outlineLevel="2">
      <c r="A2174" s="38">
        <f t="shared" si="2289"/>
        <v>2169</v>
      </c>
      <c r="B2174" s="38">
        <f t="shared" si="2290"/>
        <v>2084</v>
      </c>
      <c r="C2174">
        <v>11</v>
      </c>
      <c r="D2174" t="b">
        <v>1</v>
      </c>
      <c r="E2174" t="b">
        <v>0</v>
      </c>
      <c r="F2174" t="b">
        <v>1</v>
      </c>
      <c r="G2174" s="3" t="str">
        <f t="shared" ca="1" si="2306"/>
        <v>G19-Old style W70 FD50 M70</v>
      </c>
      <c r="H2174" s="13" t="str">
        <f ca="1">IF(MATCH(G2174,G$5:G2174,0)=(COUNTA(G$5:G2174)),"-","Dup")</f>
        <v>-</v>
      </c>
      <c r="I2174" s="27" t="str">
        <f t="shared" ca="1" si="2314"/>
        <v>-</v>
      </c>
      <c r="J2174" s="42" t="str">
        <f t="shared" ca="1" si="2319"/>
        <v>-</v>
      </c>
      <c r="K2174" s="42" t="str">
        <f t="shared" ca="1" si="2319"/>
        <v>-</v>
      </c>
      <c r="L2174" s="42" t="str">
        <f t="shared" ca="1" si="2319"/>
        <v>-</v>
      </c>
      <c r="M2174" s="42" t="str">
        <f t="shared" ca="1" si="2319"/>
        <v>-</v>
      </c>
      <c r="N2174" s="42" t="str">
        <f t="shared" ca="1" si="2319"/>
        <v>-</v>
      </c>
      <c r="O2174" s="27" t="str">
        <f t="shared" ca="1" si="2314"/>
        <v>-</v>
      </c>
      <c r="P2174" s="27" t="str">
        <f t="shared" ca="1" si="2314"/>
        <v>-</v>
      </c>
      <c r="Q2174" s="27">
        <f t="shared" ca="1" si="2314"/>
        <v>1</v>
      </c>
      <c r="R2174" s="27" t="str">
        <f t="shared" ca="1" si="2314"/>
        <v>-</v>
      </c>
      <c r="S2174" s="27">
        <f t="shared" ca="1" si="2314"/>
        <v>1</v>
      </c>
      <c r="T2174" s="27" t="str">
        <f t="shared" ca="1" si="2314"/>
        <v>-</v>
      </c>
      <c r="U2174" s="27" t="str">
        <f t="shared" ca="1" si="2321"/>
        <v>-</v>
      </c>
      <c r="V2174" s="27" t="str">
        <f t="shared" ca="1" si="2321"/>
        <v>-</v>
      </c>
      <c r="W2174" s="27" t="str">
        <f t="shared" ca="1" si="2321"/>
        <v>-</v>
      </c>
      <c r="X2174" s="27" t="str">
        <f t="shared" ca="1" si="2321"/>
        <v>-</v>
      </c>
      <c r="Y2174" s="27" t="str">
        <f t="shared" ca="1" si="2321"/>
        <v>-</v>
      </c>
      <c r="Z2174" s="27" t="str">
        <f t="shared" ca="1" si="2321"/>
        <v>-</v>
      </c>
      <c r="AA2174" s="27" t="str">
        <f t="shared" ca="1" si="2321"/>
        <v>-</v>
      </c>
      <c r="AB2174" s="27" t="str">
        <f t="shared" ca="1" si="2321"/>
        <v>-</v>
      </c>
      <c r="AC2174" s="27" t="str">
        <f t="shared" ca="1" si="2321"/>
        <v>-</v>
      </c>
      <c r="AD2174" s="27" t="str">
        <f t="shared" ca="1" si="2321"/>
        <v>-</v>
      </c>
      <c r="AE2174" s="27" t="str">
        <f t="shared" ca="1" si="2293"/>
        <v>-</v>
      </c>
      <c r="AF2174" s="27" t="str">
        <f t="shared" ca="1" si="2293"/>
        <v>-</v>
      </c>
      <c r="AG2174" s="27" t="str">
        <f t="shared" ca="1" si="2293"/>
        <v>-</v>
      </c>
      <c r="AH2174" s="27" t="str">
        <f t="shared" ca="1" si="2293"/>
        <v>-</v>
      </c>
      <c r="AI2174" s="27" t="str">
        <f t="shared" ca="1" si="2293"/>
        <v>-</v>
      </c>
      <c r="AJ2174" s="27" t="str">
        <f t="shared" ca="1" si="2293"/>
        <v>-</v>
      </c>
      <c r="AK2174" s="42">
        <f t="shared" ca="1" si="2324"/>
        <v>1</v>
      </c>
      <c r="AL2174" s="42">
        <f t="shared" ca="1" si="2324"/>
        <v>2</v>
      </c>
      <c r="AM2174" s="27" t="str">
        <f t="shared" ca="1" si="2322"/>
        <v>-</v>
      </c>
      <c r="AN2174" s="27" t="str">
        <f t="shared" ca="1" si="2322"/>
        <v>-</v>
      </c>
      <c r="AO2174" s="27" t="str">
        <f t="shared" ca="1" si="2322"/>
        <v>-</v>
      </c>
      <c r="AP2174" s="27" t="str">
        <f t="shared" ca="1" si="2322"/>
        <v>-</v>
      </c>
      <c r="AQ2174" s="27" t="str">
        <f t="shared" ca="1" si="2296"/>
        <v>-</v>
      </c>
      <c r="AR2174" s="27" t="str">
        <f t="shared" ca="1" si="2296"/>
        <v>-</v>
      </c>
      <c r="AS2174" s="42">
        <f t="shared" ca="1" si="2325"/>
        <v>0</v>
      </c>
      <c r="AT2174" s="42">
        <f t="shared" ca="1" si="2325"/>
        <v>3.9</v>
      </c>
      <c r="AU2174" s="27" t="str">
        <f t="shared" ca="1" si="2323"/>
        <v>-</v>
      </c>
      <c r="AV2174" s="27" t="str">
        <f t="shared" ca="1" si="2323"/>
        <v>-</v>
      </c>
      <c r="AW2174" s="27" t="str">
        <f t="shared" ca="1" si="2323"/>
        <v>-</v>
      </c>
      <c r="AX2174" s="27" t="str">
        <f t="shared" ca="1" si="2323"/>
        <v>-</v>
      </c>
      <c r="AY2174" s="27" t="str">
        <f t="shared" ca="1" si="2310"/>
        <v>-</v>
      </c>
      <c r="AZ2174" s="27" t="str">
        <f t="shared" ca="1" si="2310"/>
        <v>-</v>
      </c>
      <c r="BA2174" s="27">
        <f t="shared" ca="1" si="2315"/>
        <v>2</v>
      </c>
      <c r="BB2174" s="27" t="str">
        <f t="shared" ca="1" si="2315"/>
        <v>-</v>
      </c>
      <c r="BC2174" s="27" t="str">
        <f t="shared" ca="1" si="2316"/>
        <v>-</v>
      </c>
      <c r="BD2174" s="27" t="str">
        <f t="shared" ca="1" si="2316"/>
        <v>-</v>
      </c>
      <c r="BE2174" s="27" t="str">
        <f t="shared" ca="1" si="2316"/>
        <v>-</v>
      </c>
      <c r="BF2174" s="27" t="str">
        <f t="shared" ca="1" si="2316"/>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6"/>
        <v>0</v>
      </c>
      <c r="BY2174" s="27" t="b">
        <f t="shared" ca="1" si="2316"/>
        <v>1</v>
      </c>
      <c r="BZ2174" s="27">
        <f t="shared" ca="1" si="2316"/>
        <v>0</v>
      </c>
      <c r="CA2174" s="27" t="str">
        <f t="shared" ca="1" si="2300"/>
        <v>-</v>
      </c>
      <c r="CB2174" s="27" t="str">
        <f t="shared" ca="1" si="2301"/>
        <v>-</v>
      </c>
      <c r="CC2174" s="27" t="str">
        <f t="shared" ca="1" si="2320"/>
        <v>-</v>
      </c>
      <c r="CD2174" s="27" t="str">
        <f t="shared" ca="1" si="2320"/>
        <v>-</v>
      </c>
      <c r="CE2174" s="27" t="str">
        <f t="shared" ca="1" si="2320"/>
        <v>-</v>
      </c>
      <c r="CF2174" s="27">
        <f t="shared" ca="1" si="2320"/>
        <v>0</v>
      </c>
      <c r="CG2174" s="27" t="str">
        <f t="shared" ca="1" si="2317"/>
        <v>-</v>
      </c>
      <c r="CH2174" s="27" t="str">
        <f t="shared" ca="1" si="2317"/>
        <v>-</v>
      </c>
      <c r="CI2174" s="27">
        <f t="shared" ca="1" si="2317"/>
        <v>500</v>
      </c>
      <c r="CJ2174" s="27" t="str">
        <f t="shared" ca="1" si="2317"/>
        <v>-</v>
      </c>
      <c r="CK2174" s="27" t="str">
        <f t="shared" ca="1" si="2317"/>
        <v>-</v>
      </c>
      <c r="CL2174" s="27">
        <f t="shared" ca="1" si="2318"/>
        <v>0</v>
      </c>
      <c r="CM2174" s="27">
        <f t="shared" ca="1" si="2318"/>
        <v>0</v>
      </c>
      <c r="CN2174" s="42">
        <f t="shared" ca="1" si="2313"/>
        <v>70</v>
      </c>
      <c r="CO2174" s="42">
        <f t="shared" ca="1" si="2313"/>
        <v>50</v>
      </c>
      <c r="CP2174" s="42">
        <f t="shared" ca="1" si="2313"/>
        <v>70</v>
      </c>
      <c r="CQ2174" s="27">
        <f t="shared" ca="1" si="2318"/>
        <v>1</v>
      </c>
      <c r="CR2174" s="27" t="str">
        <f t="shared" ca="1" si="2318"/>
        <v>-</v>
      </c>
      <c r="CS2174" s="27" t="str">
        <f t="shared" ca="1" si="2318"/>
        <v>-</v>
      </c>
      <c r="CT2174" s="27">
        <f t="shared" ca="1" si="2318"/>
        <v>0</v>
      </c>
      <c r="CU2174" s="27">
        <f t="shared" ca="1" si="2318"/>
        <v>0</v>
      </c>
      <c r="CV2174" s="43">
        <v>0</v>
      </c>
    </row>
    <row r="2175" spans="1:100" outlineLevel="2">
      <c r="A2175" s="38">
        <f t="shared" si="2289"/>
        <v>2170</v>
      </c>
      <c r="B2175" s="38">
        <f t="shared" si="2290"/>
        <v>2085</v>
      </c>
      <c r="C2175">
        <v>11</v>
      </c>
      <c r="D2175" t="b">
        <v>1</v>
      </c>
      <c r="E2175" t="b">
        <v>0</v>
      </c>
      <c r="F2175" t="b">
        <v>1</v>
      </c>
      <c r="G2175" s="3" t="str">
        <f t="shared" ca="1" si="2306"/>
        <v>G20-Old style W70 FD50 M70</v>
      </c>
      <c r="H2175" s="13" t="str">
        <f ca="1">IF(MATCH(G2175,G$5:G2175,0)=(COUNTA(G$5:G2175)),"-","Dup")</f>
        <v>-</v>
      </c>
      <c r="I2175" s="27" t="str">
        <f t="shared" ref="I2175:AA2184" ca="1" si="2326">OFFSET(I$5,$B2175,0)</f>
        <v>-</v>
      </c>
      <c r="J2175" s="42" t="str">
        <f t="shared" ca="1" si="2319"/>
        <v>-</v>
      </c>
      <c r="K2175" s="42" t="str">
        <f t="shared" ca="1" si="2319"/>
        <v>-</v>
      </c>
      <c r="L2175" s="42" t="str">
        <f t="shared" ca="1" si="2319"/>
        <v>-</v>
      </c>
      <c r="M2175" s="42" t="str">
        <f t="shared" ca="1" si="2319"/>
        <v>-</v>
      </c>
      <c r="N2175" s="42" t="str">
        <f t="shared" ca="1" si="2319"/>
        <v>-</v>
      </c>
      <c r="O2175" s="27" t="str">
        <f t="shared" ca="1" si="2326"/>
        <v>-</v>
      </c>
      <c r="P2175" s="27" t="str">
        <f t="shared" ca="1" si="2326"/>
        <v>-</v>
      </c>
      <c r="Q2175" s="27">
        <f t="shared" ca="1" si="2326"/>
        <v>1</v>
      </c>
      <c r="R2175" s="27" t="str">
        <f t="shared" ca="1" si="2326"/>
        <v>-</v>
      </c>
      <c r="S2175" s="27">
        <f t="shared" ca="1" si="2326"/>
        <v>1</v>
      </c>
      <c r="T2175" s="27" t="str">
        <f t="shared" ca="1" si="2326"/>
        <v>-</v>
      </c>
      <c r="U2175" s="27" t="str">
        <f t="shared" ca="1" si="2326"/>
        <v>-</v>
      </c>
      <c r="V2175" s="27" t="str">
        <f t="shared" ca="1" si="2326"/>
        <v>-</v>
      </c>
      <c r="W2175" s="27" t="str">
        <f t="shared" ca="1" si="2326"/>
        <v>-</v>
      </c>
      <c r="X2175" s="27" t="str">
        <f t="shared" ca="1" si="2326"/>
        <v>-</v>
      </c>
      <c r="Y2175" s="27" t="str">
        <f t="shared" ca="1" si="2326"/>
        <v>-</v>
      </c>
      <c r="Z2175" s="27" t="str">
        <f t="shared" ca="1" si="2326"/>
        <v>-</v>
      </c>
      <c r="AA2175" s="27" t="str">
        <f t="shared" ca="1" si="2326"/>
        <v>-</v>
      </c>
      <c r="AB2175" s="27" t="str">
        <f t="shared" ca="1" si="2321"/>
        <v>-</v>
      </c>
      <c r="AC2175" s="27" t="str">
        <f t="shared" ca="1" si="2321"/>
        <v>-</v>
      </c>
      <c r="AD2175" s="27" t="str">
        <f t="shared" ca="1" si="2321"/>
        <v>-</v>
      </c>
      <c r="AE2175" s="27" t="str">
        <f t="shared" ca="1" si="2293"/>
        <v>-</v>
      </c>
      <c r="AF2175" s="27" t="str">
        <f t="shared" ca="1" si="2293"/>
        <v>-</v>
      </c>
      <c r="AG2175" s="27" t="str">
        <f t="shared" ca="1" si="2293"/>
        <v>-</v>
      </c>
      <c r="AH2175" s="27" t="str">
        <f t="shared" ca="1" si="2293"/>
        <v>-</v>
      </c>
      <c r="AI2175" s="27" t="str">
        <f t="shared" ca="1" si="2293"/>
        <v>-</v>
      </c>
      <c r="AJ2175" s="27" t="str">
        <f t="shared" ca="1" si="2293"/>
        <v>-</v>
      </c>
      <c r="AK2175" s="42">
        <f t="shared" ca="1" si="2324"/>
        <v>1</v>
      </c>
      <c r="AL2175" s="42">
        <f t="shared" ca="1" si="2324"/>
        <v>2</v>
      </c>
      <c r="AM2175" s="27" t="str">
        <f t="shared" ca="1" si="2322"/>
        <v>-</v>
      </c>
      <c r="AN2175" s="27" t="str">
        <f t="shared" ca="1" si="2322"/>
        <v>-</v>
      </c>
      <c r="AO2175" s="27" t="str">
        <f t="shared" ca="1" si="2322"/>
        <v>-</v>
      </c>
      <c r="AP2175" s="27" t="str">
        <f t="shared" ca="1" si="2322"/>
        <v>-</v>
      </c>
      <c r="AQ2175" s="27" t="str">
        <f t="shared" ca="1" si="2296"/>
        <v>-</v>
      </c>
      <c r="AR2175" s="27" t="str">
        <f t="shared" ca="1" si="2296"/>
        <v>-</v>
      </c>
      <c r="AS2175" s="42">
        <f t="shared" ca="1" si="2325"/>
        <v>0</v>
      </c>
      <c r="AT2175" s="42">
        <f t="shared" ca="1" si="2325"/>
        <v>3.9</v>
      </c>
      <c r="AU2175" s="27" t="str">
        <f t="shared" ca="1" si="2323"/>
        <v>-</v>
      </c>
      <c r="AV2175" s="27" t="str">
        <f t="shared" ca="1" si="2323"/>
        <v>-</v>
      </c>
      <c r="AW2175" s="27" t="str">
        <f t="shared" ca="1" si="2323"/>
        <v>-</v>
      </c>
      <c r="AX2175" s="27" t="str">
        <f t="shared" ca="1" si="2323"/>
        <v>-</v>
      </c>
      <c r="AY2175" s="27" t="str">
        <f t="shared" ca="1" si="2310"/>
        <v>-</v>
      </c>
      <c r="AZ2175" s="27" t="str">
        <f t="shared" ca="1" si="2310"/>
        <v>-</v>
      </c>
      <c r="BA2175" s="27">
        <f t="shared" ref="BA2175:BB2184" ca="1" si="2327">OFFSET(BA$5,$B2175,0)</f>
        <v>2</v>
      </c>
      <c r="BB2175" s="27" t="str">
        <f t="shared" ca="1" si="2327"/>
        <v>-</v>
      </c>
      <c r="BC2175" s="27" t="str">
        <f t="shared" ref="BC2175:BZ2184" ca="1" si="2328">OFFSET(BC$5,$B2175,0)</f>
        <v>-</v>
      </c>
      <c r="BD2175" s="27" t="str">
        <f t="shared" ca="1" si="2328"/>
        <v>-</v>
      </c>
      <c r="BE2175" s="27" t="str">
        <f t="shared" ca="1" si="2328"/>
        <v>-</v>
      </c>
      <c r="BF2175" s="27" t="str">
        <f t="shared" ca="1" si="2328"/>
        <v>-</v>
      </c>
      <c r="BG2175" s="27">
        <v>-8.3620689655171818E-2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28"/>
        <v>0</v>
      </c>
      <c r="BY2175" s="27" t="b">
        <f t="shared" ca="1" si="2328"/>
        <v>1</v>
      </c>
      <c r="BZ2175" s="27">
        <f t="shared" ca="1" si="2328"/>
        <v>0</v>
      </c>
      <c r="CA2175" s="27" t="str">
        <f t="shared" ca="1" si="2300"/>
        <v>-</v>
      </c>
      <c r="CB2175" s="27" t="str">
        <f t="shared" ca="1" si="2301"/>
        <v>-</v>
      </c>
      <c r="CC2175" s="27" t="str">
        <f t="shared" ca="1" si="2320"/>
        <v>-</v>
      </c>
      <c r="CD2175" s="27" t="str">
        <f t="shared" ca="1" si="2320"/>
        <v>-</v>
      </c>
      <c r="CE2175" s="27" t="str">
        <f t="shared" ca="1" si="2320"/>
        <v>-</v>
      </c>
      <c r="CF2175" s="27">
        <f t="shared" ca="1" si="2320"/>
        <v>0</v>
      </c>
      <c r="CG2175" s="27" t="str">
        <f t="shared" ref="CG2175:CK2184" ca="1" si="2329">OFFSET(CG$5,$B2175,0)</f>
        <v>-</v>
      </c>
      <c r="CH2175" s="27" t="str">
        <f t="shared" ca="1" si="2329"/>
        <v>-</v>
      </c>
      <c r="CI2175" s="27">
        <f t="shared" ca="1" si="2329"/>
        <v>500</v>
      </c>
      <c r="CJ2175" s="27" t="str">
        <f t="shared" ca="1" si="2329"/>
        <v>-</v>
      </c>
      <c r="CK2175" s="27" t="str">
        <f t="shared" ca="1" si="2329"/>
        <v>-</v>
      </c>
      <c r="CL2175" s="27">
        <f t="shared" ref="CL2175:CU2184" ca="1" si="2330">OFFSET(CL$5,$B2175,0)</f>
        <v>0</v>
      </c>
      <c r="CM2175" s="27">
        <f t="shared" ca="1" si="2330"/>
        <v>0</v>
      </c>
      <c r="CN2175" s="42">
        <f t="shared" ca="1" si="2313"/>
        <v>70</v>
      </c>
      <c r="CO2175" s="42">
        <f t="shared" ca="1" si="2313"/>
        <v>50</v>
      </c>
      <c r="CP2175" s="42">
        <f t="shared" ca="1" si="2313"/>
        <v>70</v>
      </c>
      <c r="CQ2175" s="27">
        <f t="shared" ca="1" si="2330"/>
        <v>1</v>
      </c>
      <c r="CR2175" s="27" t="str">
        <f t="shared" ca="1" si="2330"/>
        <v>-</v>
      </c>
      <c r="CS2175" s="27" t="str">
        <f t="shared" ca="1" si="2330"/>
        <v>-</v>
      </c>
      <c r="CT2175" s="27">
        <f t="shared" ca="1" si="2330"/>
        <v>0</v>
      </c>
      <c r="CU2175" s="27">
        <f t="shared" ca="1" si="2330"/>
        <v>0</v>
      </c>
      <c r="CV2175" s="43">
        <v>0</v>
      </c>
    </row>
    <row r="2176" spans="1:100" outlineLevel="2">
      <c r="A2176" s="38">
        <f t="shared" si="2289"/>
        <v>2171</v>
      </c>
      <c r="B2176" s="38">
        <f t="shared" si="2290"/>
        <v>2086</v>
      </c>
      <c r="C2176">
        <v>11</v>
      </c>
      <c r="D2176" t="b">
        <v>1</v>
      </c>
      <c r="E2176" t="b">
        <v>0</v>
      </c>
      <c r="F2176" t="b">
        <v>1</v>
      </c>
      <c r="G2176" s="3" t="str">
        <f t="shared" ca="1" si="2306"/>
        <v>G21-Old style W70 FD50 M70</v>
      </c>
      <c r="H2176" s="13" t="str">
        <f ca="1">IF(MATCH(G2176,G$5:G2176,0)=(COUNTA(G$5:G2176)),"-","Dup")</f>
        <v>-</v>
      </c>
      <c r="I2176" s="27" t="str">
        <f t="shared" ca="1" si="2326"/>
        <v>-</v>
      </c>
      <c r="J2176" s="42" t="str">
        <f t="shared" ref="J2176:N2184" ca="1" si="2331">OFFSET(J2176,-1,0)</f>
        <v>-</v>
      </c>
      <c r="K2176" s="42" t="str">
        <f t="shared" ca="1" si="2331"/>
        <v>-</v>
      </c>
      <c r="L2176" s="42" t="str">
        <f t="shared" ca="1" si="2331"/>
        <v>-</v>
      </c>
      <c r="M2176" s="42" t="str">
        <f t="shared" ca="1" si="2331"/>
        <v>-</v>
      </c>
      <c r="N2176" s="42" t="str">
        <f t="shared" ca="1" si="2331"/>
        <v>-</v>
      </c>
      <c r="O2176" s="27" t="str">
        <f t="shared" ca="1" si="2326"/>
        <v>-</v>
      </c>
      <c r="P2176" s="27" t="str">
        <f t="shared" ca="1" si="2326"/>
        <v>-</v>
      </c>
      <c r="Q2176" s="27">
        <f t="shared" ca="1" si="2326"/>
        <v>1</v>
      </c>
      <c r="R2176" s="27" t="str">
        <f t="shared" ca="1" si="2326"/>
        <v>-</v>
      </c>
      <c r="S2176" s="27">
        <f t="shared" ca="1" si="2326"/>
        <v>1</v>
      </c>
      <c r="T2176" s="27" t="str">
        <f t="shared" ca="1" si="2326"/>
        <v>-</v>
      </c>
      <c r="U2176" s="27" t="str">
        <f t="shared" ca="1" si="2321"/>
        <v>-</v>
      </c>
      <c r="V2176" s="27" t="str">
        <f t="shared" ca="1" si="2321"/>
        <v>-</v>
      </c>
      <c r="W2176" s="27" t="str">
        <f t="shared" ca="1" si="2321"/>
        <v>-</v>
      </c>
      <c r="X2176" s="27" t="str">
        <f t="shared" ca="1" si="2321"/>
        <v>-</v>
      </c>
      <c r="Y2176" s="27" t="str">
        <f t="shared" ca="1" si="2321"/>
        <v>-</v>
      </c>
      <c r="Z2176" s="27" t="str">
        <f t="shared" ca="1" si="2321"/>
        <v>-</v>
      </c>
      <c r="AA2176" s="27" t="str">
        <f t="shared" ca="1" si="2321"/>
        <v>-</v>
      </c>
      <c r="AB2176" s="27" t="str">
        <f t="shared" ca="1" si="2321"/>
        <v>-</v>
      </c>
      <c r="AC2176" s="27" t="str">
        <f t="shared" ca="1" si="2321"/>
        <v>-</v>
      </c>
      <c r="AD2176" s="27" t="str">
        <f t="shared" ca="1" si="2321"/>
        <v>-</v>
      </c>
      <c r="AE2176" s="27" t="str">
        <f t="shared" ca="1" si="2293"/>
        <v>-</v>
      </c>
      <c r="AF2176" s="27" t="str">
        <f t="shared" ca="1" si="2293"/>
        <v>-</v>
      </c>
      <c r="AG2176" s="27" t="str">
        <f t="shared" ca="1" si="2293"/>
        <v>-</v>
      </c>
      <c r="AH2176" s="27" t="str">
        <f t="shared" ca="1" si="2293"/>
        <v>-</v>
      </c>
      <c r="AI2176" s="27" t="str">
        <f t="shared" ca="1" si="2293"/>
        <v>-</v>
      </c>
      <c r="AJ2176" s="27" t="str">
        <f t="shared" ca="1" si="2293"/>
        <v>-</v>
      </c>
      <c r="AK2176" s="42">
        <f t="shared" ca="1" si="2324"/>
        <v>1</v>
      </c>
      <c r="AL2176" s="42">
        <f t="shared" ca="1" si="2324"/>
        <v>2</v>
      </c>
      <c r="AM2176" s="27" t="str">
        <f t="shared" ca="1" si="2322"/>
        <v>-</v>
      </c>
      <c r="AN2176" s="27" t="str">
        <f t="shared" ca="1" si="2322"/>
        <v>-</v>
      </c>
      <c r="AO2176" s="27" t="str">
        <f t="shared" ca="1" si="2322"/>
        <v>-</v>
      </c>
      <c r="AP2176" s="27" t="str">
        <f t="shared" ca="1" si="2322"/>
        <v>-</v>
      </c>
      <c r="AQ2176" s="27" t="str">
        <f t="shared" ca="1" si="2296"/>
        <v>-</v>
      </c>
      <c r="AR2176" s="27" t="str">
        <f t="shared" ca="1" si="2296"/>
        <v>-</v>
      </c>
      <c r="AS2176" s="42">
        <f t="shared" ca="1" si="2325"/>
        <v>0</v>
      </c>
      <c r="AT2176" s="42">
        <f t="shared" ca="1" si="2325"/>
        <v>3.9</v>
      </c>
      <c r="AU2176" s="27" t="str">
        <f t="shared" ca="1" si="2323"/>
        <v>-</v>
      </c>
      <c r="AV2176" s="27" t="str">
        <f t="shared" ca="1" si="2323"/>
        <v>-</v>
      </c>
      <c r="AW2176" s="27" t="str">
        <f t="shared" ca="1" si="2323"/>
        <v>-</v>
      </c>
      <c r="AX2176" s="27" t="str">
        <f t="shared" ca="1" si="2323"/>
        <v>-</v>
      </c>
      <c r="AY2176" s="27" t="str">
        <f t="shared" ca="1" si="2310"/>
        <v>-</v>
      </c>
      <c r="AZ2176" s="27" t="str">
        <f t="shared" ca="1" si="2310"/>
        <v>-</v>
      </c>
      <c r="BA2176" s="27">
        <f t="shared" ca="1" si="2327"/>
        <v>2</v>
      </c>
      <c r="BB2176" s="27" t="str">
        <f t="shared" ca="1" si="2327"/>
        <v>-</v>
      </c>
      <c r="BC2176" s="27" t="str">
        <f t="shared" ca="1" si="2328"/>
        <v>-</v>
      </c>
      <c r="BD2176" s="27" t="str">
        <f t="shared" ca="1" si="2328"/>
        <v>-</v>
      </c>
      <c r="BE2176" s="27" t="str">
        <f t="shared" ca="1" si="2328"/>
        <v>-</v>
      </c>
      <c r="BF2176" s="27" t="str">
        <f t="shared" ca="1" si="2328"/>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28"/>
        <v>0</v>
      </c>
      <c r="BY2176" s="27" t="b">
        <f t="shared" ca="1" si="2328"/>
        <v>1</v>
      </c>
      <c r="BZ2176" s="27">
        <f t="shared" ca="1" si="2328"/>
        <v>0</v>
      </c>
      <c r="CA2176" s="27" t="str">
        <f t="shared" ca="1" si="2300"/>
        <v>-</v>
      </c>
      <c r="CB2176" s="27" t="str">
        <f t="shared" ca="1" si="2301"/>
        <v>-</v>
      </c>
      <c r="CC2176" s="27" t="str">
        <f t="shared" ref="CC2176:CF2184" ca="1" si="2332">OFFSET(CC$5,$B2176,0)</f>
        <v>-</v>
      </c>
      <c r="CD2176" s="27" t="str">
        <f t="shared" ca="1" si="2332"/>
        <v>-</v>
      </c>
      <c r="CE2176" s="27" t="str">
        <f t="shared" ca="1" si="2332"/>
        <v>-</v>
      </c>
      <c r="CF2176" s="27">
        <f t="shared" ca="1" si="2332"/>
        <v>0</v>
      </c>
      <c r="CG2176" s="27" t="str">
        <f t="shared" ca="1" si="2329"/>
        <v>-</v>
      </c>
      <c r="CH2176" s="27" t="str">
        <f t="shared" ca="1" si="2329"/>
        <v>-</v>
      </c>
      <c r="CI2176" s="27">
        <f t="shared" ca="1" si="2329"/>
        <v>500</v>
      </c>
      <c r="CJ2176" s="27" t="str">
        <f t="shared" ca="1" si="2329"/>
        <v>-</v>
      </c>
      <c r="CK2176" s="27" t="str">
        <f t="shared" ca="1" si="2329"/>
        <v>-</v>
      </c>
      <c r="CL2176" s="27">
        <f t="shared" ca="1" si="2330"/>
        <v>0</v>
      </c>
      <c r="CM2176" s="27">
        <f t="shared" ca="1" si="2330"/>
        <v>0</v>
      </c>
      <c r="CN2176" s="42">
        <f t="shared" ca="1" si="2313"/>
        <v>70</v>
      </c>
      <c r="CO2176" s="42">
        <f t="shared" ca="1" si="2313"/>
        <v>50</v>
      </c>
      <c r="CP2176" s="42">
        <f t="shared" ca="1" si="2313"/>
        <v>70</v>
      </c>
      <c r="CQ2176" s="27">
        <f t="shared" ca="1" si="2330"/>
        <v>1</v>
      </c>
      <c r="CR2176" s="27" t="str">
        <f t="shared" ca="1" si="2330"/>
        <v>-</v>
      </c>
      <c r="CS2176" s="27" t="str">
        <f t="shared" ca="1" si="2330"/>
        <v>-</v>
      </c>
      <c r="CT2176" s="27">
        <f t="shared" ca="1" si="2330"/>
        <v>0</v>
      </c>
      <c r="CU2176" s="27">
        <f t="shared" ca="1" si="2330"/>
        <v>0</v>
      </c>
      <c r="CV2176" s="43">
        <v>0</v>
      </c>
    </row>
    <row r="2177" spans="1:100" outlineLevel="2">
      <c r="A2177" s="38">
        <f t="shared" si="2289"/>
        <v>2172</v>
      </c>
      <c r="B2177" s="38">
        <f t="shared" si="2290"/>
        <v>2087</v>
      </c>
      <c r="C2177">
        <v>11</v>
      </c>
      <c r="D2177" t="b">
        <v>1</v>
      </c>
      <c r="E2177" t="b">
        <v>0</v>
      </c>
      <c r="F2177" t="b">
        <v>1</v>
      </c>
      <c r="G2177" s="3" t="str">
        <f t="shared" ca="1" si="2306"/>
        <v>G22-Old style W70 FD50 M70</v>
      </c>
      <c r="H2177" s="13" t="str">
        <f ca="1">IF(MATCH(G2177,G$5:G2177,0)=(COUNTA(G$5:G2177)),"-","Dup")</f>
        <v>-</v>
      </c>
      <c r="I2177" s="27" t="str">
        <f t="shared" ca="1" si="2326"/>
        <v>-</v>
      </c>
      <c r="J2177" s="42" t="str">
        <f t="shared" ca="1" si="2331"/>
        <v>-</v>
      </c>
      <c r="K2177" s="42" t="str">
        <f t="shared" ca="1" si="2331"/>
        <v>-</v>
      </c>
      <c r="L2177" s="42" t="str">
        <f t="shared" ca="1" si="2331"/>
        <v>-</v>
      </c>
      <c r="M2177" s="42" t="str">
        <f t="shared" ca="1" si="2331"/>
        <v>-</v>
      </c>
      <c r="N2177" s="42" t="str">
        <f t="shared" ca="1" si="2331"/>
        <v>-</v>
      </c>
      <c r="O2177" s="27" t="str">
        <f t="shared" ca="1" si="2326"/>
        <v>-</v>
      </c>
      <c r="P2177" s="27" t="str">
        <f t="shared" ca="1" si="2326"/>
        <v>-</v>
      </c>
      <c r="Q2177" s="27">
        <f t="shared" ca="1" si="2326"/>
        <v>1</v>
      </c>
      <c r="R2177" s="27" t="str">
        <f t="shared" ca="1" si="2326"/>
        <v>-</v>
      </c>
      <c r="S2177" s="27">
        <f t="shared" ca="1" si="2326"/>
        <v>1</v>
      </c>
      <c r="T2177" s="27" t="str">
        <f t="shared" ca="1" si="2326"/>
        <v>-</v>
      </c>
      <c r="U2177" s="27" t="str">
        <f t="shared" ca="1" si="2321"/>
        <v>-</v>
      </c>
      <c r="V2177" s="27" t="str">
        <f t="shared" ca="1" si="2321"/>
        <v>-</v>
      </c>
      <c r="W2177" s="27" t="str">
        <f t="shared" ca="1" si="2321"/>
        <v>-</v>
      </c>
      <c r="X2177" s="27" t="str">
        <f t="shared" ca="1" si="2321"/>
        <v>-</v>
      </c>
      <c r="Y2177" s="27" t="str">
        <f t="shared" ca="1" si="2321"/>
        <v>-</v>
      </c>
      <c r="Z2177" s="27" t="str">
        <f t="shared" ca="1" si="2321"/>
        <v>-</v>
      </c>
      <c r="AA2177" s="27" t="str">
        <f t="shared" ca="1" si="2321"/>
        <v>-</v>
      </c>
      <c r="AB2177" s="27" t="str">
        <f t="shared" ca="1" si="2321"/>
        <v>-</v>
      </c>
      <c r="AC2177" s="27" t="str">
        <f t="shared" ca="1" si="2321"/>
        <v>-</v>
      </c>
      <c r="AD2177" s="27" t="str">
        <f t="shared" ca="1" si="2321"/>
        <v>-</v>
      </c>
      <c r="AE2177" s="27" t="str">
        <f t="shared" ca="1" si="2293"/>
        <v>-</v>
      </c>
      <c r="AF2177" s="27" t="str">
        <f t="shared" ca="1" si="2293"/>
        <v>-</v>
      </c>
      <c r="AG2177" s="27" t="str">
        <f t="shared" ca="1" si="2293"/>
        <v>-</v>
      </c>
      <c r="AH2177" s="27" t="str">
        <f t="shared" ca="1" si="2293"/>
        <v>-</v>
      </c>
      <c r="AI2177" s="27" t="str">
        <f t="shared" ca="1" si="2293"/>
        <v>-</v>
      </c>
      <c r="AJ2177" s="27" t="str">
        <f t="shared" ca="1" si="2293"/>
        <v>-</v>
      </c>
      <c r="AK2177" s="42">
        <f t="shared" ca="1" si="2324"/>
        <v>1</v>
      </c>
      <c r="AL2177" s="42">
        <f t="shared" ca="1" si="2324"/>
        <v>2</v>
      </c>
      <c r="AM2177" s="27" t="str">
        <f t="shared" ca="1" si="2322"/>
        <v>-</v>
      </c>
      <c r="AN2177" s="27" t="str">
        <f t="shared" ca="1" si="2322"/>
        <v>-</v>
      </c>
      <c r="AO2177" s="27" t="str">
        <f t="shared" ca="1" si="2322"/>
        <v>-</v>
      </c>
      <c r="AP2177" s="27" t="str">
        <f t="shared" ca="1" si="2322"/>
        <v>-</v>
      </c>
      <c r="AQ2177" s="27" t="str">
        <f t="shared" ca="1" si="2296"/>
        <v>-</v>
      </c>
      <c r="AR2177" s="27" t="str">
        <f t="shared" ca="1" si="2296"/>
        <v>-</v>
      </c>
      <c r="AS2177" s="42">
        <f t="shared" ca="1" si="2325"/>
        <v>0</v>
      </c>
      <c r="AT2177" s="42">
        <f t="shared" ca="1" si="2325"/>
        <v>3.9</v>
      </c>
      <c r="AU2177" s="27" t="str">
        <f t="shared" ca="1" si="2323"/>
        <v>-</v>
      </c>
      <c r="AV2177" s="27" t="str">
        <f t="shared" ca="1" si="2323"/>
        <v>-</v>
      </c>
      <c r="AW2177" s="27" t="str">
        <f t="shared" ca="1" si="2323"/>
        <v>-</v>
      </c>
      <c r="AX2177" s="27" t="str">
        <f t="shared" ca="1" si="2323"/>
        <v>-</v>
      </c>
      <c r="AY2177" s="27" t="str">
        <f t="shared" ca="1" si="2310"/>
        <v>-</v>
      </c>
      <c r="AZ2177" s="27" t="str">
        <f t="shared" ca="1" si="2310"/>
        <v>-</v>
      </c>
      <c r="BA2177" s="27">
        <f t="shared" ca="1" si="2327"/>
        <v>2</v>
      </c>
      <c r="BB2177" s="27" t="str">
        <f t="shared" ca="1" si="2327"/>
        <v>-</v>
      </c>
      <c r="BC2177" s="27" t="str">
        <f t="shared" ca="1" si="2328"/>
        <v>-</v>
      </c>
      <c r="BD2177" s="27" t="str">
        <f t="shared" ca="1" si="2328"/>
        <v>-</v>
      </c>
      <c r="BE2177" s="27" t="str">
        <f t="shared" ca="1" si="2328"/>
        <v>-</v>
      </c>
      <c r="BF2177" s="27" t="str">
        <f t="shared" ca="1" si="2328"/>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28"/>
        <v>0</v>
      </c>
      <c r="BY2177" s="27" t="b">
        <f t="shared" ca="1" si="2328"/>
        <v>1</v>
      </c>
      <c r="BZ2177" s="27">
        <f t="shared" ca="1" si="2328"/>
        <v>0</v>
      </c>
      <c r="CA2177" s="27" t="str">
        <f t="shared" ca="1" si="2300"/>
        <v>-</v>
      </c>
      <c r="CB2177" s="27" t="str">
        <f t="shared" ca="1" si="2301"/>
        <v>-</v>
      </c>
      <c r="CC2177" s="27" t="str">
        <f t="shared" ca="1" si="2332"/>
        <v>-</v>
      </c>
      <c r="CD2177" s="27" t="str">
        <f t="shared" ca="1" si="2332"/>
        <v>-</v>
      </c>
      <c r="CE2177" s="27" t="str">
        <f t="shared" ca="1" si="2332"/>
        <v>-</v>
      </c>
      <c r="CF2177" s="27">
        <f t="shared" ca="1" si="2332"/>
        <v>0</v>
      </c>
      <c r="CG2177" s="27" t="str">
        <f t="shared" ca="1" si="2329"/>
        <v>-</v>
      </c>
      <c r="CH2177" s="27" t="str">
        <f t="shared" ca="1" si="2329"/>
        <v>-</v>
      </c>
      <c r="CI2177" s="27">
        <f t="shared" ca="1" si="2329"/>
        <v>500</v>
      </c>
      <c r="CJ2177" s="27" t="str">
        <f t="shared" ca="1" si="2329"/>
        <v>-</v>
      </c>
      <c r="CK2177" s="27" t="str">
        <f t="shared" ca="1" si="2329"/>
        <v>-</v>
      </c>
      <c r="CL2177" s="27">
        <f t="shared" ca="1" si="2330"/>
        <v>0</v>
      </c>
      <c r="CM2177" s="27">
        <f t="shared" ca="1" si="2330"/>
        <v>0</v>
      </c>
      <c r="CN2177" s="42">
        <f t="shared" ca="1" si="2313"/>
        <v>70</v>
      </c>
      <c r="CO2177" s="42">
        <f t="shared" ca="1" si="2313"/>
        <v>50</v>
      </c>
      <c r="CP2177" s="42">
        <f t="shared" ca="1" si="2313"/>
        <v>70</v>
      </c>
      <c r="CQ2177" s="27">
        <f t="shared" ca="1" si="2330"/>
        <v>1</v>
      </c>
      <c r="CR2177" s="27" t="str">
        <f t="shared" ca="1" si="2330"/>
        <v>-</v>
      </c>
      <c r="CS2177" s="27" t="str">
        <f t="shared" ca="1" si="2330"/>
        <v>-</v>
      </c>
      <c r="CT2177" s="27">
        <f t="shared" ca="1" si="2330"/>
        <v>0</v>
      </c>
      <c r="CU2177" s="27">
        <f t="shared" ca="1" si="2330"/>
        <v>0</v>
      </c>
      <c r="CV2177" s="43">
        <v>0</v>
      </c>
    </row>
    <row r="2178" spans="1:100" outlineLevel="2">
      <c r="A2178" s="38">
        <f t="shared" si="2289"/>
        <v>2173</v>
      </c>
      <c r="B2178" s="38">
        <f t="shared" si="2290"/>
        <v>2088</v>
      </c>
      <c r="C2178">
        <v>11</v>
      </c>
      <c r="D2178" t="b">
        <v>1</v>
      </c>
      <c r="E2178" t="b">
        <v>0</v>
      </c>
      <c r="F2178" t="b">
        <v>1</v>
      </c>
      <c r="G2178" s="3" t="str">
        <f t="shared" ca="1" si="2306"/>
        <v>G23-Old style W70 FD50 M70</v>
      </c>
      <c r="H2178" s="13" t="str">
        <f ca="1">IF(MATCH(G2178,G$5:G2178,0)=(COUNTA(G$5:G2178)),"-","Dup")</f>
        <v>-</v>
      </c>
      <c r="I2178" s="27" t="str">
        <f t="shared" ca="1" si="2326"/>
        <v>-</v>
      </c>
      <c r="J2178" s="42" t="str">
        <f t="shared" ca="1" si="2331"/>
        <v>-</v>
      </c>
      <c r="K2178" s="42" t="str">
        <f t="shared" ca="1" si="2331"/>
        <v>-</v>
      </c>
      <c r="L2178" s="42" t="str">
        <f t="shared" ca="1" si="2331"/>
        <v>-</v>
      </c>
      <c r="M2178" s="42" t="str">
        <f t="shared" ca="1" si="2331"/>
        <v>-</v>
      </c>
      <c r="N2178" s="42" t="str">
        <f t="shared" ca="1" si="2331"/>
        <v>-</v>
      </c>
      <c r="O2178" s="27" t="str">
        <f t="shared" ca="1" si="2326"/>
        <v>-</v>
      </c>
      <c r="P2178" s="27" t="str">
        <f t="shared" ca="1" si="2326"/>
        <v>-</v>
      </c>
      <c r="Q2178" s="27">
        <f t="shared" ca="1" si="2326"/>
        <v>1</v>
      </c>
      <c r="R2178" s="27" t="str">
        <f t="shared" ca="1" si="2326"/>
        <v>-</v>
      </c>
      <c r="S2178" s="27">
        <f t="shared" ca="1" si="2326"/>
        <v>1</v>
      </c>
      <c r="T2178" s="27" t="str">
        <f t="shared" ca="1" si="2326"/>
        <v>-</v>
      </c>
      <c r="U2178" s="27" t="str">
        <f t="shared" ca="1" si="2321"/>
        <v>-</v>
      </c>
      <c r="V2178" s="27" t="str">
        <f t="shared" ca="1" si="2321"/>
        <v>-</v>
      </c>
      <c r="W2178" s="27" t="str">
        <f t="shared" ca="1" si="2321"/>
        <v>-</v>
      </c>
      <c r="X2178" s="27" t="str">
        <f t="shared" ca="1" si="2321"/>
        <v>-</v>
      </c>
      <c r="Y2178" s="27" t="str">
        <f t="shared" ca="1" si="2321"/>
        <v>-</v>
      </c>
      <c r="Z2178" s="27" t="str">
        <f t="shared" ca="1" si="2321"/>
        <v>-</v>
      </c>
      <c r="AA2178" s="27" t="str">
        <f t="shared" ca="1" si="2321"/>
        <v>-</v>
      </c>
      <c r="AB2178" s="27" t="str">
        <f t="shared" ca="1" si="2321"/>
        <v>-</v>
      </c>
      <c r="AC2178" s="27" t="str">
        <f t="shared" ca="1" si="2321"/>
        <v>-</v>
      </c>
      <c r="AD2178" s="27" t="str">
        <f t="shared" ca="1" si="2321"/>
        <v>-</v>
      </c>
      <c r="AE2178" s="27" t="str">
        <f t="shared" ca="1" si="2293"/>
        <v>-</v>
      </c>
      <c r="AF2178" s="27" t="str">
        <f t="shared" ca="1" si="2293"/>
        <v>-</v>
      </c>
      <c r="AG2178" s="27" t="str">
        <f t="shared" ca="1" si="2293"/>
        <v>-</v>
      </c>
      <c r="AH2178" s="27" t="str">
        <f t="shared" ca="1" si="2293"/>
        <v>-</v>
      </c>
      <c r="AI2178" s="27" t="str">
        <f t="shared" ca="1" si="2293"/>
        <v>-</v>
      </c>
      <c r="AJ2178" s="27" t="str">
        <f t="shared" ca="1" si="2293"/>
        <v>-</v>
      </c>
      <c r="AK2178" s="42">
        <f t="shared" ca="1" si="2324"/>
        <v>1</v>
      </c>
      <c r="AL2178" s="42">
        <f t="shared" ca="1" si="2324"/>
        <v>2</v>
      </c>
      <c r="AM2178" s="27" t="str">
        <f t="shared" ca="1" si="2322"/>
        <v>-</v>
      </c>
      <c r="AN2178" s="27" t="str">
        <f t="shared" ca="1" si="2322"/>
        <v>-</v>
      </c>
      <c r="AO2178" s="27" t="str">
        <f t="shared" ca="1" si="2322"/>
        <v>-</v>
      </c>
      <c r="AP2178" s="27" t="str">
        <f t="shared" ca="1" si="2322"/>
        <v>-</v>
      </c>
      <c r="AQ2178" s="27" t="str">
        <f t="shared" ca="1" si="2296"/>
        <v>-</v>
      </c>
      <c r="AR2178" s="27" t="str">
        <f t="shared" ca="1" si="2296"/>
        <v>-</v>
      </c>
      <c r="AS2178" s="42">
        <f t="shared" ca="1" si="2325"/>
        <v>0</v>
      </c>
      <c r="AT2178" s="42">
        <f t="shared" ca="1" si="2325"/>
        <v>3.9</v>
      </c>
      <c r="AU2178" s="27" t="str">
        <f t="shared" ca="1" si="2323"/>
        <v>-</v>
      </c>
      <c r="AV2178" s="27" t="str">
        <f t="shared" ca="1" si="2323"/>
        <v>-</v>
      </c>
      <c r="AW2178" s="27" t="str">
        <f t="shared" ca="1" si="2323"/>
        <v>-</v>
      </c>
      <c r="AX2178" s="27" t="str">
        <f t="shared" ca="1" si="2323"/>
        <v>-</v>
      </c>
      <c r="AY2178" s="27" t="str">
        <f t="shared" ca="1" si="2310"/>
        <v>-</v>
      </c>
      <c r="AZ2178" s="27" t="str">
        <f t="shared" ca="1" si="2310"/>
        <v>-</v>
      </c>
      <c r="BA2178" s="27">
        <f t="shared" ca="1" si="2327"/>
        <v>2</v>
      </c>
      <c r="BB2178" s="27" t="str">
        <f t="shared" ca="1" si="2327"/>
        <v>-</v>
      </c>
      <c r="BC2178" s="27" t="str">
        <f t="shared" ca="1" si="2328"/>
        <v>-</v>
      </c>
      <c r="BD2178" s="27" t="str">
        <f t="shared" ca="1" si="2328"/>
        <v>-</v>
      </c>
      <c r="BE2178" s="27" t="str">
        <f t="shared" ca="1" si="2328"/>
        <v>-</v>
      </c>
      <c r="BF2178" s="27" t="str">
        <f t="shared" ca="1" si="2328"/>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28"/>
        <v>0</v>
      </c>
      <c r="BY2178" s="27" t="b">
        <f t="shared" ca="1" si="2328"/>
        <v>1</v>
      </c>
      <c r="BZ2178" s="27">
        <f t="shared" ca="1" si="2328"/>
        <v>0</v>
      </c>
      <c r="CA2178" s="27" t="str">
        <f t="shared" ca="1" si="2300"/>
        <v>-</v>
      </c>
      <c r="CB2178" s="27" t="str">
        <f t="shared" ca="1" si="2301"/>
        <v>-</v>
      </c>
      <c r="CC2178" s="27" t="str">
        <f t="shared" ca="1" si="2332"/>
        <v>-</v>
      </c>
      <c r="CD2178" s="27" t="str">
        <f t="shared" ca="1" si="2332"/>
        <v>-</v>
      </c>
      <c r="CE2178" s="27" t="str">
        <f t="shared" ca="1" si="2332"/>
        <v>-</v>
      </c>
      <c r="CF2178" s="27">
        <f t="shared" ca="1" si="2332"/>
        <v>0</v>
      </c>
      <c r="CG2178" s="27" t="str">
        <f t="shared" ca="1" si="2329"/>
        <v>-</v>
      </c>
      <c r="CH2178" s="27" t="str">
        <f t="shared" ca="1" si="2329"/>
        <v>-</v>
      </c>
      <c r="CI2178" s="27">
        <f t="shared" ca="1" si="2329"/>
        <v>500</v>
      </c>
      <c r="CJ2178" s="27" t="str">
        <f t="shared" ca="1" si="2329"/>
        <v>-</v>
      </c>
      <c r="CK2178" s="27" t="str">
        <f t="shared" ca="1" si="2329"/>
        <v>-</v>
      </c>
      <c r="CL2178" s="27">
        <f t="shared" ca="1" si="2330"/>
        <v>0</v>
      </c>
      <c r="CM2178" s="27">
        <f t="shared" ca="1" si="2330"/>
        <v>0</v>
      </c>
      <c r="CN2178" s="42">
        <f t="shared" ca="1" si="2313"/>
        <v>70</v>
      </c>
      <c r="CO2178" s="42">
        <f t="shared" ca="1" si="2313"/>
        <v>50</v>
      </c>
      <c r="CP2178" s="42">
        <f t="shared" ca="1" si="2313"/>
        <v>70</v>
      </c>
      <c r="CQ2178" s="27">
        <f t="shared" ca="1" si="2330"/>
        <v>1</v>
      </c>
      <c r="CR2178" s="27" t="str">
        <f t="shared" ca="1" si="2330"/>
        <v>-</v>
      </c>
      <c r="CS2178" s="27" t="str">
        <f t="shared" ca="1" si="2330"/>
        <v>-</v>
      </c>
      <c r="CT2178" s="27">
        <f t="shared" ca="1" si="2330"/>
        <v>0</v>
      </c>
      <c r="CU2178" s="27">
        <f t="shared" ca="1" si="2330"/>
        <v>0</v>
      </c>
      <c r="CV2178" s="43">
        <v>0</v>
      </c>
    </row>
    <row r="2179" spans="1:100" outlineLevel="2">
      <c r="A2179" s="38">
        <f t="shared" si="2289"/>
        <v>2174</v>
      </c>
      <c r="B2179" s="38">
        <f t="shared" si="2290"/>
        <v>2089</v>
      </c>
      <c r="C2179">
        <v>11</v>
      </c>
      <c r="D2179" t="b">
        <v>1</v>
      </c>
      <c r="E2179" t="b">
        <v>0</v>
      </c>
      <c r="F2179" t="b">
        <v>1</v>
      </c>
      <c r="G2179" s="3" t="str">
        <f t="shared" ca="1" si="2306"/>
        <v>G24-Old style W70 FD50 M70</v>
      </c>
      <c r="H2179" s="13" t="str">
        <f ca="1">IF(MATCH(G2179,G$5:G2179,0)=(COUNTA(G$5:G2179)),"-","Dup")</f>
        <v>-</v>
      </c>
      <c r="I2179" s="27" t="str">
        <f t="shared" ca="1" si="2326"/>
        <v>-</v>
      </c>
      <c r="J2179" s="42" t="str">
        <f t="shared" ca="1" si="2331"/>
        <v>-</v>
      </c>
      <c r="K2179" s="42" t="str">
        <f t="shared" ca="1" si="2331"/>
        <v>-</v>
      </c>
      <c r="L2179" s="42" t="str">
        <f t="shared" ca="1" si="2331"/>
        <v>-</v>
      </c>
      <c r="M2179" s="42" t="str">
        <f t="shared" ca="1" si="2331"/>
        <v>-</v>
      </c>
      <c r="N2179" s="42" t="str">
        <f t="shared" ca="1" si="2331"/>
        <v>-</v>
      </c>
      <c r="O2179" s="27" t="str">
        <f t="shared" ca="1" si="2326"/>
        <v>-</v>
      </c>
      <c r="P2179" s="27" t="str">
        <f t="shared" ca="1" si="2326"/>
        <v>-</v>
      </c>
      <c r="Q2179" s="27">
        <f t="shared" ca="1" si="2326"/>
        <v>1</v>
      </c>
      <c r="R2179" s="27" t="str">
        <f t="shared" ca="1" si="2326"/>
        <v>-</v>
      </c>
      <c r="S2179" s="27">
        <f t="shared" ca="1" si="2326"/>
        <v>1</v>
      </c>
      <c r="T2179" s="27" t="str">
        <f t="shared" ca="1" si="2326"/>
        <v>-</v>
      </c>
      <c r="U2179" s="27" t="str">
        <f t="shared" ca="1" si="2321"/>
        <v>-</v>
      </c>
      <c r="V2179" s="27" t="str">
        <f t="shared" ca="1" si="2321"/>
        <v>-</v>
      </c>
      <c r="W2179" s="27" t="str">
        <f t="shared" ca="1" si="2321"/>
        <v>-</v>
      </c>
      <c r="X2179" s="27" t="str">
        <f t="shared" ca="1" si="2321"/>
        <v>-</v>
      </c>
      <c r="Y2179" s="27" t="str">
        <f t="shared" ca="1" si="2321"/>
        <v>-</v>
      </c>
      <c r="Z2179" s="27" t="str">
        <f t="shared" ca="1" si="2321"/>
        <v>-</v>
      </c>
      <c r="AA2179" s="27" t="str">
        <f t="shared" ca="1" si="2321"/>
        <v>-</v>
      </c>
      <c r="AB2179" s="27" t="str">
        <f t="shared" ca="1" si="2321"/>
        <v>-</v>
      </c>
      <c r="AC2179" s="27" t="str">
        <f t="shared" ca="1" si="2321"/>
        <v>-</v>
      </c>
      <c r="AD2179" s="27" t="str">
        <f t="shared" ca="1" si="2321"/>
        <v>-</v>
      </c>
      <c r="AE2179" s="27" t="str">
        <f t="shared" ca="1" si="2293"/>
        <v>-</v>
      </c>
      <c r="AF2179" s="27" t="str">
        <f t="shared" ca="1" si="2293"/>
        <v>-</v>
      </c>
      <c r="AG2179" s="27" t="str">
        <f t="shared" ca="1" si="2293"/>
        <v>-</v>
      </c>
      <c r="AH2179" s="27" t="str">
        <f t="shared" ca="1" si="2293"/>
        <v>-</v>
      </c>
      <c r="AI2179" s="27" t="str">
        <f t="shared" ca="1" si="2293"/>
        <v>-</v>
      </c>
      <c r="AJ2179" s="27" t="str">
        <f t="shared" ca="1" si="2293"/>
        <v>-</v>
      </c>
      <c r="AK2179" s="42">
        <f t="shared" ca="1" si="2324"/>
        <v>1</v>
      </c>
      <c r="AL2179" s="42">
        <f t="shared" ca="1" si="2324"/>
        <v>2</v>
      </c>
      <c r="AM2179" s="27" t="str">
        <f t="shared" ca="1" si="2322"/>
        <v>-</v>
      </c>
      <c r="AN2179" s="27" t="str">
        <f t="shared" ca="1" si="2322"/>
        <v>-</v>
      </c>
      <c r="AO2179" s="27" t="str">
        <f t="shared" ca="1" si="2322"/>
        <v>-</v>
      </c>
      <c r="AP2179" s="27" t="str">
        <f t="shared" ca="1" si="2322"/>
        <v>-</v>
      </c>
      <c r="AQ2179" s="27" t="str">
        <f t="shared" ca="1" si="2296"/>
        <v>-</v>
      </c>
      <c r="AR2179" s="27" t="str">
        <f t="shared" ca="1" si="2296"/>
        <v>-</v>
      </c>
      <c r="AS2179" s="42">
        <f t="shared" ca="1" si="2325"/>
        <v>0</v>
      </c>
      <c r="AT2179" s="42">
        <f t="shared" ca="1" si="2325"/>
        <v>3.9</v>
      </c>
      <c r="AU2179" s="27" t="str">
        <f t="shared" ca="1" si="2323"/>
        <v>-</v>
      </c>
      <c r="AV2179" s="27" t="str">
        <f t="shared" ca="1" si="2323"/>
        <v>-</v>
      </c>
      <c r="AW2179" s="27" t="str">
        <f t="shared" ca="1" si="2323"/>
        <v>-</v>
      </c>
      <c r="AX2179" s="27" t="str">
        <f t="shared" ca="1" si="2323"/>
        <v>-</v>
      </c>
      <c r="AY2179" s="27" t="str">
        <f t="shared" ca="1" si="2310"/>
        <v>-</v>
      </c>
      <c r="AZ2179" s="27" t="str">
        <f t="shared" ca="1" si="2310"/>
        <v>-</v>
      </c>
      <c r="BA2179" s="27">
        <f t="shared" ca="1" si="2327"/>
        <v>2</v>
      </c>
      <c r="BB2179" s="27" t="str">
        <f t="shared" ca="1" si="2327"/>
        <v>-</v>
      </c>
      <c r="BC2179" s="27" t="str">
        <f t="shared" ca="1" si="2328"/>
        <v>-</v>
      </c>
      <c r="BD2179" s="27" t="str">
        <f t="shared" ca="1" si="2328"/>
        <v>-</v>
      </c>
      <c r="BE2179" s="27" t="str">
        <f t="shared" ca="1" si="2328"/>
        <v>-</v>
      </c>
      <c r="BF2179" s="27" t="str">
        <f t="shared" ca="1" si="2328"/>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28"/>
        <v>0</v>
      </c>
      <c r="BY2179" s="27" t="b">
        <f t="shared" ca="1" si="2328"/>
        <v>1</v>
      </c>
      <c r="BZ2179" s="27">
        <f t="shared" ca="1" si="2328"/>
        <v>0</v>
      </c>
      <c r="CA2179" s="27" t="str">
        <f t="shared" ca="1" si="2300"/>
        <v>-</v>
      </c>
      <c r="CB2179" s="27" t="str">
        <f t="shared" ca="1" si="2301"/>
        <v>-</v>
      </c>
      <c r="CC2179" s="27" t="str">
        <f t="shared" ca="1" si="2332"/>
        <v>-</v>
      </c>
      <c r="CD2179" s="27" t="str">
        <f t="shared" ca="1" si="2332"/>
        <v>-</v>
      </c>
      <c r="CE2179" s="27" t="str">
        <f t="shared" ca="1" si="2332"/>
        <v>-</v>
      </c>
      <c r="CF2179" s="27">
        <f t="shared" ca="1" si="2332"/>
        <v>0</v>
      </c>
      <c r="CG2179" s="27" t="str">
        <f t="shared" ca="1" si="2329"/>
        <v>-</v>
      </c>
      <c r="CH2179" s="27" t="str">
        <f t="shared" ca="1" si="2329"/>
        <v>-</v>
      </c>
      <c r="CI2179" s="27">
        <f t="shared" ca="1" si="2329"/>
        <v>500</v>
      </c>
      <c r="CJ2179" s="27" t="str">
        <f t="shared" ca="1" si="2329"/>
        <v>-</v>
      </c>
      <c r="CK2179" s="27" t="str">
        <f t="shared" ca="1" si="2329"/>
        <v>-</v>
      </c>
      <c r="CL2179" s="27">
        <f t="shared" ca="1" si="2330"/>
        <v>0</v>
      </c>
      <c r="CM2179" s="27">
        <f t="shared" ca="1" si="2330"/>
        <v>0</v>
      </c>
      <c r="CN2179" s="42">
        <f t="shared" ca="1" si="2313"/>
        <v>70</v>
      </c>
      <c r="CO2179" s="42">
        <f t="shared" ca="1" si="2313"/>
        <v>50</v>
      </c>
      <c r="CP2179" s="42">
        <f t="shared" ca="1" si="2313"/>
        <v>70</v>
      </c>
      <c r="CQ2179" s="27">
        <f t="shared" ca="1" si="2330"/>
        <v>1</v>
      </c>
      <c r="CR2179" s="27" t="str">
        <f t="shared" ca="1" si="2330"/>
        <v>-</v>
      </c>
      <c r="CS2179" s="27" t="str">
        <f t="shared" ca="1" si="2330"/>
        <v>-</v>
      </c>
      <c r="CT2179" s="27">
        <f t="shared" ca="1" si="2330"/>
        <v>0</v>
      </c>
      <c r="CU2179" s="27">
        <f t="shared" ca="1" si="2330"/>
        <v>0</v>
      </c>
      <c r="CV2179" s="43">
        <v>0</v>
      </c>
    </row>
    <row r="2180" spans="1:100" outlineLevel="2">
      <c r="A2180" s="38">
        <f t="shared" si="2289"/>
        <v>2175</v>
      </c>
      <c r="B2180" s="38">
        <f t="shared" si="2290"/>
        <v>2090</v>
      </c>
      <c r="C2180">
        <v>11</v>
      </c>
      <c r="D2180" t="b">
        <v>1</v>
      </c>
      <c r="E2180" t="b">
        <v>0</v>
      </c>
      <c r="F2180" t="b">
        <v>1</v>
      </c>
      <c r="G2180" s="3" t="str">
        <f t="shared" ca="1" si="2306"/>
        <v>G25-Old style W70 FD50 M70</v>
      </c>
      <c r="H2180" s="13" t="str">
        <f ca="1">IF(MATCH(G2180,G$5:G2180,0)=(COUNTA(G$5:G2180)),"-","Dup")</f>
        <v>-</v>
      </c>
      <c r="I2180" s="27" t="str">
        <f t="shared" ca="1" si="2326"/>
        <v>-</v>
      </c>
      <c r="J2180" s="42" t="str">
        <f t="shared" ca="1" si="2331"/>
        <v>-</v>
      </c>
      <c r="K2180" s="42" t="str">
        <f t="shared" ca="1" si="2331"/>
        <v>-</v>
      </c>
      <c r="L2180" s="42" t="str">
        <f t="shared" ca="1" si="2331"/>
        <v>-</v>
      </c>
      <c r="M2180" s="42" t="str">
        <f t="shared" ca="1" si="2331"/>
        <v>-</v>
      </c>
      <c r="N2180" s="42" t="str">
        <f t="shared" ca="1" si="2331"/>
        <v>-</v>
      </c>
      <c r="O2180" s="27" t="str">
        <f t="shared" ca="1" si="2326"/>
        <v>-</v>
      </c>
      <c r="P2180" s="27" t="str">
        <f t="shared" ca="1" si="2326"/>
        <v>-</v>
      </c>
      <c r="Q2180" s="27">
        <f t="shared" ca="1" si="2326"/>
        <v>1</v>
      </c>
      <c r="R2180" s="27" t="str">
        <f t="shared" ca="1" si="2326"/>
        <v>-</v>
      </c>
      <c r="S2180" s="27">
        <f t="shared" ca="1" si="2326"/>
        <v>1</v>
      </c>
      <c r="T2180" s="27" t="str">
        <f t="shared" ca="1" si="2326"/>
        <v>-</v>
      </c>
      <c r="U2180" s="27" t="str">
        <f t="shared" ca="1" si="2321"/>
        <v>-</v>
      </c>
      <c r="V2180" s="27" t="str">
        <f t="shared" ca="1" si="2321"/>
        <v>-</v>
      </c>
      <c r="W2180" s="27" t="str">
        <f t="shared" ca="1" si="2321"/>
        <v>-</v>
      </c>
      <c r="X2180" s="27" t="str">
        <f t="shared" ca="1" si="2321"/>
        <v>-</v>
      </c>
      <c r="Y2180" s="27" t="str">
        <f t="shared" ca="1" si="2321"/>
        <v>-</v>
      </c>
      <c r="Z2180" s="27" t="str">
        <f t="shared" ca="1" si="2321"/>
        <v>-</v>
      </c>
      <c r="AA2180" s="27" t="str">
        <f t="shared" ca="1" si="2321"/>
        <v>-</v>
      </c>
      <c r="AB2180" s="27" t="str">
        <f t="shared" ca="1" si="2321"/>
        <v>-</v>
      </c>
      <c r="AC2180" s="27" t="str">
        <f t="shared" ca="1" si="2321"/>
        <v>-</v>
      </c>
      <c r="AD2180" s="27" t="str">
        <f t="shared" ca="1" si="2321"/>
        <v>-</v>
      </c>
      <c r="AE2180" s="27" t="str">
        <f t="shared" ca="1" si="2293"/>
        <v>-</v>
      </c>
      <c r="AF2180" s="27" t="str">
        <f t="shared" ca="1" si="2293"/>
        <v>-</v>
      </c>
      <c r="AG2180" s="27" t="str">
        <f t="shared" ca="1" si="2293"/>
        <v>-</v>
      </c>
      <c r="AH2180" s="27" t="str">
        <f t="shared" ca="1" si="2293"/>
        <v>-</v>
      </c>
      <c r="AI2180" s="27" t="str">
        <f t="shared" ca="1" si="2293"/>
        <v>-</v>
      </c>
      <c r="AJ2180" s="27" t="str">
        <f t="shared" ca="1" si="2293"/>
        <v>-</v>
      </c>
      <c r="AK2180" s="42">
        <f t="shared" ca="1" si="2324"/>
        <v>1</v>
      </c>
      <c r="AL2180" s="42">
        <f t="shared" ca="1" si="2324"/>
        <v>2</v>
      </c>
      <c r="AM2180" s="27" t="str">
        <f t="shared" ca="1" si="2322"/>
        <v>-</v>
      </c>
      <c r="AN2180" s="27" t="str">
        <f t="shared" ca="1" si="2322"/>
        <v>-</v>
      </c>
      <c r="AO2180" s="27" t="str">
        <f t="shared" ca="1" si="2322"/>
        <v>-</v>
      </c>
      <c r="AP2180" s="27" t="str">
        <f t="shared" ca="1" si="2322"/>
        <v>-</v>
      </c>
      <c r="AQ2180" s="27" t="str">
        <f t="shared" ca="1" si="2296"/>
        <v>-</v>
      </c>
      <c r="AR2180" s="27" t="str">
        <f t="shared" ca="1" si="2296"/>
        <v>-</v>
      </c>
      <c r="AS2180" s="42">
        <f t="shared" ca="1" si="2325"/>
        <v>0</v>
      </c>
      <c r="AT2180" s="42">
        <f t="shared" ca="1" si="2325"/>
        <v>3.9</v>
      </c>
      <c r="AU2180" s="27" t="str">
        <f t="shared" ca="1" si="2323"/>
        <v>-</v>
      </c>
      <c r="AV2180" s="27" t="str">
        <f t="shared" ca="1" si="2323"/>
        <v>-</v>
      </c>
      <c r="AW2180" s="27" t="str">
        <f t="shared" ca="1" si="2323"/>
        <v>-</v>
      </c>
      <c r="AX2180" s="27" t="str">
        <f t="shared" ca="1" si="2323"/>
        <v>-</v>
      </c>
      <c r="AY2180" s="27" t="str">
        <f t="shared" ca="1" si="2310"/>
        <v>-</v>
      </c>
      <c r="AZ2180" s="27" t="str">
        <f t="shared" ca="1" si="2310"/>
        <v>-</v>
      </c>
      <c r="BA2180" s="27">
        <f t="shared" ca="1" si="2327"/>
        <v>2</v>
      </c>
      <c r="BB2180" s="27" t="str">
        <f t="shared" ca="1" si="2327"/>
        <v>-</v>
      </c>
      <c r="BC2180" s="27" t="str">
        <f t="shared" ca="1" si="2328"/>
        <v>-</v>
      </c>
      <c r="BD2180" s="27" t="str">
        <f t="shared" ca="1" si="2328"/>
        <v>-</v>
      </c>
      <c r="BE2180" s="27" t="str">
        <f t="shared" ca="1" si="2328"/>
        <v>-</v>
      </c>
      <c r="BF2180" s="27" t="str">
        <f t="shared" ca="1" si="2328"/>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28"/>
        <v>0</v>
      </c>
      <c r="BY2180" s="27" t="b">
        <f t="shared" ca="1" si="2328"/>
        <v>1</v>
      </c>
      <c r="BZ2180" s="27">
        <f t="shared" ca="1" si="2328"/>
        <v>0</v>
      </c>
      <c r="CA2180" s="27" t="str">
        <f t="shared" ca="1" si="2300"/>
        <v>-</v>
      </c>
      <c r="CB2180" s="27" t="str">
        <f t="shared" ca="1" si="2301"/>
        <v>-</v>
      </c>
      <c r="CC2180" s="27" t="str">
        <f t="shared" ca="1" si="2332"/>
        <v>-</v>
      </c>
      <c r="CD2180" s="27" t="str">
        <f t="shared" ca="1" si="2332"/>
        <v>-</v>
      </c>
      <c r="CE2180" s="27" t="str">
        <f t="shared" ca="1" si="2332"/>
        <v>-</v>
      </c>
      <c r="CF2180" s="27">
        <f t="shared" ca="1" si="2332"/>
        <v>0</v>
      </c>
      <c r="CG2180" s="27" t="str">
        <f t="shared" ca="1" si="2329"/>
        <v>-</v>
      </c>
      <c r="CH2180" s="27" t="str">
        <f t="shared" ca="1" si="2329"/>
        <v>-</v>
      </c>
      <c r="CI2180" s="27">
        <f t="shared" ca="1" si="2329"/>
        <v>500</v>
      </c>
      <c r="CJ2180" s="27" t="str">
        <f t="shared" ca="1" si="2329"/>
        <v>-</v>
      </c>
      <c r="CK2180" s="27" t="str">
        <f t="shared" ca="1" si="2329"/>
        <v>-</v>
      </c>
      <c r="CL2180" s="27">
        <f t="shared" ca="1" si="2330"/>
        <v>0</v>
      </c>
      <c r="CM2180" s="27">
        <f t="shared" ca="1" si="2330"/>
        <v>0</v>
      </c>
      <c r="CN2180" s="42">
        <f t="shared" ca="1" si="2313"/>
        <v>70</v>
      </c>
      <c r="CO2180" s="42">
        <f t="shared" ca="1" si="2313"/>
        <v>50</v>
      </c>
      <c r="CP2180" s="42">
        <f t="shared" ca="1" si="2313"/>
        <v>70</v>
      </c>
      <c r="CQ2180" s="27">
        <f t="shared" ca="1" si="2330"/>
        <v>1</v>
      </c>
      <c r="CR2180" s="27" t="str">
        <f t="shared" ca="1" si="2330"/>
        <v>-</v>
      </c>
      <c r="CS2180" s="27" t="str">
        <f t="shared" ca="1" si="2330"/>
        <v>-</v>
      </c>
      <c r="CT2180" s="27">
        <f t="shared" ca="1" si="2330"/>
        <v>0</v>
      </c>
      <c r="CU2180" s="27">
        <f t="shared" ca="1" si="2330"/>
        <v>0</v>
      </c>
      <c r="CV2180" s="43">
        <v>0</v>
      </c>
    </row>
    <row r="2181" spans="1:100" outlineLevel="2">
      <c r="A2181" s="38">
        <f t="shared" si="2289"/>
        <v>2176</v>
      </c>
      <c r="B2181" s="38">
        <f t="shared" si="2290"/>
        <v>2091</v>
      </c>
      <c r="C2181">
        <v>11</v>
      </c>
      <c r="D2181" t="b">
        <v>1</v>
      </c>
      <c r="E2181" t="b">
        <v>0</v>
      </c>
      <c r="F2181" t="b">
        <v>1</v>
      </c>
      <c r="G2181" s="3" t="str">
        <f t="shared" ca="1" si="2306"/>
        <v>G26-Old style W70 FD50 M70</v>
      </c>
      <c r="H2181" s="13" t="str">
        <f ca="1">IF(MATCH(G2181,G$5:G2181,0)=(COUNTA(G$5:G2181)),"-","Dup")</f>
        <v>-</v>
      </c>
      <c r="I2181" s="27" t="str">
        <f t="shared" ca="1" si="2326"/>
        <v>-</v>
      </c>
      <c r="J2181" s="42" t="str">
        <f t="shared" ca="1" si="2331"/>
        <v>-</v>
      </c>
      <c r="K2181" s="42" t="str">
        <f t="shared" ca="1" si="2331"/>
        <v>-</v>
      </c>
      <c r="L2181" s="42" t="str">
        <f t="shared" ca="1" si="2331"/>
        <v>-</v>
      </c>
      <c r="M2181" s="42" t="str">
        <f t="shared" ca="1" si="2331"/>
        <v>-</v>
      </c>
      <c r="N2181" s="42" t="str">
        <f t="shared" ca="1" si="2331"/>
        <v>-</v>
      </c>
      <c r="O2181" s="27" t="str">
        <f t="shared" ca="1" si="2326"/>
        <v>-</v>
      </c>
      <c r="P2181" s="27" t="str">
        <f t="shared" ca="1" si="2326"/>
        <v>-</v>
      </c>
      <c r="Q2181" s="27">
        <f t="shared" ca="1" si="2326"/>
        <v>1</v>
      </c>
      <c r="R2181" s="27" t="str">
        <f t="shared" ca="1" si="2326"/>
        <v>-</v>
      </c>
      <c r="S2181" s="27">
        <f t="shared" ca="1" si="2326"/>
        <v>1</v>
      </c>
      <c r="T2181" s="27" t="str">
        <f t="shared" ca="1" si="2326"/>
        <v>-</v>
      </c>
      <c r="U2181" s="27" t="str">
        <f t="shared" ca="1" si="2321"/>
        <v>-</v>
      </c>
      <c r="V2181" s="27" t="str">
        <f t="shared" ca="1" si="2321"/>
        <v>-</v>
      </c>
      <c r="W2181" s="27" t="str">
        <f t="shared" ca="1" si="2321"/>
        <v>-</v>
      </c>
      <c r="X2181" s="27" t="str">
        <f t="shared" ca="1" si="2321"/>
        <v>-</v>
      </c>
      <c r="Y2181" s="27" t="str">
        <f t="shared" ca="1" si="2321"/>
        <v>-</v>
      </c>
      <c r="Z2181" s="27" t="str">
        <f t="shared" ca="1" si="2321"/>
        <v>-</v>
      </c>
      <c r="AA2181" s="27" t="str">
        <f t="shared" ca="1" si="2321"/>
        <v>-</v>
      </c>
      <c r="AB2181" s="27" t="str">
        <f t="shared" ca="1" si="2321"/>
        <v>-</v>
      </c>
      <c r="AC2181" s="27" t="str">
        <f t="shared" ca="1" si="2321"/>
        <v>-</v>
      </c>
      <c r="AD2181" s="27" t="str">
        <f t="shared" ca="1" si="2321"/>
        <v>-</v>
      </c>
      <c r="AE2181" s="27" t="str">
        <f t="shared" ca="1" si="2293"/>
        <v>-</v>
      </c>
      <c r="AF2181" s="27" t="str">
        <f t="shared" ca="1" si="2293"/>
        <v>-</v>
      </c>
      <c r="AG2181" s="27" t="str">
        <f t="shared" ca="1" si="2293"/>
        <v>-</v>
      </c>
      <c r="AH2181" s="27" t="str">
        <f t="shared" ca="1" si="2293"/>
        <v>-</v>
      </c>
      <c r="AI2181" s="27" t="str">
        <f t="shared" ca="1" si="2293"/>
        <v>-</v>
      </c>
      <c r="AJ2181" s="27" t="str">
        <f t="shared" ca="1" si="2293"/>
        <v>-</v>
      </c>
      <c r="AK2181" s="42">
        <f t="shared" ca="1" si="2324"/>
        <v>1</v>
      </c>
      <c r="AL2181" s="42">
        <f t="shared" ca="1" si="2324"/>
        <v>2</v>
      </c>
      <c r="AM2181" s="27" t="str">
        <f t="shared" ca="1" si="2322"/>
        <v>-</v>
      </c>
      <c r="AN2181" s="27" t="str">
        <f t="shared" ca="1" si="2322"/>
        <v>-</v>
      </c>
      <c r="AO2181" s="27" t="str">
        <f t="shared" ca="1" si="2322"/>
        <v>-</v>
      </c>
      <c r="AP2181" s="27" t="str">
        <f t="shared" ca="1" si="2322"/>
        <v>-</v>
      </c>
      <c r="AQ2181" s="27" t="str">
        <f t="shared" ca="1" si="2296"/>
        <v>-</v>
      </c>
      <c r="AR2181" s="27" t="str">
        <f t="shared" ca="1" si="2296"/>
        <v>-</v>
      </c>
      <c r="AS2181" s="42">
        <f t="shared" ca="1" si="2325"/>
        <v>0</v>
      </c>
      <c r="AT2181" s="42">
        <f t="shared" ca="1" si="2325"/>
        <v>3.9</v>
      </c>
      <c r="AU2181" s="27" t="str">
        <f t="shared" ca="1" si="2323"/>
        <v>-</v>
      </c>
      <c r="AV2181" s="27" t="str">
        <f t="shared" ca="1" si="2323"/>
        <v>-</v>
      </c>
      <c r="AW2181" s="27" t="str">
        <f t="shared" ca="1" si="2323"/>
        <v>-</v>
      </c>
      <c r="AX2181" s="27" t="str">
        <f t="shared" ca="1" si="2323"/>
        <v>-</v>
      </c>
      <c r="AY2181" s="27" t="str">
        <f t="shared" ca="1" si="2310"/>
        <v>-</v>
      </c>
      <c r="AZ2181" s="27" t="str">
        <f t="shared" ca="1" si="2310"/>
        <v>-</v>
      </c>
      <c r="BA2181" s="27">
        <f t="shared" ca="1" si="2327"/>
        <v>2</v>
      </c>
      <c r="BB2181" s="27" t="str">
        <f t="shared" ca="1" si="2327"/>
        <v>-</v>
      </c>
      <c r="BC2181" s="27" t="str">
        <f t="shared" ca="1" si="2328"/>
        <v>-</v>
      </c>
      <c r="BD2181" s="27" t="str">
        <f t="shared" ca="1" si="2328"/>
        <v>-</v>
      </c>
      <c r="BE2181" s="27" t="str">
        <f t="shared" ca="1" si="2328"/>
        <v>-</v>
      </c>
      <c r="BF2181" s="27" t="str">
        <f t="shared" ca="1" si="2328"/>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28"/>
        <v>0</v>
      </c>
      <c r="BY2181" s="27" t="b">
        <f t="shared" ca="1" si="2328"/>
        <v>1</v>
      </c>
      <c r="BZ2181" s="27">
        <f t="shared" ca="1" si="2328"/>
        <v>0</v>
      </c>
      <c r="CA2181" s="27" t="str">
        <f t="shared" ca="1" si="2300"/>
        <v>-</v>
      </c>
      <c r="CB2181" s="27" t="str">
        <f t="shared" ca="1" si="2301"/>
        <v>-</v>
      </c>
      <c r="CC2181" s="27" t="str">
        <f t="shared" ca="1" si="2332"/>
        <v>-</v>
      </c>
      <c r="CD2181" s="27" t="str">
        <f t="shared" ca="1" si="2332"/>
        <v>-</v>
      </c>
      <c r="CE2181" s="27" t="str">
        <f t="shared" ca="1" si="2332"/>
        <v>-</v>
      </c>
      <c r="CF2181" s="27">
        <f t="shared" ca="1" si="2332"/>
        <v>0</v>
      </c>
      <c r="CG2181" s="27" t="str">
        <f t="shared" ca="1" si="2329"/>
        <v>-</v>
      </c>
      <c r="CH2181" s="27" t="str">
        <f t="shared" ca="1" si="2329"/>
        <v>-</v>
      </c>
      <c r="CI2181" s="27">
        <f t="shared" ca="1" si="2329"/>
        <v>500</v>
      </c>
      <c r="CJ2181" s="27" t="str">
        <f t="shared" ca="1" si="2329"/>
        <v>-</v>
      </c>
      <c r="CK2181" s="27" t="str">
        <f t="shared" ca="1" si="2329"/>
        <v>-</v>
      </c>
      <c r="CL2181" s="27">
        <f t="shared" ca="1" si="2330"/>
        <v>0</v>
      </c>
      <c r="CM2181" s="27">
        <f t="shared" ca="1" si="2330"/>
        <v>0</v>
      </c>
      <c r="CN2181" s="42">
        <f t="shared" ca="1" si="2313"/>
        <v>70</v>
      </c>
      <c r="CO2181" s="42">
        <f t="shared" ca="1" si="2313"/>
        <v>50</v>
      </c>
      <c r="CP2181" s="42">
        <f t="shared" ca="1" si="2313"/>
        <v>70</v>
      </c>
      <c r="CQ2181" s="27">
        <f t="shared" ca="1" si="2330"/>
        <v>1</v>
      </c>
      <c r="CR2181" s="27" t="str">
        <f t="shared" ca="1" si="2330"/>
        <v>-</v>
      </c>
      <c r="CS2181" s="27" t="str">
        <f t="shared" ca="1" si="2330"/>
        <v>-</v>
      </c>
      <c r="CT2181" s="27">
        <f t="shared" ca="1" si="2330"/>
        <v>0</v>
      </c>
      <c r="CU2181" s="27">
        <f t="shared" ca="1" si="2330"/>
        <v>0</v>
      </c>
      <c r="CV2181" s="43">
        <v>0</v>
      </c>
    </row>
    <row r="2182" spans="1:100" outlineLevel="2">
      <c r="A2182" s="38">
        <f t="shared" si="2289"/>
        <v>2177</v>
      </c>
      <c r="B2182" s="38">
        <f t="shared" si="2290"/>
        <v>2092</v>
      </c>
      <c r="C2182">
        <v>11</v>
      </c>
      <c r="D2182" t="b">
        <v>1</v>
      </c>
      <c r="E2182" t="b">
        <v>0</v>
      </c>
      <c r="F2182" t="b">
        <v>1</v>
      </c>
      <c r="G2182" s="3" t="str">
        <f t="shared" ca="1" si="2306"/>
        <v>G27-Old style W70 FD50 M70</v>
      </c>
      <c r="H2182" s="13" t="str">
        <f ca="1">IF(MATCH(G2182,G$5:G2182,0)=(COUNTA(G$5:G2182)),"-","Dup")</f>
        <v>-</v>
      </c>
      <c r="I2182" s="27" t="str">
        <f t="shared" ca="1" si="2326"/>
        <v>-</v>
      </c>
      <c r="J2182" s="42" t="str">
        <f t="shared" ca="1" si="2331"/>
        <v>-</v>
      </c>
      <c r="K2182" s="42" t="str">
        <f t="shared" ca="1" si="2331"/>
        <v>-</v>
      </c>
      <c r="L2182" s="42" t="str">
        <f t="shared" ca="1" si="2331"/>
        <v>-</v>
      </c>
      <c r="M2182" s="42" t="str">
        <f t="shared" ca="1" si="2331"/>
        <v>-</v>
      </c>
      <c r="N2182" s="42" t="str">
        <f t="shared" ca="1" si="2331"/>
        <v>-</v>
      </c>
      <c r="O2182" s="27" t="str">
        <f t="shared" ca="1" si="2326"/>
        <v>-</v>
      </c>
      <c r="P2182" s="27" t="str">
        <f t="shared" ca="1" si="2326"/>
        <v>-</v>
      </c>
      <c r="Q2182" s="27">
        <f t="shared" ca="1" si="2326"/>
        <v>1</v>
      </c>
      <c r="R2182" s="27" t="str">
        <f t="shared" ca="1" si="2326"/>
        <v>-</v>
      </c>
      <c r="S2182" s="27">
        <f t="shared" ca="1" si="2326"/>
        <v>1</v>
      </c>
      <c r="T2182" s="27" t="str">
        <f t="shared" ca="1" si="2326"/>
        <v>-</v>
      </c>
      <c r="U2182" s="27" t="str">
        <f t="shared" ca="1" si="2321"/>
        <v>-</v>
      </c>
      <c r="V2182" s="27" t="str">
        <f t="shared" ca="1" si="2321"/>
        <v>-</v>
      </c>
      <c r="W2182" s="27" t="str">
        <f t="shared" ca="1" si="2321"/>
        <v>-</v>
      </c>
      <c r="X2182" s="27" t="str">
        <f t="shared" ca="1" si="2321"/>
        <v>-</v>
      </c>
      <c r="Y2182" s="27" t="str">
        <f t="shared" ca="1" si="2321"/>
        <v>-</v>
      </c>
      <c r="Z2182" s="27" t="str">
        <f t="shared" ca="1" si="2321"/>
        <v>-</v>
      </c>
      <c r="AA2182" s="27" t="str">
        <f t="shared" ca="1" si="2321"/>
        <v>-</v>
      </c>
      <c r="AB2182" s="27" t="str">
        <f t="shared" ca="1" si="2321"/>
        <v>-</v>
      </c>
      <c r="AC2182" s="27" t="str">
        <f t="shared" ca="1" si="2321"/>
        <v>-</v>
      </c>
      <c r="AD2182" s="27" t="str">
        <f t="shared" ca="1" si="2321"/>
        <v>-</v>
      </c>
      <c r="AE2182" s="27" t="str">
        <f t="shared" ca="1" si="2293"/>
        <v>-</v>
      </c>
      <c r="AF2182" s="27" t="str">
        <f t="shared" ca="1" si="2293"/>
        <v>-</v>
      </c>
      <c r="AG2182" s="27" t="str">
        <f t="shared" ca="1" si="2293"/>
        <v>-</v>
      </c>
      <c r="AH2182" s="27" t="str">
        <f t="shared" ca="1" si="2293"/>
        <v>-</v>
      </c>
      <c r="AI2182" s="27" t="str">
        <f t="shared" ca="1" si="2293"/>
        <v>-</v>
      </c>
      <c r="AJ2182" s="27" t="str">
        <f t="shared" ca="1" si="2293"/>
        <v>-</v>
      </c>
      <c r="AK2182" s="42">
        <f t="shared" ca="1" si="2324"/>
        <v>1</v>
      </c>
      <c r="AL2182" s="42">
        <f t="shared" ca="1" si="2324"/>
        <v>2</v>
      </c>
      <c r="AM2182" s="27" t="str">
        <f t="shared" ca="1" si="2322"/>
        <v>-</v>
      </c>
      <c r="AN2182" s="27" t="str">
        <f t="shared" ca="1" si="2322"/>
        <v>-</v>
      </c>
      <c r="AO2182" s="27" t="str">
        <f t="shared" ca="1" si="2322"/>
        <v>-</v>
      </c>
      <c r="AP2182" s="27" t="str">
        <f t="shared" ca="1" si="2322"/>
        <v>-</v>
      </c>
      <c r="AQ2182" s="27" t="str">
        <f t="shared" ca="1" si="2296"/>
        <v>-</v>
      </c>
      <c r="AR2182" s="27" t="str">
        <f t="shared" ca="1" si="2296"/>
        <v>-</v>
      </c>
      <c r="AS2182" s="42">
        <f t="shared" ca="1" si="2325"/>
        <v>0</v>
      </c>
      <c r="AT2182" s="42">
        <f t="shared" ca="1" si="2325"/>
        <v>3.9</v>
      </c>
      <c r="AU2182" s="27" t="str">
        <f t="shared" ca="1" si="2323"/>
        <v>-</v>
      </c>
      <c r="AV2182" s="27" t="str">
        <f t="shared" ca="1" si="2323"/>
        <v>-</v>
      </c>
      <c r="AW2182" s="27" t="str">
        <f t="shared" ca="1" si="2323"/>
        <v>-</v>
      </c>
      <c r="AX2182" s="27" t="str">
        <f t="shared" ca="1" si="2323"/>
        <v>-</v>
      </c>
      <c r="AY2182" s="27" t="str">
        <f t="shared" ca="1" si="2310"/>
        <v>-</v>
      </c>
      <c r="AZ2182" s="27" t="str">
        <f t="shared" ca="1" si="2310"/>
        <v>-</v>
      </c>
      <c r="BA2182" s="27">
        <f t="shared" ca="1" si="2327"/>
        <v>2</v>
      </c>
      <c r="BB2182" s="27" t="str">
        <f t="shared" ca="1" si="2327"/>
        <v>-</v>
      </c>
      <c r="BC2182" s="27" t="str">
        <f t="shared" ca="1" si="2328"/>
        <v>-</v>
      </c>
      <c r="BD2182" s="27" t="str">
        <f t="shared" ca="1" si="2328"/>
        <v>-</v>
      </c>
      <c r="BE2182" s="27" t="str">
        <f t="shared" ca="1" si="2328"/>
        <v>-</v>
      </c>
      <c r="BF2182" s="27" t="str">
        <f t="shared" ca="1" si="2328"/>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28"/>
        <v>0</v>
      </c>
      <c r="BY2182" s="27" t="b">
        <f t="shared" ca="1" si="2328"/>
        <v>1</v>
      </c>
      <c r="BZ2182" s="27">
        <f t="shared" ca="1" si="2328"/>
        <v>0</v>
      </c>
      <c r="CA2182" s="27" t="str">
        <f t="shared" ca="1" si="2300"/>
        <v>-</v>
      </c>
      <c r="CB2182" s="27" t="str">
        <f t="shared" ca="1" si="2301"/>
        <v>-</v>
      </c>
      <c r="CC2182" s="27" t="str">
        <f t="shared" ca="1" si="2332"/>
        <v>-</v>
      </c>
      <c r="CD2182" s="27" t="str">
        <f t="shared" ca="1" si="2332"/>
        <v>-</v>
      </c>
      <c r="CE2182" s="27" t="str">
        <f t="shared" ca="1" si="2332"/>
        <v>-</v>
      </c>
      <c r="CF2182" s="27">
        <f t="shared" ca="1" si="2332"/>
        <v>0</v>
      </c>
      <c r="CG2182" s="27" t="str">
        <f t="shared" ca="1" si="2329"/>
        <v>-</v>
      </c>
      <c r="CH2182" s="27" t="str">
        <f t="shared" ca="1" si="2329"/>
        <v>-</v>
      </c>
      <c r="CI2182" s="27">
        <f t="shared" ca="1" si="2329"/>
        <v>500</v>
      </c>
      <c r="CJ2182" s="27" t="str">
        <f t="shared" ca="1" si="2329"/>
        <v>-</v>
      </c>
      <c r="CK2182" s="27" t="str">
        <f t="shared" ca="1" si="2329"/>
        <v>-</v>
      </c>
      <c r="CL2182" s="27">
        <f t="shared" ca="1" si="2330"/>
        <v>0</v>
      </c>
      <c r="CM2182" s="27">
        <f t="shared" ca="1" si="2330"/>
        <v>0</v>
      </c>
      <c r="CN2182" s="42">
        <f t="shared" ca="1" si="2313"/>
        <v>70</v>
      </c>
      <c r="CO2182" s="42">
        <f t="shared" ca="1" si="2313"/>
        <v>50</v>
      </c>
      <c r="CP2182" s="42">
        <f t="shared" ca="1" si="2313"/>
        <v>70</v>
      </c>
      <c r="CQ2182" s="27">
        <f t="shared" ca="1" si="2330"/>
        <v>1</v>
      </c>
      <c r="CR2182" s="27" t="str">
        <f t="shared" ca="1" si="2330"/>
        <v>-</v>
      </c>
      <c r="CS2182" s="27" t="str">
        <f t="shared" ca="1" si="2330"/>
        <v>-</v>
      </c>
      <c r="CT2182" s="27">
        <f t="shared" ca="1" si="2330"/>
        <v>0</v>
      </c>
      <c r="CU2182" s="27">
        <f t="shared" ca="1" si="2330"/>
        <v>0</v>
      </c>
      <c r="CV2182" s="43">
        <v>0</v>
      </c>
    </row>
    <row r="2183" spans="1:100" outlineLevel="2">
      <c r="A2183" s="38">
        <f t="shared" si="2289"/>
        <v>2178</v>
      </c>
      <c r="B2183" s="38">
        <f t="shared" si="2290"/>
        <v>2093</v>
      </c>
      <c r="C2183">
        <v>11</v>
      </c>
      <c r="D2183" t="b">
        <v>1</v>
      </c>
      <c r="E2183" t="b">
        <v>0</v>
      </c>
      <c r="F2183" t="b">
        <v>1</v>
      </c>
      <c r="G2183" s="3" t="str">
        <f t="shared" ca="1" si="2306"/>
        <v>G28-Old style W70 FD50 M70</v>
      </c>
      <c r="H2183" s="13" t="str">
        <f ca="1">IF(MATCH(G2183,G$5:G2183,0)=(COUNTA(G$5:G2183)),"-","Dup")</f>
        <v>-</v>
      </c>
      <c r="I2183" s="27" t="str">
        <f t="shared" ca="1" si="2326"/>
        <v>-</v>
      </c>
      <c r="J2183" s="42" t="str">
        <f t="shared" ca="1" si="2331"/>
        <v>-</v>
      </c>
      <c r="K2183" s="42" t="str">
        <f t="shared" ca="1" si="2331"/>
        <v>-</v>
      </c>
      <c r="L2183" s="42" t="str">
        <f t="shared" ca="1" si="2331"/>
        <v>-</v>
      </c>
      <c r="M2183" s="42" t="str">
        <f t="shared" ca="1" si="2331"/>
        <v>-</v>
      </c>
      <c r="N2183" s="42" t="str">
        <f t="shared" ca="1" si="2331"/>
        <v>-</v>
      </c>
      <c r="O2183" s="27" t="str">
        <f t="shared" ca="1" si="2326"/>
        <v>-</v>
      </c>
      <c r="P2183" s="27" t="str">
        <f t="shared" ca="1" si="2326"/>
        <v>-</v>
      </c>
      <c r="Q2183" s="27">
        <f t="shared" ca="1" si="2326"/>
        <v>1</v>
      </c>
      <c r="R2183" s="27" t="str">
        <f t="shared" ca="1" si="2326"/>
        <v>-</v>
      </c>
      <c r="S2183" s="27">
        <f t="shared" ca="1" si="2326"/>
        <v>1</v>
      </c>
      <c r="T2183" s="27" t="str">
        <f t="shared" ca="1" si="2326"/>
        <v>-</v>
      </c>
      <c r="U2183" s="27" t="str">
        <f t="shared" ca="1" si="2321"/>
        <v>-</v>
      </c>
      <c r="V2183" s="27" t="str">
        <f t="shared" ca="1" si="2321"/>
        <v>-</v>
      </c>
      <c r="W2183" s="27" t="str">
        <f t="shared" ca="1" si="2321"/>
        <v>-</v>
      </c>
      <c r="X2183" s="27" t="str">
        <f t="shared" ca="1" si="2321"/>
        <v>-</v>
      </c>
      <c r="Y2183" s="27" t="str">
        <f t="shared" ca="1" si="2321"/>
        <v>-</v>
      </c>
      <c r="Z2183" s="27" t="str">
        <f t="shared" ca="1" si="2321"/>
        <v>-</v>
      </c>
      <c r="AA2183" s="27" t="str">
        <f t="shared" ca="1" si="2321"/>
        <v>-</v>
      </c>
      <c r="AB2183" s="27" t="str">
        <f t="shared" ca="1" si="2321"/>
        <v>-</v>
      </c>
      <c r="AC2183" s="27" t="str">
        <f t="shared" ca="1" si="2321"/>
        <v>-</v>
      </c>
      <c r="AD2183" s="27" t="str">
        <f t="shared" ca="1" si="2321"/>
        <v>-</v>
      </c>
      <c r="AE2183" s="27" t="str">
        <f t="shared" ca="1" si="2293"/>
        <v>-</v>
      </c>
      <c r="AF2183" s="27" t="str">
        <f t="shared" ca="1" si="2293"/>
        <v>-</v>
      </c>
      <c r="AG2183" s="27" t="str">
        <f t="shared" ca="1" si="2293"/>
        <v>-</v>
      </c>
      <c r="AH2183" s="27" t="str">
        <f t="shared" ca="1" si="2293"/>
        <v>-</v>
      </c>
      <c r="AI2183" s="27" t="str">
        <f t="shared" ca="1" si="2293"/>
        <v>-</v>
      </c>
      <c r="AJ2183" s="27" t="str">
        <f t="shared" ca="1" si="2293"/>
        <v>-</v>
      </c>
      <c r="AK2183" s="42">
        <f t="shared" ca="1" si="2324"/>
        <v>1</v>
      </c>
      <c r="AL2183" s="42">
        <f t="shared" ca="1" si="2324"/>
        <v>2</v>
      </c>
      <c r="AM2183" s="27" t="str">
        <f t="shared" ca="1" si="2322"/>
        <v>-</v>
      </c>
      <c r="AN2183" s="27" t="str">
        <f t="shared" ca="1" si="2322"/>
        <v>-</v>
      </c>
      <c r="AO2183" s="27" t="str">
        <f t="shared" ca="1" si="2322"/>
        <v>-</v>
      </c>
      <c r="AP2183" s="27" t="str">
        <f t="shared" ca="1" si="2322"/>
        <v>-</v>
      </c>
      <c r="AQ2183" s="27" t="str">
        <f t="shared" ca="1" si="2296"/>
        <v>-</v>
      </c>
      <c r="AR2183" s="27" t="str">
        <f t="shared" ca="1" si="2296"/>
        <v>-</v>
      </c>
      <c r="AS2183" s="42">
        <f t="shared" ca="1" si="2325"/>
        <v>0</v>
      </c>
      <c r="AT2183" s="42">
        <f t="shared" ca="1" si="2325"/>
        <v>3.9</v>
      </c>
      <c r="AU2183" s="27" t="str">
        <f t="shared" ca="1" si="2323"/>
        <v>-</v>
      </c>
      <c r="AV2183" s="27" t="str">
        <f t="shared" ca="1" si="2323"/>
        <v>-</v>
      </c>
      <c r="AW2183" s="27" t="str">
        <f t="shared" ca="1" si="2323"/>
        <v>-</v>
      </c>
      <c r="AX2183" s="27" t="str">
        <f t="shared" ca="1" si="2323"/>
        <v>-</v>
      </c>
      <c r="AY2183" s="27" t="str">
        <f t="shared" ca="1" si="2310"/>
        <v>-</v>
      </c>
      <c r="AZ2183" s="27" t="str">
        <f t="shared" ca="1" si="2310"/>
        <v>-</v>
      </c>
      <c r="BA2183" s="27">
        <f t="shared" ca="1" si="2327"/>
        <v>2</v>
      </c>
      <c r="BB2183" s="27" t="str">
        <f t="shared" ca="1" si="2327"/>
        <v>-</v>
      </c>
      <c r="BC2183" s="27" t="str">
        <f t="shared" ca="1" si="2328"/>
        <v>-</v>
      </c>
      <c r="BD2183" s="27" t="str">
        <f t="shared" ca="1" si="2328"/>
        <v>-</v>
      </c>
      <c r="BE2183" s="27" t="str">
        <f t="shared" ca="1" si="2328"/>
        <v>-</v>
      </c>
      <c r="BF2183" s="27" t="str">
        <f t="shared" ca="1" si="2328"/>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28"/>
        <v>0</v>
      </c>
      <c r="BY2183" s="27" t="b">
        <f t="shared" ca="1" si="2328"/>
        <v>1</v>
      </c>
      <c r="BZ2183" s="27">
        <f t="shared" ca="1" si="2328"/>
        <v>0</v>
      </c>
      <c r="CA2183" s="27" t="str">
        <f t="shared" ca="1" si="2300"/>
        <v>-</v>
      </c>
      <c r="CB2183" s="27" t="str">
        <f t="shared" ca="1" si="2301"/>
        <v>-</v>
      </c>
      <c r="CC2183" s="27" t="str">
        <f t="shared" ca="1" si="2332"/>
        <v>-</v>
      </c>
      <c r="CD2183" s="27" t="str">
        <f t="shared" ca="1" si="2332"/>
        <v>-</v>
      </c>
      <c r="CE2183" s="27" t="str">
        <f t="shared" ca="1" si="2332"/>
        <v>-</v>
      </c>
      <c r="CF2183" s="27">
        <f t="shared" ca="1" si="2332"/>
        <v>0</v>
      </c>
      <c r="CG2183" s="27" t="str">
        <f t="shared" ca="1" si="2329"/>
        <v>-</v>
      </c>
      <c r="CH2183" s="27" t="str">
        <f t="shared" ca="1" si="2329"/>
        <v>-</v>
      </c>
      <c r="CI2183" s="27">
        <f t="shared" ca="1" si="2329"/>
        <v>500</v>
      </c>
      <c r="CJ2183" s="27" t="str">
        <f t="shared" ca="1" si="2329"/>
        <v>-</v>
      </c>
      <c r="CK2183" s="27" t="str">
        <f t="shared" ca="1" si="2329"/>
        <v>-</v>
      </c>
      <c r="CL2183" s="27">
        <f t="shared" ca="1" si="2330"/>
        <v>0</v>
      </c>
      <c r="CM2183" s="27">
        <f t="shared" ca="1" si="2330"/>
        <v>0</v>
      </c>
      <c r="CN2183" s="42">
        <f t="shared" ca="1" si="2313"/>
        <v>70</v>
      </c>
      <c r="CO2183" s="42">
        <f t="shared" ca="1" si="2313"/>
        <v>50</v>
      </c>
      <c r="CP2183" s="42">
        <f t="shared" ca="1" si="2313"/>
        <v>70</v>
      </c>
      <c r="CQ2183" s="27">
        <f t="shared" ca="1" si="2330"/>
        <v>1</v>
      </c>
      <c r="CR2183" s="27" t="str">
        <f t="shared" ca="1" si="2330"/>
        <v>-</v>
      </c>
      <c r="CS2183" s="27" t="str">
        <f t="shared" ca="1" si="2330"/>
        <v>-</v>
      </c>
      <c r="CT2183" s="27">
        <f t="shared" ca="1" si="2330"/>
        <v>0</v>
      </c>
      <c r="CU2183" s="27">
        <f t="shared" ca="1" si="2330"/>
        <v>0</v>
      </c>
      <c r="CV2183" s="43">
        <v>0</v>
      </c>
    </row>
    <row r="2184" spans="1:100" outlineLevel="2">
      <c r="A2184" s="38">
        <f t="shared" si="2289"/>
        <v>2179</v>
      </c>
      <c r="B2184" s="38">
        <f t="shared" si="2290"/>
        <v>2094</v>
      </c>
      <c r="C2184">
        <v>11</v>
      </c>
      <c r="D2184" t="b">
        <v>1</v>
      </c>
      <c r="E2184" t="b">
        <v>0</v>
      </c>
      <c r="F2184" t="b">
        <v>1</v>
      </c>
      <c r="G2184" s="3" t="str">
        <f t="shared" ca="1" si="2306"/>
        <v>G29-Old style W70 FD50 M70</v>
      </c>
      <c r="H2184" s="13" t="str">
        <f ca="1">IF(MATCH(G2184,G$5:G2184,0)=(COUNTA(G$5:G2184)),"-","Dup")</f>
        <v>-</v>
      </c>
      <c r="I2184" s="27" t="str">
        <f t="shared" ca="1" si="2326"/>
        <v>-</v>
      </c>
      <c r="J2184" s="42" t="str">
        <f t="shared" ca="1" si="2331"/>
        <v>-</v>
      </c>
      <c r="K2184" s="42" t="str">
        <f t="shared" ca="1" si="2331"/>
        <v>-</v>
      </c>
      <c r="L2184" s="42" t="str">
        <f t="shared" ca="1" si="2331"/>
        <v>-</v>
      </c>
      <c r="M2184" s="42" t="str">
        <f t="shared" ca="1" si="2331"/>
        <v>-</v>
      </c>
      <c r="N2184" s="42" t="str">
        <f t="shared" ca="1" si="2331"/>
        <v>-</v>
      </c>
      <c r="O2184" s="27" t="str">
        <f t="shared" ca="1" si="2326"/>
        <v>-</v>
      </c>
      <c r="P2184" s="27" t="str">
        <f t="shared" ca="1" si="2326"/>
        <v>-</v>
      </c>
      <c r="Q2184" s="27">
        <f t="shared" ca="1" si="2326"/>
        <v>1</v>
      </c>
      <c r="R2184" s="27" t="str">
        <f t="shared" ca="1" si="2326"/>
        <v>-</v>
      </c>
      <c r="S2184" s="27">
        <f t="shared" ca="1" si="2326"/>
        <v>1</v>
      </c>
      <c r="T2184" s="27" t="str">
        <f t="shared" ca="1" si="2326"/>
        <v>-</v>
      </c>
      <c r="U2184" s="27" t="str">
        <f t="shared" ca="1" si="2321"/>
        <v>-</v>
      </c>
      <c r="V2184" s="27" t="str">
        <f t="shared" ca="1" si="2321"/>
        <v>-</v>
      </c>
      <c r="W2184" s="27" t="str">
        <f t="shared" ca="1" si="2321"/>
        <v>-</v>
      </c>
      <c r="X2184" s="27" t="str">
        <f t="shared" ca="1" si="2321"/>
        <v>-</v>
      </c>
      <c r="Y2184" s="27" t="str">
        <f t="shared" ca="1" si="2321"/>
        <v>-</v>
      </c>
      <c r="Z2184" s="27" t="str">
        <f t="shared" ca="1" si="2321"/>
        <v>-</v>
      </c>
      <c r="AA2184" s="27" t="str">
        <f t="shared" ca="1" si="2321"/>
        <v>-</v>
      </c>
      <c r="AB2184" s="27" t="str">
        <f t="shared" ca="1" si="2321"/>
        <v>-</v>
      </c>
      <c r="AC2184" s="27" t="str">
        <f t="shared" ca="1" si="2321"/>
        <v>-</v>
      </c>
      <c r="AD2184" s="27" t="str">
        <f t="shared" ca="1" si="2321"/>
        <v>-</v>
      </c>
      <c r="AE2184" s="27" t="str">
        <f t="shared" ca="1" si="2293"/>
        <v>-</v>
      </c>
      <c r="AF2184" s="27" t="str">
        <f t="shared" ca="1" si="2293"/>
        <v>-</v>
      </c>
      <c r="AG2184" s="27" t="str">
        <f t="shared" ca="1" si="2293"/>
        <v>-</v>
      </c>
      <c r="AH2184" s="27" t="str">
        <f t="shared" ca="1" si="2293"/>
        <v>-</v>
      </c>
      <c r="AI2184" s="27" t="str">
        <f t="shared" ca="1" si="2293"/>
        <v>-</v>
      </c>
      <c r="AJ2184" s="27" t="str">
        <f t="shared" ca="1" si="2293"/>
        <v>-</v>
      </c>
      <c r="AK2184" s="42">
        <f t="shared" ca="1" si="2324"/>
        <v>1</v>
      </c>
      <c r="AL2184" s="42">
        <f t="shared" ca="1" si="2324"/>
        <v>2</v>
      </c>
      <c r="AM2184" s="27" t="str">
        <f t="shared" ca="1" si="2322"/>
        <v>-</v>
      </c>
      <c r="AN2184" s="27" t="str">
        <f t="shared" ca="1" si="2322"/>
        <v>-</v>
      </c>
      <c r="AO2184" s="27" t="str">
        <f t="shared" ca="1" si="2322"/>
        <v>-</v>
      </c>
      <c r="AP2184" s="27" t="str">
        <f t="shared" ca="1" si="2322"/>
        <v>-</v>
      </c>
      <c r="AQ2184" s="27" t="str">
        <f t="shared" ca="1" si="2296"/>
        <v>-</v>
      </c>
      <c r="AR2184" s="27" t="str">
        <f t="shared" ca="1" si="2296"/>
        <v>-</v>
      </c>
      <c r="AS2184" s="42">
        <f t="shared" ca="1" si="2325"/>
        <v>0</v>
      </c>
      <c r="AT2184" s="42">
        <f t="shared" ca="1" si="2325"/>
        <v>3.9</v>
      </c>
      <c r="AU2184" s="27" t="str">
        <f t="shared" ca="1" si="2323"/>
        <v>-</v>
      </c>
      <c r="AV2184" s="27" t="str">
        <f t="shared" ca="1" si="2323"/>
        <v>-</v>
      </c>
      <c r="AW2184" s="27" t="str">
        <f t="shared" ca="1" si="2323"/>
        <v>-</v>
      </c>
      <c r="AX2184" s="27" t="str">
        <f t="shared" ca="1" si="2323"/>
        <v>-</v>
      </c>
      <c r="AY2184" s="27" t="str">
        <f t="shared" ca="1" si="2310"/>
        <v>-</v>
      </c>
      <c r="AZ2184" s="27" t="str">
        <f t="shared" ca="1" si="2310"/>
        <v>-</v>
      </c>
      <c r="BA2184" s="27">
        <f t="shared" ca="1" si="2327"/>
        <v>2</v>
      </c>
      <c r="BB2184" s="27" t="str">
        <f t="shared" ca="1" si="2327"/>
        <v>-</v>
      </c>
      <c r="BC2184" s="27" t="str">
        <f t="shared" ca="1" si="2328"/>
        <v>-</v>
      </c>
      <c r="BD2184" s="27" t="str">
        <f t="shared" ca="1" si="2328"/>
        <v>-</v>
      </c>
      <c r="BE2184" s="27" t="str">
        <f t="shared" ca="1" si="2328"/>
        <v>-</v>
      </c>
      <c r="BF2184" s="27" t="str">
        <f t="shared" ca="1" si="2328"/>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28"/>
        <v>0</v>
      </c>
      <c r="BY2184" s="27" t="b">
        <f t="shared" ca="1" si="2328"/>
        <v>1</v>
      </c>
      <c r="BZ2184" s="27">
        <f t="shared" ca="1" si="2328"/>
        <v>0</v>
      </c>
      <c r="CA2184" s="27" t="str">
        <f t="shared" ca="1" si="2300"/>
        <v>-</v>
      </c>
      <c r="CB2184" s="27" t="str">
        <f t="shared" ca="1" si="2301"/>
        <v>-</v>
      </c>
      <c r="CC2184" s="27" t="str">
        <f t="shared" ca="1" si="2332"/>
        <v>-</v>
      </c>
      <c r="CD2184" s="27" t="str">
        <f t="shared" ca="1" si="2332"/>
        <v>-</v>
      </c>
      <c r="CE2184" s="27" t="str">
        <f t="shared" ca="1" si="2332"/>
        <v>-</v>
      </c>
      <c r="CF2184" s="27">
        <f t="shared" ca="1" si="2332"/>
        <v>0</v>
      </c>
      <c r="CG2184" s="27" t="str">
        <f t="shared" ca="1" si="2329"/>
        <v>-</v>
      </c>
      <c r="CH2184" s="27" t="str">
        <f t="shared" ca="1" si="2329"/>
        <v>-</v>
      </c>
      <c r="CI2184" s="27">
        <f t="shared" ca="1" si="2329"/>
        <v>500</v>
      </c>
      <c r="CJ2184" s="27" t="str">
        <f t="shared" ca="1" si="2329"/>
        <v>-</v>
      </c>
      <c r="CK2184" s="27" t="str">
        <f t="shared" ca="1" si="2329"/>
        <v>-</v>
      </c>
      <c r="CL2184" s="27">
        <f t="shared" ca="1" si="2330"/>
        <v>0</v>
      </c>
      <c r="CM2184" s="27">
        <f t="shared" ca="1" si="2330"/>
        <v>0</v>
      </c>
      <c r="CN2184" s="42">
        <f t="shared" ca="1" si="2313"/>
        <v>70</v>
      </c>
      <c r="CO2184" s="42">
        <f t="shared" ca="1" si="2313"/>
        <v>50</v>
      </c>
      <c r="CP2184" s="42">
        <f t="shared" ca="1" si="2313"/>
        <v>70</v>
      </c>
      <c r="CQ2184" s="27">
        <f t="shared" ca="1" si="2330"/>
        <v>1</v>
      </c>
      <c r="CR2184" s="27" t="str">
        <f t="shared" ca="1" si="2330"/>
        <v>-</v>
      </c>
      <c r="CS2184" s="27" t="str">
        <f t="shared" ca="1" si="2330"/>
        <v>-</v>
      </c>
      <c r="CT2184" s="27">
        <f t="shared" ca="1" si="2330"/>
        <v>0</v>
      </c>
      <c r="CU2184" s="27">
        <f t="shared" ca="1" si="2330"/>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3">ROW(A2186)-5</f>
        <v>2181</v>
      </c>
      <c r="B2186" s="38">
        <f>A2155</f>
        <v>2150</v>
      </c>
      <c r="C2186">
        <v>11</v>
      </c>
      <c r="D2186" t="b">
        <v>1</v>
      </c>
      <c r="E2186" t="b">
        <v>0</v>
      </c>
      <c r="F2186" t="b">
        <v>1</v>
      </c>
      <c r="G2186" s="69" t="str">
        <f>"G00-Old style W"&amp;$CN2186&amp;" FD"&amp;$CO2186&amp;" M"&amp;$CP2186</f>
        <v>G00-Old style W80 FD80 M50</v>
      </c>
      <c r="H2186" s="13" t="str">
        <f ca="1">IF(MATCH(G2186,G$5:G2186,0)=(COUNTA(G$5:G2186)),"-","Dup")</f>
        <v>-</v>
      </c>
      <c r="I2186" s="27" t="str">
        <f t="shared" ref="I2186:AA2195" ca="1" si="2334">OFFSET(I$5,$B2186,0)</f>
        <v>-</v>
      </c>
      <c r="J2186" s="27" t="str">
        <f t="shared" ref="J2186:N2195" ca="1" si="2335">OFFSET(J$5,$B2186,0)</f>
        <v>-</v>
      </c>
      <c r="K2186" s="27" t="str">
        <f t="shared" ca="1" si="2335"/>
        <v>-</v>
      </c>
      <c r="L2186" s="27" t="str">
        <f t="shared" ca="1" si="2335"/>
        <v>-</v>
      </c>
      <c r="M2186" s="27" t="str">
        <f t="shared" ca="1" si="2335"/>
        <v>-</v>
      </c>
      <c r="N2186" s="27" t="str">
        <f t="shared" ca="1" si="2335"/>
        <v>-</v>
      </c>
      <c r="O2186" s="27" t="str">
        <f t="shared" ref="O2186:T2195" ca="1" si="2336">OFFSET(O$5,$B2186,0)</f>
        <v>-</v>
      </c>
      <c r="P2186" s="27" t="str">
        <f t="shared" ca="1" si="2336"/>
        <v>-</v>
      </c>
      <c r="Q2186" s="27">
        <f t="shared" ca="1" si="2336"/>
        <v>1</v>
      </c>
      <c r="R2186" s="27" t="str">
        <f t="shared" ca="1" si="2336"/>
        <v>-</v>
      </c>
      <c r="S2186" s="27">
        <f t="shared" ca="1" si="2336"/>
        <v>1</v>
      </c>
      <c r="T2186" s="27" t="str">
        <f t="shared" ca="1" si="2336"/>
        <v>-</v>
      </c>
      <c r="U2186" s="27" t="str">
        <f t="shared" ca="1" si="2334"/>
        <v>-</v>
      </c>
      <c r="V2186" s="27" t="str">
        <f t="shared" ca="1" si="2334"/>
        <v>-</v>
      </c>
      <c r="W2186" s="27" t="str">
        <f t="shared" ca="1" si="2334"/>
        <v>-</v>
      </c>
      <c r="X2186" s="27" t="str">
        <f t="shared" ca="1" si="2334"/>
        <v>-</v>
      </c>
      <c r="Y2186" s="27" t="str">
        <f t="shared" ca="1" si="2334"/>
        <v>-</v>
      </c>
      <c r="Z2186" s="27" t="str">
        <f t="shared" ca="1" si="2334"/>
        <v>-</v>
      </c>
      <c r="AA2186" s="27" t="str">
        <f t="shared" ca="1" si="2334"/>
        <v>-</v>
      </c>
      <c r="AB2186" s="27" t="str">
        <f t="shared" ref="AB2186:BB2195" ca="1" si="2337">OFFSET(AB$5,$B2186,0)</f>
        <v>-</v>
      </c>
      <c r="AC2186" s="27" t="str">
        <f t="shared" ca="1" si="2337"/>
        <v>-</v>
      </c>
      <c r="AD2186" s="27" t="str">
        <f t="shared" ca="1" si="2337"/>
        <v>-</v>
      </c>
      <c r="AE2186" s="27" t="str">
        <f t="shared" ref="AE2186:AH2215" ca="1" si="2338">OFFSET(AE$5,$B2186,0)</f>
        <v>-</v>
      </c>
      <c r="AF2186" s="27" t="str">
        <f t="shared" ca="1" si="2338"/>
        <v>-</v>
      </c>
      <c r="AG2186" s="27" t="str">
        <f t="shared" ca="1" si="2338"/>
        <v>-</v>
      </c>
      <c r="AH2186" s="27" t="str">
        <f t="shared" ca="1" si="2338"/>
        <v>-</v>
      </c>
      <c r="AI2186" s="27" t="str">
        <f t="shared" ca="1" si="2337"/>
        <v>-</v>
      </c>
      <c r="AJ2186" s="27" t="str">
        <f t="shared" ca="1" si="2337"/>
        <v>-</v>
      </c>
      <c r="AK2186" s="27">
        <f t="shared" ca="1" si="2337"/>
        <v>1</v>
      </c>
      <c r="AL2186" s="27">
        <f t="shared" ca="1" si="2337"/>
        <v>2</v>
      </c>
      <c r="AM2186" s="27" t="str">
        <f t="shared" ref="AM2186:AZ2195" ca="1" si="2339">OFFSET(AM$5,$B2186,0)</f>
        <v>-</v>
      </c>
      <c r="AN2186" s="27" t="str">
        <f t="shared" ca="1" si="2339"/>
        <v>-</v>
      </c>
      <c r="AO2186" s="27" t="str">
        <f t="shared" ca="1" si="2339"/>
        <v>-</v>
      </c>
      <c r="AP2186" s="27" t="str">
        <f t="shared" ca="1" si="2339"/>
        <v>-</v>
      </c>
      <c r="AQ2186" s="27" t="str">
        <f t="shared" ca="1" si="2339"/>
        <v>-</v>
      </c>
      <c r="AR2186" s="27" t="str">
        <f t="shared" ca="1" si="2339"/>
        <v>-</v>
      </c>
      <c r="AS2186" s="27">
        <f t="shared" ca="1" si="2339"/>
        <v>0</v>
      </c>
      <c r="AT2186" s="27">
        <f t="shared" ca="1" si="2339"/>
        <v>3.9</v>
      </c>
      <c r="AU2186" s="27" t="str">
        <f t="shared" ca="1" si="2339"/>
        <v>-</v>
      </c>
      <c r="AV2186" s="27" t="str">
        <f t="shared" ca="1" si="2339"/>
        <v>-</v>
      </c>
      <c r="AW2186" s="27" t="str">
        <f t="shared" ca="1" si="2339"/>
        <v>-</v>
      </c>
      <c r="AX2186" s="27" t="str">
        <f t="shared" ca="1" si="2339"/>
        <v>-</v>
      </c>
      <c r="AY2186" s="27" t="str">
        <f t="shared" ca="1" si="2339"/>
        <v>-</v>
      </c>
      <c r="AZ2186" s="27" t="str">
        <f t="shared" ca="1" si="2339"/>
        <v>-</v>
      </c>
      <c r="BA2186" s="27">
        <f t="shared" ca="1" si="2337"/>
        <v>2</v>
      </c>
      <c r="BB2186" s="27" t="str">
        <f t="shared" ca="1" si="2337"/>
        <v>-</v>
      </c>
      <c r="BC2186" s="27" t="str">
        <f t="shared" ref="BC2186:BZ2195" ca="1" si="2340">OFFSET(BC$5,$B2186,0)</f>
        <v>-</v>
      </c>
      <c r="BD2186" s="27" t="str">
        <f t="shared" ca="1" si="2340"/>
        <v>-</v>
      </c>
      <c r="BE2186" s="27" t="str">
        <f t="shared" ca="1" si="2340"/>
        <v>-</v>
      </c>
      <c r="BF2186" s="27" t="str">
        <f t="shared" ca="1" si="2340"/>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X2186:BY2195" ca="1" si="2341">OFFSET(BX$5,$B2186,0)</f>
        <v>0</v>
      </c>
      <c r="BY2186" s="27" t="b">
        <f t="shared" ca="1" si="2341"/>
        <v>1</v>
      </c>
      <c r="BZ2186" s="27">
        <f t="shared" ca="1" si="2340"/>
        <v>0</v>
      </c>
      <c r="CA2186" s="27" t="str">
        <f t="shared" ref="CA2186:CA2215" ca="1" si="2342">OFFSET(CA$5,$B2186,0)</f>
        <v>-</v>
      </c>
      <c r="CB2186" s="27" t="str">
        <f t="shared" ref="CB2186:CB2215" ca="1" si="2343">OFFSET(CB$5,$B2186,0)</f>
        <v>-</v>
      </c>
      <c r="CC2186" s="27" t="str">
        <f t="shared" ref="CC2186:CF2195" ca="1" si="2344">OFFSET(CC$5,$B2186,0)</f>
        <v>-</v>
      </c>
      <c r="CD2186" s="27" t="str">
        <f t="shared" ca="1" si="2344"/>
        <v>-</v>
      </c>
      <c r="CE2186" s="27" t="str">
        <f t="shared" ca="1" si="2344"/>
        <v>-</v>
      </c>
      <c r="CF2186" s="27">
        <f t="shared" ca="1" si="2344"/>
        <v>0</v>
      </c>
      <c r="CG2186" s="27" t="str">
        <f t="shared" ref="CG2186:CK2195" ca="1" si="2345">OFFSET(CG$5,$B2186,0)</f>
        <v>-</v>
      </c>
      <c r="CH2186" s="27" t="str">
        <f t="shared" ca="1" si="2345"/>
        <v>-</v>
      </c>
      <c r="CI2186" s="27">
        <f t="shared" ca="1" si="2345"/>
        <v>500</v>
      </c>
      <c r="CJ2186" s="27" t="str">
        <f t="shared" ca="1" si="2345"/>
        <v>-</v>
      </c>
      <c r="CK2186" s="27" t="str">
        <f t="shared" ca="1" si="2345"/>
        <v>-</v>
      </c>
      <c r="CL2186" s="27">
        <f t="shared" ref="CL2186:CU2195" ca="1" si="2346">OFFSET(CL$5,$B2186,0)</f>
        <v>0</v>
      </c>
      <c r="CM2186" s="27">
        <f t="shared" ca="1" si="2346"/>
        <v>0</v>
      </c>
      <c r="CN2186" s="66">
        <f>CN$2148</f>
        <v>80</v>
      </c>
      <c r="CO2186" s="66">
        <f>CO$2148</f>
        <v>80</v>
      </c>
      <c r="CP2186" s="66">
        <f>CP$2148</f>
        <v>50</v>
      </c>
      <c r="CQ2186" s="27">
        <f t="shared" ca="1" si="2346"/>
        <v>1</v>
      </c>
      <c r="CR2186" s="27" t="str">
        <f t="shared" ca="1" si="2346"/>
        <v>-</v>
      </c>
      <c r="CS2186" s="27" t="str">
        <f t="shared" ca="1" si="2346"/>
        <v>-</v>
      </c>
      <c r="CT2186" s="27">
        <f t="shared" ca="1" si="2346"/>
        <v>0</v>
      </c>
      <c r="CU2186" s="27">
        <f t="shared" ca="1" si="2346"/>
        <v>0</v>
      </c>
      <c r="CV2186" s="43">
        <v>0</v>
      </c>
    </row>
    <row r="2187" spans="1:100" outlineLevel="2">
      <c r="A2187" s="38">
        <f t="shared" si="2333"/>
        <v>2182</v>
      </c>
      <c r="B2187" s="38">
        <f t="shared" ref="B2187:B2215" si="2347">A2156</f>
        <v>2151</v>
      </c>
      <c r="C2187">
        <v>11</v>
      </c>
      <c r="D2187" t="b">
        <v>1</v>
      </c>
      <c r="E2187" t="b">
        <v>0</v>
      </c>
      <c r="F2187" t="b">
        <v>1</v>
      </c>
      <c r="G2187" s="3" t="str">
        <f t="shared" ref="G2187:G2215" ca="1" si="2348">SUBSTITUTE(OFFSET(G2187,-1,0),MID(OFFSET(G2187,-1,0),2,2),TEXT(MID(OFFSET(G2187,-1,0),2,2)+1,"00"),1)</f>
        <v>G01-Old style W80 FD80 M50</v>
      </c>
      <c r="H2187" s="13" t="str">
        <f ca="1">IF(MATCH(G2187,G$5:G2187,0)=(COUNTA(G$5:G2187)),"-","Dup")</f>
        <v>-</v>
      </c>
      <c r="I2187" s="27" t="str">
        <f t="shared" ca="1" si="2334"/>
        <v>-</v>
      </c>
      <c r="J2187" s="27" t="str">
        <f t="shared" ca="1" si="2335"/>
        <v>-</v>
      </c>
      <c r="K2187" s="27" t="str">
        <f t="shared" ca="1" si="2335"/>
        <v>-</v>
      </c>
      <c r="L2187" s="27" t="str">
        <f t="shared" ca="1" si="2335"/>
        <v>-</v>
      </c>
      <c r="M2187" s="27" t="str">
        <f t="shared" ca="1" si="2335"/>
        <v>-</v>
      </c>
      <c r="N2187" s="27" t="str">
        <f t="shared" ca="1" si="2335"/>
        <v>-</v>
      </c>
      <c r="O2187" s="27" t="str">
        <f t="shared" ca="1" si="2336"/>
        <v>-</v>
      </c>
      <c r="P2187" s="27" t="str">
        <f t="shared" ca="1" si="2336"/>
        <v>-</v>
      </c>
      <c r="Q2187" s="27">
        <f t="shared" ca="1" si="2336"/>
        <v>1</v>
      </c>
      <c r="R2187" s="27" t="str">
        <f t="shared" ca="1" si="2336"/>
        <v>-</v>
      </c>
      <c r="S2187" s="27">
        <f t="shared" ca="1" si="2336"/>
        <v>1</v>
      </c>
      <c r="T2187" s="27" t="str">
        <f t="shared" ca="1" si="2336"/>
        <v>-</v>
      </c>
      <c r="U2187" s="27" t="str">
        <f t="shared" ca="1" si="2334"/>
        <v>-</v>
      </c>
      <c r="V2187" s="27" t="str">
        <f t="shared" ca="1" si="2334"/>
        <v>-</v>
      </c>
      <c r="W2187" s="27" t="str">
        <f t="shared" ca="1" si="2334"/>
        <v>-</v>
      </c>
      <c r="X2187" s="27" t="str">
        <f t="shared" ca="1" si="2334"/>
        <v>-</v>
      </c>
      <c r="Y2187" s="27" t="str">
        <f t="shared" ca="1" si="2334"/>
        <v>-</v>
      </c>
      <c r="Z2187" s="27" t="str">
        <f t="shared" ca="1" si="2334"/>
        <v>-</v>
      </c>
      <c r="AA2187" s="27" t="str">
        <f t="shared" ca="1" si="2334"/>
        <v>-</v>
      </c>
      <c r="AB2187" s="27" t="str">
        <f t="shared" ca="1" si="2337"/>
        <v>-</v>
      </c>
      <c r="AC2187" s="27" t="str">
        <f t="shared" ca="1" si="2337"/>
        <v>-</v>
      </c>
      <c r="AD2187" s="27" t="str">
        <f t="shared" ca="1" si="2337"/>
        <v>-</v>
      </c>
      <c r="AE2187" s="27" t="str">
        <f t="shared" ca="1" si="2338"/>
        <v>-</v>
      </c>
      <c r="AF2187" s="27" t="str">
        <f t="shared" ca="1" si="2338"/>
        <v>-</v>
      </c>
      <c r="AG2187" s="27" t="str">
        <f t="shared" ca="1" si="2338"/>
        <v>-</v>
      </c>
      <c r="AH2187" s="27" t="str">
        <f t="shared" ca="1" si="2338"/>
        <v>-</v>
      </c>
      <c r="AI2187" s="27" t="str">
        <f t="shared" ca="1" si="2337"/>
        <v>-</v>
      </c>
      <c r="AJ2187" s="27" t="str">
        <f t="shared" ca="1" si="2337"/>
        <v>-</v>
      </c>
      <c r="AK2187" s="27">
        <f t="shared" ca="1" si="2337"/>
        <v>1</v>
      </c>
      <c r="AL2187" s="27">
        <f t="shared" ca="1" si="2337"/>
        <v>2</v>
      </c>
      <c r="AM2187" s="27" t="str">
        <f t="shared" ca="1" si="2339"/>
        <v>-</v>
      </c>
      <c r="AN2187" s="27" t="str">
        <f t="shared" ca="1" si="2339"/>
        <v>-</v>
      </c>
      <c r="AO2187" s="27" t="str">
        <f t="shared" ca="1" si="2339"/>
        <v>-</v>
      </c>
      <c r="AP2187" s="27" t="str">
        <f t="shared" ca="1" si="2339"/>
        <v>-</v>
      </c>
      <c r="AQ2187" s="27" t="str">
        <f t="shared" ca="1" si="2339"/>
        <v>-</v>
      </c>
      <c r="AR2187" s="27" t="str">
        <f t="shared" ca="1" si="2339"/>
        <v>-</v>
      </c>
      <c r="AS2187" s="27">
        <f t="shared" ca="1" si="2339"/>
        <v>0</v>
      </c>
      <c r="AT2187" s="27">
        <f t="shared" ca="1" si="2339"/>
        <v>3.9</v>
      </c>
      <c r="AU2187" s="27" t="str">
        <f t="shared" ca="1" si="2339"/>
        <v>-</v>
      </c>
      <c r="AV2187" s="27" t="str">
        <f t="shared" ca="1" si="2339"/>
        <v>-</v>
      </c>
      <c r="AW2187" s="27" t="str">
        <f t="shared" ca="1" si="2339"/>
        <v>-</v>
      </c>
      <c r="AX2187" s="27" t="str">
        <f t="shared" ca="1" si="2339"/>
        <v>-</v>
      </c>
      <c r="AY2187" s="27" t="str">
        <f t="shared" ca="1" si="2339"/>
        <v>-</v>
      </c>
      <c r="AZ2187" s="27" t="str">
        <f t="shared" ca="1" si="2339"/>
        <v>-</v>
      </c>
      <c r="BA2187" s="27">
        <f t="shared" ca="1" si="2337"/>
        <v>2</v>
      </c>
      <c r="BB2187" s="27" t="str">
        <f t="shared" ca="1" si="2337"/>
        <v>-</v>
      </c>
      <c r="BC2187" s="27" t="str">
        <f t="shared" ca="1" si="2340"/>
        <v>-</v>
      </c>
      <c r="BD2187" s="27" t="str">
        <f t="shared" ca="1" si="2340"/>
        <v>-</v>
      </c>
      <c r="BE2187" s="27" t="str">
        <f t="shared" ca="1" si="2340"/>
        <v>-</v>
      </c>
      <c r="BF2187" s="27" t="str">
        <f t="shared" ca="1" si="2340"/>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1"/>
        <v>0</v>
      </c>
      <c r="BY2187" s="27" t="b">
        <f t="shared" ca="1" si="2341"/>
        <v>1</v>
      </c>
      <c r="BZ2187" s="27">
        <f t="shared" ca="1" si="2340"/>
        <v>0</v>
      </c>
      <c r="CA2187" s="27" t="str">
        <f t="shared" ca="1" si="2342"/>
        <v>-</v>
      </c>
      <c r="CB2187" s="27" t="str">
        <f t="shared" ca="1" si="2343"/>
        <v>-</v>
      </c>
      <c r="CC2187" s="27" t="str">
        <f t="shared" ca="1" si="2344"/>
        <v>-</v>
      </c>
      <c r="CD2187" s="27" t="str">
        <f t="shared" ca="1" si="2344"/>
        <v>-</v>
      </c>
      <c r="CE2187" s="27" t="str">
        <f t="shared" ca="1" si="2344"/>
        <v>-</v>
      </c>
      <c r="CF2187" s="27">
        <f t="shared" ca="1" si="2344"/>
        <v>0</v>
      </c>
      <c r="CG2187" s="27" t="str">
        <f t="shared" ca="1" si="2345"/>
        <v>-</v>
      </c>
      <c r="CH2187" s="27" t="str">
        <f t="shared" ca="1" si="2345"/>
        <v>-</v>
      </c>
      <c r="CI2187" s="27">
        <f t="shared" ca="1" si="2345"/>
        <v>500</v>
      </c>
      <c r="CJ2187" s="27" t="str">
        <f t="shared" ca="1" si="2345"/>
        <v>-</v>
      </c>
      <c r="CK2187" s="27" t="str">
        <f t="shared" ca="1" si="2345"/>
        <v>-</v>
      </c>
      <c r="CL2187" s="27">
        <f t="shared" ca="1" si="2346"/>
        <v>0</v>
      </c>
      <c r="CM2187" s="27">
        <f t="shared" ca="1" si="2346"/>
        <v>0</v>
      </c>
      <c r="CN2187" s="42">
        <f ca="1">OFFSET(CN2187,-1,0)</f>
        <v>80</v>
      </c>
      <c r="CO2187" s="42">
        <f t="shared" ref="CO2187:CP2202" ca="1" si="2349">OFFSET(CO2187,-1,0)</f>
        <v>80</v>
      </c>
      <c r="CP2187" s="42">
        <f t="shared" ca="1" si="2349"/>
        <v>50</v>
      </c>
      <c r="CQ2187" s="27">
        <f t="shared" ca="1" si="2346"/>
        <v>1</v>
      </c>
      <c r="CR2187" s="27" t="str">
        <f t="shared" ca="1" si="2346"/>
        <v>-</v>
      </c>
      <c r="CS2187" s="27" t="str">
        <f t="shared" ca="1" si="2346"/>
        <v>-</v>
      </c>
      <c r="CT2187" s="27">
        <f t="shared" ca="1" si="2346"/>
        <v>0</v>
      </c>
      <c r="CU2187" s="27">
        <f t="shared" ca="1" si="2346"/>
        <v>0</v>
      </c>
      <c r="CV2187" s="43">
        <v>0</v>
      </c>
    </row>
    <row r="2188" spans="1:100" outlineLevel="2">
      <c r="A2188" s="38">
        <f t="shared" si="2333"/>
        <v>2183</v>
      </c>
      <c r="B2188" s="38">
        <f t="shared" si="2347"/>
        <v>2152</v>
      </c>
      <c r="C2188">
        <v>11</v>
      </c>
      <c r="D2188" t="b">
        <v>1</v>
      </c>
      <c r="E2188" t="b">
        <v>0</v>
      </c>
      <c r="F2188" t="b">
        <v>1</v>
      </c>
      <c r="G2188" s="3" t="str">
        <f t="shared" ca="1" si="2348"/>
        <v>G02-Old style W80 FD80 M50</v>
      </c>
      <c r="H2188" s="13" t="str">
        <f ca="1">IF(MATCH(G2188,G$5:G2188,0)=(COUNTA(G$5:G2188)),"-","Dup")</f>
        <v>-</v>
      </c>
      <c r="I2188" s="27" t="str">
        <f t="shared" ca="1" si="2334"/>
        <v>-</v>
      </c>
      <c r="J2188" s="27" t="str">
        <f t="shared" ca="1" si="2335"/>
        <v>-</v>
      </c>
      <c r="K2188" s="27" t="str">
        <f t="shared" ca="1" si="2335"/>
        <v>-</v>
      </c>
      <c r="L2188" s="27" t="str">
        <f t="shared" ca="1" si="2335"/>
        <v>-</v>
      </c>
      <c r="M2188" s="27" t="str">
        <f t="shared" ca="1" si="2335"/>
        <v>-</v>
      </c>
      <c r="N2188" s="27" t="str">
        <f t="shared" ca="1" si="2335"/>
        <v>-</v>
      </c>
      <c r="O2188" s="27" t="str">
        <f t="shared" ca="1" si="2336"/>
        <v>-</v>
      </c>
      <c r="P2188" s="27" t="str">
        <f t="shared" ca="1" si="2336"/>
        <v>-</v>
      </c>
      <c r="Q2188" s="27">
        <f t="shared" ca="1" si="2336"/>
        <v>1</v>
      </c>
      <c r="R2188" s="27" t="str">
        <f t="shared" ca="1" si="2336"/>
        <v>-</v>
      </c>
      <c r="S2188" s="27">
        <f t="shared" ca="1" si="2336"/>
        <v>1</v>
      </c>
      <c r="T2188" s="27" t="str">
        <f t="shared" ca="1" si="2336"/>
        <v>-</v>
      </c>
      <c r="U2188" s="27" t="str">
        <f t="shared" ca="1" si="2334"/>
        <v>-</v>
      </c>
      <c r="V2188" s="27" t="str">
        <f t="shared" ca="1" si="2334"/>
        <v>-</v>
      </c>
      <c r="W2188" s="27" t="str">
        <f t="shared" ca="1" si="2334"/>
        <v>-</v>
      </c>
      <c r="X2188" s="27" t="str">
        <f t="shared" ca="1" si="2334"/>
        <v>-</v>
      </c>
      <c r="Y2188" s="27" t="str">
        <f t="shared" ca="1" si="2334"/>
        <v>-</v>
      </c>
      <c r="Z2188" s="27" t="str">
        <f t="shared" ca="1" si="2334"/>
        <v>-</v>
      </c>
      <c r="AA2188" s="27" t="str">
        <f t="shared" ca="1" si="2334"/>
        <v>-</v>
      </c>
      <c r="AB2188" s="27" t="str">
        <f t="shared" ca="1" si="2337"/>
        <v>-</v>
      </c>
      <c r="AC2188" s="27" t="str">
        <f t="shared" ca="1" si="2337"/>
        <v>-</v>
      </c>
      <c r="AD2188" s="27" t="str">
        <f t="shared" ca="1" si="2337"/>
        <v>-</v>
      </c>
      <c r="AE2188" s="27" t="str">
        <f t="shared" ca="1" si="2338"/>
        <v>-</v>
      </c>
      <c r="AF2188" s="27" t="str">
        <f t="shared" ca="1" si="2338"/>
        <v>-</v>
      </c>
      <c r="AG2188" s="27" t="str">
        <f t="shared" ca="1" si="2338"/>
        <v>-</v>
      </c>
      <c r="AH2188" s="27" t="str">
        <f t="shared" ca="1" si="2338"/>
        <v>-</v>
      </c>
      <c r="AI2188" s="27" t="str">
        <f t="shared" ca="1" si="2337"/>
        <v>-</v>
      </c>
      <c r="AJ2188" s="27" t="str">
        <f t="shared" ca="1" si="2337"/>
        <v>-</v>
      </c>
      <c r="AK2188" s="27">
        <f t="shared" ca="1" si="2337"/>
        <v>1</v>
      </c>
      <c r="AL2188" s="27">
        <f t="shared" ca="1" si="2337"/>
        <v>2</v>
      </c>
      <c r="AM2188" s="27" t="str">
        <f t="shared" ca="1" si="2339"/>
        <v>-</v>
      </c>
      <c r="AN2188" s="27" t="str">
        <f t="shared" ca="1" si="2339"/>
        <v>-</v>
      </c>
      <c r="AO2188" s="27" t="str">
        <f t="shared" ca="1" si="2339"/>
        <v>-</v>
      </c>
      <c r="AP2188" s="27" t="str">
        <f t="shared" ca="1" si="2339"/>
        <v>-</v>
      </c>
      <c r="AQ2188" s="27" t="str">
        <f t="shared" ca="1" si="2339"/>
        <v>-</v>
      </c>
      <c r="AR2188" s="27" t="str">
        <f t="shared" ca="1" si="2339"/>
        <v>-</v>
      </c>
      <c r="AS2188" s="27">
        <f t="shared" ca="1" si="2339"/>
        <v>0</v>
      </c>
      <c r="AT2188" s="27">
        <f t="shared" ca="1" si="2339"/>
        <v>3.9</v>
      </c>
      <c r="AU2188" s="27" t="str">
        <f t="shared" ca="1" si="2339"/>
        <v>-</v>
      </c>
      <c r="AV2188" s="27" t="str">
        <f t="shared" ca="1" si="2339"/>
        <v>-</v>
      </c>
      <c r="AW2188" s="27" t="str">
        <f t="shared" ca="1" si="2339"/>
        <v>-</v>
      </c>
      <c r="AX2188" s="27" t="str">
        <f t="shared" ca="1" si="2339"/>
        <v>-</v>
      </c>
      <c r="AY2188" s="27" t="str">
        <f t="shared" ca="1" si="2339"/>
        <v>-</v>
      </c>
      <c r="AZ2188" s="27" t="str">
        <f t="shared" ca="1" si="2339"/>
        <v>-</v>
      </c>
      <c r="BA2188" s="27">
        <f t="shared" ca="1" si="2337"/>
        <v>2</v>
      </c>
      <c r="BB2188" s="27" t="str">
        <f t="shared" ca="1" si="2337"/>
        <v>-</v>
      </c>
      <c r="BC2188" s="27" t="str">
        <f t="shared" ca="1" si="2340"/>
        <v>-</v>
      </c>
      <c r="BD2188" s="27" t="str">
        <f t="shared" ca="1" si="2340"/>
        <v>-</v>
      </c>
      <c r="BE2188" s="27" t="str">
        <f t="shared" ca="1" si="2340"/>
        <v>-</v>
      </c>
      <c r="BF2188" s="27" t="str">
        <f t="shared" ca="1" si="2340"/>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1"/>
        <v>0</v>
      </c>
      <c r="BY2188" s="27" t="b">
        <f t="shared" ca="1" si="2341"/>
        <v>1</v>
      </c>
      <c r="BZ2188" s="27">
        <f t="shared" ca="1" si="2340"/>
        <v>0</v>
      </c>
      <c r="CA2188" s="27" t="str">
        <f t="shared" ca="1" si="2342"/>
        <v>-</v>
      </c>
      <c r="CB2188" s="27" t="str">
        <f t="shared" ca="1" si="2343"/>
        <v>-</v>
      </c>
      <c r="CC2188" s="27" t="str">
        <f t="shared" ca="1" si="2344"/>
        <v>-</v>
      </c>
      <c r="CD2188" s="27" t="str">
        <f t="shared" ca="1" si="2344"/>
        <v>-</v>
      </c>
      <c r="CE2188" s="27" t="str">
        <f t="shared" ca="1" si="2344"/>
        <v>-</v>
      </c>
      <c r="CF2188" s="27">
        <f t="shared" ca="1" si="2344"/>
        <v>0</v>
      </c>
      <c r="CG2188" s="27" t="str">
        <f t="shared" ca="1" si="2345"/>
        <v>-</v>
      </c>
      <c r="CH2188" s="27" t="str">
        <f t="shared" ca="1" si="2345"/>
        <v>-</v>
      </c>
      <c r="CI2188" s="27">
        <f t="shared" ca="1" si="2345"/>
        <v>500</v>
      </c>
      <c r="CJ2188" s="27" t="str">
        <f t="shared" ca="1" si="2345"/>
        <v>-</v>
      </c>
      <c r="CK2188" s="27" t="str">
        <f t="shared" ca="1" si="2345"/>
        <v>-</v>
      </c>
      <c r="CL2188" s="27">
        <f t="shared" ca="1" si="2346"/>
        <v>0</v>
      </c>
      <c r="CM2188" s="27">
        <f t="shared" ca="1" si="2346"/>
        <v>0</v>
      </c>
      <c r="CN2188" s="42">
        <f t="shared" ref="CN2188:CP2215" ca="1" si="2350">OFFSET(CN2188,-1,0)</f>
        <v>80</v>
      </c>
      <c r="CO2188" s="42">
        <f t="shared" ca="1" si="2349"/>
        <v>80</v>
      </c>
      <c r="CP2188" s="42">
        <f t="shared" ca="1" si="2349"/>
        <v>50</v>
      </c>
      <c r="CQ2188" s="27">
        <f t="shared" ca="1" si="2346"/>
        <v>1</v>
      </c>
      <c r="CR2188" s="27" t="str">
        <f t="shared" ca="1" si="2346"/>
        <v>-</v>
      </c>
      <c r="CS2188" s="27" t="str">
        <f t="shared" ca="1" si="2346"/>
        <v>-</v>
      </c>
      <c r="CT2188" s="27">
        <f t="shared" ca="1" si="2346"/>
        <v>0</v>
      </c>
      <c r="CU2188" s="27">
        <f t="shared" ca="1" si="2346"/>
        <v>0</v>
      </c>
      <c r="CV2188" s="43">
        <v>0</v>
      </c>
    </row>
    <row r="2189" spans="1:100" outlineLevel="2">
      <c r="A2189" s="38">
        <f t="shared" si="2333"/>
        <v>2184</v>
      </c>
      <c r="B2189" s="38">
        <f t="shared" si="2347"/>
        <v>2153</v>
      </c>
      <c r="C2189">
        <v>11</v>
      </c>
      <c r="D2189" t="b">
        <v>1</v>
      </c>
      <c r="E2189" t="b">
        <v>0</v>
      </c>
      <c r="F2189" t="b">
        <v>1</v>
      </c>
      <c r="G2189" s="3" t="str">
        <f t="shared" ca="1" si="2348"/>
        <v>G03-Old style W80 FD80 M50</v>
      </c>
      <c r="H2189" s="13" t="str">
        <f ca="1">IF(MATCH(G2189,G$5:G2189,0)=(COUNTA(G$5:G2189)),"-","Dup")</f>
        <v>-</v>
      </c>
      <c r="I2189" s="27" t="str">
        <f t="shared" ca="1" si="2334"/>
        <v>-</v>
      </c>
      <c r="J2189" s="27" t="str">
        <f t="shared" ca="1" si="2335"/>
        <v>-</v>
      </c>
      <c r="K2189" s="27" t="str">
        <f t="shared" ca="1" si="2335"/>
        <v>-</v>
      </c>
      <c r="L2189" s="27" t="str">
        <f t="shared" ca="1" si="2335"/>
        <v>-</v>
      </c>
      <c r="M2189" s="27" t="str">
        <f t="shared" ca="1" si="2335"/>
        <v>-</v>
      </c>
      <c r="N2189" s="27" t="str">
        <f t="shared" ca="1" si="2335"/>
        <v>-</v>
      </c>
      <c r="O2189" s="27" t="str">
        <f t="shared" ca="1" si="2336"/>
        <v>-</v>
      </c>
      <c r="P2189" s="27" t="str">
        <f t="shared" ca="1" si="2336"/>
        <v>-</v>
      </c>
      <c r="Q2189" s="27">
        <f t="shared" ca="1" si="2336"/>
        <v>1</v>
      </c>
      <c r="R2189" s="27" t="str">
        <f t="shared" ca="1" si="2336"/>
        <v>-</v>
      </c>
      <c r="S2189" s="27">
        <f t="shared" ca="1" si="2336"/>
        <v>1</v>
      </c>
      <c r="T2189" s="27" t="str">
        <f t="shared" ca="1" si="2336"/>
        <v>-</v>
      </c>
      <c r="U2189" s="27" t="str">
        <f t="shared" ca="1" si="2334"/>
        <v>-</v>
      </c>
      <c r="V2189" s="27" t="str">
        <f t="shared" ca="1" si="2334"/>
        <v>-</v>
      </c>
      <c r="W2189" s="27" t="str">
        <f t="shared" ca="1" si="2334"/>
        <v>-</v>
      </c>
      <c r="X2189" s="27" t="str">
        <f t="shared" ca="1" si="2334"/>
        <v>-</v>
      </c>
      <c r="Y2189" s="27" t="str">
        <f t="shared" ca="1" si="2334"/>
        <v>-</v>
      </c>
      <c r="Z2189" s="27" t="str">
        <f t="shared" ca="1" si="2334"/>
        <v>-</v>
      </c>
      <c r="AA2189" s="27" t="str">
        <f t="shared" ca="1" si="2334"/>
        <v>-</v>
      </c>
      <c r="AB2189" s="27" t="str">
        <f t="shared" ca="1" si="2337"/>
        <v>-</v>
      </c>
      <c r="AC2189" s="27" t="str">
        <f t="shared" ca="1" si="2337"/>
        <v>-</v>
      </c>
      <c r="AD2189" s="27" t="str">
        <f t="shared" ca="1" si="2337"/>
        <v>-</v>
      </c>
      <c r="AE2189" s="27" t="str">
        <f t="shared" ca="1" si="2338"/>
        <v>-</v>
      </c>
      <c r="AF2189" s="27" t="str">
        <f t="shared" ca="1" si="2338"/>
        <v>-</v>
      </c>
      <c r="AG2189" s="27" t="str">
        <f t="shared" ca="1" si="2338"/>
        <v>-</v>
      </c>
      <c r="AH2189" s="27" t="str">
        <f t="shared" ca="1" si="2338"/>
        <v>-</v>
      </c>
      <c r="AI2189" s="27" t="str">
        <f t="shared" ca="1" si="2337"/>
        <v>-</v>
      </c>
      <c r="AJ2189" s="27" t="str">
        <f t="shared" ca="1" si="2337"/>
        <v>-</v>
      </c>
      <c r="AK2189" s="27">
        <f t="shared" ca="1" si="2337"/>
        <v>1</v>
      </c>
      <c r="AL2189" s="27">
        <f t="shared" ca="1" si="2337"/>
        <v>2</v>
      </c>
      <c r="AM2189" s="27" t="str">
        <f t="shared" ca="1" si="2339"/>
        <v>-</v>
      </c>
      <c r="AN2189" s="27" t="str">
        <f t="shared" ca="1" si="2339"/>
        <v>-</v>
      </c>
      <c r="AO2189" s="27" t="str">
        <f t="shared" ca="1" si="2339"/>
        <v>-</v>
      </c>
      <c r="AP2189" s="27" t="str">
        <f t="shared" ca="1" si="2339"/>
        <v>-</v>
      </c>
      <c r="AQ2189" s="27" t="str">
        <f t="shared" ca="1" si="2339"/>
        <v>-</v>
      </c>
      <c r="AR2189" s="27" t="str">
        <f t="shared" ca="1" si="2339"/>
        <v>-</v>
      </c>
      <c r="AS2189" s="27">
        <f t="shared" ca="1" si="2339"/>
        <v>0</v>
      </c>
      <c r="AT2189" s="27">
        <f t="shared" ca="1" si="2339"/>
        <v>3.9</v>
      </c>
      <c r="AU2189" s="27" t="str">
        <f t="shared" ca="1" si="2339"/>
        <v>-</v>
      </c>
      <c r="AV2189" s="27" t="str">
        <f t="shared" ca="1" si="2339"/>
        <v>-</v>
      </c>
      <c r="AW2189" s="27" t="str">
        <f t="shared" ca="1" si="2339"/>
        <v>-</v>
      </c>
      <c r="AX2189" s="27" t="str">
        <f t="shared" ca="1" si="2339"/>
        <v>-</v>
      </c>
      <c r="AY2189" s="27" t="str">
        <f t="shared" ca="1" si="2339"/>
        <v>-</v>
      </c>
      <c r="AZ2189" s="27" t="str">
        <f t="shared" ca="1" si="2339"/>
        <v>-</v>
      </c>
      <c r="BA2189" s="27">
        <f t="shared" ca="1" si="2337"/>
        <v>2</v>
      </c>
      <c r="BB2189" s="27" t="str">
        <f t="shared" ca="1" si="2337"/>
        <v>-</v>
      </c>
      <c r="BC2189" s="27" t="str">
        <f t="shared" ca="1" si="2340"/>
        <v>-</v>
      </c>
      <c r="BD2189" s="27" t="str">
        <f t="shared" ca="1" si="2340"/>
        <v>-</v>
      </c>
      <c r="BE2189" s="27" t="str">
        <f t="shared" ca="1" si="2340"/>
        <v>-</v>
      </c>
      <c r="BF2189" s="27" t="str">
        <f t="shared" ca="1" si="2340"/>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1"/>
        <v>0</v>
      </c>
      <c r="BY2189" s="27" t="b">
        <f t="shared" ca="1" si="2341"/>
        <v>1</v>
      </c>
      <c r="BZ2189" s="27">
        <f t="shared" ca="1" si="2340"/>
        <v>0</v>
      </c>
      <c r="CA2189" s="27" t="str">
        <f t="shared" ca="1" si="2342"/>
        <v>-</v>
      </c>
      <c r="CB2189" s="27" t="str">
        <f t="shared" ca="1" si="2343"/>
        <v>-</v>
      </c>
      <c r="CC2189" s="27" t="str">
        <f t="shared" ca="1" si="2344"/>
        <v>-</v>
      </c>
      <c r="CD2189" s="27" t="str">
        <f t="shared" ca="1" si="2344"/>
        <v>-</v>
      </c>
      <c r="CE2189" s="27" t="str">
        <f t="shared" ca="1" si="2344"/>
        <v>-</v>
      </c>
      <c r="CF2189" s="27">
        <f t="shared" ca="1" si="2344"/>
        <v>0</v>
      </c>
      <c r="CG2189" s="27" t="str">
        <f t="shared" ca="1" si="2345"/>
        <v>-</v>
      </c>
      <c r="CH2189" s="27" t="str">
        <f t="shared" ca="1" si="2345"/>
        <v>-</v>
      </c>
      <c r="CI2189" s="27">
        <f t="shared" ca="1" si="2345"/>
        <v>500</v>
      </c>
      <c r="CJ2189" s="27" t="str">
        <f t="shared" ca="1" si="2345"/>
        <v>-</v>
      </c>
      <c r="CK2189" s="27" t="str">
        <f t="shared" ca="1" si="2345"/>
        <v>-</v>
      </c>
      <c r="CL2189" s="27">
        <f t="shared" ca="1" si="2346"/>
        <v>0</v>
      </c>
      <c r="CM2189" s="27">
        <f t="shared" ca="1" si="2346"/>
        <v>0</v>
      </c>
      <c r="CN2189" s="42">
        <f t="shared" ca="1" si="2350"/>
        <v>80</v>
      </c>
      <c r="CO2189" s="42">
        <f t="shared" ca="1" si="2349"/>
        <v>80</v>
      </c>
      <c r="CP2189" s="42">
        <f t="shared" ca="1" si="2349"/>
        <v>50</v>
      </c>
      <c r="CQ2189" s="27">
        <f t="shared" ca="1" si="2346"/>
        <v>1</v>
      </c>
      <c r="CR2189" s="27" t="str">
        <f t="shared" ca="1" si="2346"/>
        <v>-</v>
      </c>
      <c r="CS2189" s="27" t="str">
        <f t="shared" ca="1" si="2346"/>
        <v>-</v>
      </c>
      <c r="CT2189" s="27">
        <f t="shared" ca="1" si="2346"/>
        <v>0</v>
      </c>
      <c r="CU2189" s="27">
        <f t="shared" ca="1" si="2346"/>
        <v>0</v>
      </c>
      <c r="CV2189" s="43">
        <v>0</v>
      </c>
    </row>
    <row r="2190" spans="1:100" outlineLevel="2">
      <c r="A2190" s="38">
        <f t="shared" si="2333"/>
        <v>2185</v>
      </c>
      <c r="B2190" s="38">
        <f t="shared" si="2347"/>
        <v>2154</v>
      </c>
      <c r="C2190">
        <v>11</v>
      </c>
      <c r="D2190" t="b">
        <v>1</v>
      </c>
      <c r="E2190" t="b">
        <v>0</v>
      </c>
      <c r="F2190" t="b">
        <v>1</v>
      </c>
      <c r="G2190" s="3" t="str">
        <f t="shared" ca="1" si="2348"/>
        <v>G04-Old style W80 FD80 M50</v>
      </c>
      <c r="H2190" s="13" t="str">
        <f ca="1">IF(MATCH(G2190,G$5:G2190,0)=(COUNTA(G$5:G2190)),"-","Dup")</f>
        <v>-</v>
      </c>
      <c r="I2190" s="27" t="str">
        <f t="shared" ca="1" si="2334"/>
        <v>-</v>
      </c>
      <c r="J2190" s="27" t="str">
        <f t="shared" ca="1" si="2335"/>
        <v>-</v>
      </c>
      <c r="K2190" s="27" t="str">
        <f t="shared" ca="1" si="2335"/>
        <v>-</v>
      </c>
      <c r="L2190" s="27" t="str">
        <f t="shared" ca="1" si="2335"/>
        <v>-</v>
      </c>
      <c r="M2190" s="27" t="str">
        <f t="shared" ca="1" si="2335"/>
        <v>-</v>
      </c>
      <c r="N2190" s="27" t="str">
        <f t="shared" ca="1" si="2335"/>
        <v>-</v>
      </c>
      <c r="O2190" s="27" t="str">
        <f t="shared" ca="1" si="2336"/>
        <v>-</v>
      </c>
      <c r="P2190" s="27" t="str">
        <f t="shared" ca="1" si="2336"/>
        <v>-</v>
      </c>
      <c r="Q2190" s="27">
        <f t="shared" ca="1" si="2336"/>
        <v>1</v>
      </c>
      <c r="R2190" s="27" t="str">
        <f t="shared" ca="1" si="2336"/>
        <v>-</v>
      </c>
      <c r="S2190" s="27">
        <f t="shared" ca="1" si="2336"/>
        <v>1</v>
      </c>
      <c r="T2190" s="27" t="str">
        <f t="shared" ca="1" si="2336"/>
        <v>-</v>
      </c>
      <c r="U2190" s="27" t="str">
        <f t="shared" ca="1" si="2334"/>
        <v>-</v>
      </c>
      <c r="V2190" s="27" t="str">
        <f t="shared" ca="1" si="2334"/>
        <v>-</v>
      </c>
      <c r="W2190" s="27" t="str">
        <f t="shared" ca="1" si="2334"/>
        <v>-</v>
      </c>
      <c r="X2190" s="27" t="str">
        <f t="shared" ca="1" si="2334"/>
        <v>-</v>
      </c>
      <c r="Y2190" s="27" t="str">
        <f t="shared" ca="1" si="2334"/>
        <v>-</v>
      </c>
      <c r="Z2190" s="27" t="str">
        <f t="shared" ca="1" si="2334"/>
        <v>-</v>
      </c>
      <c r="AA2190" s="27" t="str">
        <f t="shared" ca="1" si="2334"/>
        <v>-</v>
      </c>
      <c r="AB2190" s="27" t="str">
        <f t="shared" ca="1" si="2337"/>
        <v>-</v>
      </c>
      <c r="AC2190" s="27" t="str">
        <f t="shared" ca="1" si="2337"/>
        <v>-</v>
      </c>
      <c r="AD2190" s="27" t="str">
        <f t="shared" ca="1" si="2337"/>
        <v>-</v>
      </c>
      <c r="AE2190" s="27" t="str">
        <f t="shared" ca="1" si="2338"/>
        <v>-</v>
      </c>
      <c r="AF2190" s="27" t="str">
        <f t="shared" ca="1" si="2338"/>
        <v>-</v>
      </c>
      <c r="AG2190" s="27" t="str">
        <f t="shared" ca="1" si="2338"/>
        <v>-</v>
      </c>
      <c r="AH2190" s="27" t="str">
        <f t="shared" ca="1" si="2338"/>
        <v>-</v>
      </c>
      <c r="AI2190" s="27" t="str">
        <f t="shared" ca="1" si="2337"/>
        <v>-</v>
      </c>
      <c r="AJ2190" s="27" t="str">
        <f t="shared" ca="1" si="2337"/>
        <v>-</v>
      </c>
      <c r="AK2190" s="27">
        <f t="shared" ca="1" si="2337"/>
        <v>1</v>
      </c>
      <c r="AL2190" s="27">
        <f t="shared" ca="1" si="2337"/>
        <v>2</v>
      </c>
      <c r="AM2190" s="27" t="str">
        <f t="shared" ca="1" si="2339"/>
        <v>-</v>
      </c>
      <c r="AN2190" s="27" t="str">
        <f t="shared" ca="1" si="2339"/>
        <v>-</v>
      </c>
      <c r="AO2190" s="27" t="str">
        <f t="shared" ca="1" si="2339"/>
        <v>-</v>
      </c>
      <c r="AP2190" s="27" t="str">
        <f t="shared" ca="1" si="2339"/>
        <v>-</v>
      </c>
      <c r="AQ2190" s="27" t="str">
        <f t="shared" ca="1" si="2339"/>
        <v>-</v>
      </c>
      <c r="AR2190" s="27" t="str">
        <f t="shared" ca="1" si="2339"/>
        <v>-</v>
      </c>
      <c r="AS2190" s="27">
        <f t="shared" ca="1" si="2339"/>
        <v>0</v>
      </c>
      <c r="AT2190" s="27">
        <f t="shared" ca="1" si="2339"/>
        <v>3.9</v>
      </c>
      <c r="AU2190" s="27" t="str">
        <f t="shared" ca="1" si="2339"/>
        <v>-</v>
      </c>
      <c r="AV2190" s="27" t="str">
        <f t="shared" ca="1" si="2339"/>
        <v>-</v>
      </c>
      <c r="AW2190" s="27" t="str">
        <f t="shared" ca="1" si="2339"/>
        <v>-</v>
      </c>
      <c r="AX2190" s="27" t="str">
        <f t="shared" ca="1" si="2339"/>
        <v>-</v>
      </c>
      <c r="AY2190" s="27" t="str">
        <f t="shared" ca="1" si="2339"/>
        <v>-</v>
      </c>
      <c r="AZ2190" s="27" t="str">
        <f t="shared" ca="1" si="2339"/>
        <v>-</v>
      </c>
      <c r="BA2190" s="27">
        <f t="shared" ca="1" si="2337"/>
        <v>2</v>
      </c>
      <c r="BB2190" s="27" t="str">
        <f t="shared" ca="1" si="2337"/>
        <v>-</v>
      </c>
      <c r="BC2190" s="27" t="str">
        <f t="shared" ca="1" si="2340"/>
        <v>-</v>
      </c>
      <c r="BD2190" s="27" t="str">
        <f t="shared" ca="1" si="2340"/>
        <v>-</v>
      </c>
      <c r="BE2190" s="27" t="str">
        <f t="shared" ca="1" si="2340"/>
        <v>-</v>
      </c>
      <c r="BF2190" s="27" t="str">
        <f t="shared" ca="1" si="2340"/>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1"/>
        <v>0</v>
      </c>
      <c r="BY2190" s="27" t="b">
        <f t="shared" ca="1" si="2341"/>
        <v>1</v>
      </c>
      <c r="BZ2190" s="27">
        <f t="shared" ca="1" si="2340"/>
        <v>0</v>
      </c>
      <c r="CA2190" s="27" t="str">
        <f t="shared" ca="1" si="2342"/>
        <v>-</v>
      </c>
      <c r="CB2190" s="27" t="str">
        <f t="shared" ca="1" si="2343"/>
        <v>-</v>
      </c>
      <c r="CC2190" s="27" t="str">
        <f t="shared" ca="1" si="2344"/>
        <v>-</v>
      </c>
      <c r="CD2190" s="27" t="str">
        <f t="shared" ca="1" si="2344"/>
        <v>-</v>
      </c>
      <c r="CE2190" s="27" t="str">
        <f t="shared" ca="1" si="2344"/>
        <v>-</v>
      </c>
      <c r="CF2190" s="27">
        <f t="shared" ca="1" si="2344"/>
        <v>0</v>
      </c>
      <c r="CG2190" s="27" t="str">
        <f t="shared" ca="1" si="2345"/>
        <v>-</v>
      </c>
      <c r="CH2190" s="27" t="str">
        <f t="shared" ca="1" si="2345"/>
        <v>-</v>
      </c>
      <c r="CI2190" s="27">
        <f t="shared" ca="1" si="2345"/>
        <v>500</v>
      </c>
      <c r="CJ2190" s="27" t="str">
        <f t="shared" ca="1" si="2345"/>
        <v>-</v>
      </c>
      <c r="CK2190" s="27" t="str">
        <f t="shared" ca="1" si="2345"/>
        <v>-</v>
      </c>
      <c r="CL2190" s="27">
        <f t="shared" ca="1" si="2346"/>
        <v>0</v>
      </c>
      <c r="CM2190" s="27">
        <f t="shared" ca="1" si="2346"/>
        <v>0</v>
      </c>
      <c r="CN2190" s="42">
        <f t="shared" ca="1" si="2350"/>
        <v>80</v>
      </c>
      <c r="CO2190" s="42">
        <f t="shared" ca="1" si="2349"/>
        <v>80</v>
      </c>
      <c r="CP2190" s="42">
        <f t="shared" ca="1" si="2349"/>
        <v>50</v>
      </c>
      <c r="CQ2190" s="27">
        <f t="shared" ca="1" si="2346"/>
        <v>1</v>
      </c>
      <c r="CR2190" s="27" t="str">
        <f t="shared" ca="1" si="2346"/>
        <v>-</v>
      </c>
      <c r="CS2190" s="27" t="str">
        <f t="shared" ca="1" si="2346"/>
        <v>-</v>
      </c>
      <c r="CT2190" s="27">
        <f t="shared" ca="1" si="2346"/>
        <v>0</v>
      </c>
      <c r="CU2190" s="27">
        <f t="shared" ca="1" si="2346"/>
        <v>0</v>
      </c>
      <c r="CV2190" s="43">
        <v>0</v>
      </c>
    </row>
    <row r="2191" spans="1:100" outlineLevel="2">
      <c r="A2191" s="38">
        <f t="shared" si="2333"/>
        <v>2186</v>
      </c>
      <c r="B2191" s="38">
        <f t="shared" si="2347"/>
        <v>2155</v>
      </c>
      <c r="C2191">
        <v>11</v>
      </c>
      <c r="D2191" t="b">
        <v>1</v>
      </c>
      <c r="E2191" t="b">
        <v>0</v>
      </c>
      <c r="F2191" t="b">
        <v>1</v>
      </c>
      <c r="G2191" s="3" t="str">
        <f t="shared" ca="1" si="2348"/>
        <v>G05-Old style W80 FD80 M50</v>
      </c>
      <c r="H2191" s="13" t="str">
        <f ca="1">IF(MATCH(G2191,G$5:G2191,0)=(COUNTA(G$5:G2191)),"-","Dup")</f>
        <v>-</v>
      </c>
      <c r="I2191" s="27" t="str">
        <f t="shared" ca="1" si="2334"/>
        <v>-</v>
      </c>
      <c r="J2191" s="27" t="str">
        <f t="shared" ca="1" si="2335"/>
        <v>-</v>
      </c>
      <c r="K2191" s="27" t="str">
        <f t="shared" ca="1" si="2335"/>
        <v>-</v>
      </c>
      <c r="L2191" s="27" t="str">
        <f t="shared" ca="1" si="2335"/>
        <v>-</v>
      </c>
      <c r="M2191" s="27" t="str">
        <f t="shared" ca="1" si="2335"/>
        <v>-</v>
      </c>
      <c r="N2191" s="27" t="str">
        <f t="shared" ca="1" si="2335"/>
        <v>-</v>
      </c>
      <c r="O2191" s="27" t="str">
        <f t="shared" ca="1" si="2336"/>
        <v>-</v>
      </c>
      <c r="P2191" s="27" t="str">
        <f t="shared" ca="1" si="2336"/>
        <v>-</v>
      </c>
      <c r="Q2191" s="27">
        <f t="shared" ca="1" si="2336"/>
        <v>1</v>
      </c>
      <c r="R2191" s="27" t="str">
        <f t="shared" ca="1" si="2336"/>
        <v>-</v>
      </c>
      <c r="S2191" s="27">
        <f t="shared" ca="1" si="2336"/>
        <v>1</v>
      </c>
      <c r="T2191" s="27" t="str">
        <f t="shared" ca="1" si="2336"/>
        <v>-</v>
      </c>
      <c r="U2191" s="27" t="str">
        <f t="shared" ca="1" si="2334"/>
        <v>-</v>
      </c>
      <c r="V2191" s="27" t="str">
        <f t="shared" ca="1" si="2334"/>
        <v>-</v>
      </c>
      <c r="W2191" s="27" t="str">
        <f t="shared" ca="1" si="2334"/>
        <v>-</v>
      </c>
      <c r="X2191" s="27" t="str">
        <f t="shared" ca="1" si="2334"/>
        <v>-</v>
      </c>
      <c r="Y2191" s="27" t="str">
        <f t="shared" ca="1" si="2334"/>
        <v>-</v>
      </c>
      <c r="Z2191" s="27" t="str">
        <f t="shared" ca="1" si="2334"/>
        <v>-</v>
      </c>
      <c r="AA2191" s="27" t="str">
        <f t="shared" ca="1" si="2334"/>
        <v>-</v>
      </c>
      <c r="AB2191" s="27" t="str">
        <f t="shared" ca="1" si="2337"/>
        <v>-</v>
      </c>
      <c r="AC2191" s="27" t="str">
        <f t="shared" ca="1" si="2337"/>
        <v>-</v>
      </c>
      <c r="AD2191" s="27" t="str">
        <f t="shared" ca="1" si="2337"/>
        <v>-</v>
      </c>
      <c r="AE2191" s="27" t="str">
        <f t="shared" ca="1" si="2338"/>
        <v>-</v>
      </c>
      <c r="AF2191" s="27" t="str">
        <f t="shared" ca="1" si="2338"/>
        <v>-</v>
      </c>
      <c r="AG2191" s="27" t="str">
        <f t="shared" ca="1" si="2338"/>
        <v>-</v>
      </c>
      <c r="AH2191" s="27" t="str">
        <f t="shared" ca="1" si="2338"/>
        <v>-</v>
      </c>
      <c r="AI2191" s="27" t="str">
        <f t="shared" ca="1" si="2337"/>
        <v>-</v>
      </c>
      <c r="AJ2191" s="27" t="str">
        <f t="shared" ca="1" si="2337"/>
        <v>-</v>
      </c>
      <c r="AK2191" s="27">
        <f t="shared" ca="1" si="2337"/>
        <v>1</v>
      </c>
      <c r="AL2191" s="27">
        <f t="shared" ca="1" si="2337"/>
        <v>2</v>
      </c>
      <c r="AM2191" s="27" t="str">
        <f t="shared" ca="1" si="2339"/>
        <v>-</v>
      </c>
      <c r="AN2191" s="27" t="str">
        <f t="shared" ca="1" si="2339"/>
        <v>-</v>
      </c>
      <c r="AO2191" s="27" t="str">
        <f t="shared" ca="1" si="2339"/>
        <v>-</v>
      </c>
      <c r="AP2191" s="27" t="str">
        <f t="shared" ca="1" si="2339"/>
        <v>-</v>
      </c>
      <c r="AQ2191" s="27" t="str">
        <f t="shared" ca="1" si="2339"/>
        <v>-</v>
      </c>
      <c r="AR2191" s="27" t="str">
        <f t="shared" ca="1" si="2339"/>
        <v>-</v>
      </c>
      <c r="AS2191" s="27">
        <f t="shared" ca="1" si="2339"/>
        <v>0</v>
      </c>
      <c r="AT2191" s="27">
        <f t="shared" ca="1" si="2339"/>
        <v>3.9</v>
      </c>
      <c r="AU2191" s="27" t="str">
        <f t="shared" ca="1" si="2339"/>
        <v>-</v>
      </c>
      <c r="AV2191" s="27" t="str">
        <f t="shared" ca="1" si="2339"/>
        <v>-</v>
      </c>
      <c r="AW2191" s="27" t="str">
        <f t="shared" ca="1" si="2339"/>
        <v>-</v>
      </c>
      <c r="AX2191" s="27" t="str">
        <f t="shared" ca="1" si="2339"/>
        <v>-</v>
      </c>
      <c r="AY2191" s="27" t="str">
        <f t="shared" ca="1" si="2339"/>
        <v>-</v>
      </c>
      <c r="AZ2191" s="27" t="str">
        <f t="shared" ca="1" si="2339"/>
        <v>-</v>
      </c>
      <c r="BA2191" s="27">
        <f t="shared" ca="1" si="2337"/>
        <v>2</v>
      </c>
      <c r="BB2191" s="27" t="str">
        <f t="shared" ca="1" si="2337"/>
        <v>-</v>
      </c>
      <c r="BC2191" s="27" t="str">
        <f t="shared" ca="1" si="2340"/>
        <v>-</v>
      </c>
      <c r="BD2191" s="27" t="str">
        <f t="shared" ca="1" si="2340"/>
        <v>-</v>
      </c>
      <c r="BE2191" s="27" t="str">
        <f t="shared" ca="1" si="2340"/>
        <v>-</v>
      </c>
      <c r="BF2191" s="27" t="str">
        <f t="shared" ca="1" si="2340"/>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1"/>
        <v>0</v>
      </c>
      <c r="BY2191" s="27" t="b">
        <f t="shared" ca="1" si="2341"/>
        <v>1</v>
      </c>
      <c r="BZ2191" s="27">
        <f t="shared" ca="1" si="2340"/>
        <v>0</v>
      </c>
      <c r="CA2191" s="27" t="str">
        <f t="shared" ca="1" si="2342"/>
        <v>-</v>
      </c>
      <c r="CB2191" s="27" t="str">
        <f t="shared" ca="1" si="2343"/>
        <v>-</v>
      </c>
      <c r="CC2191" s="27" t="str">
        <f t="shared" ca="1" si="2344"/>
        <v>-</v>
      </c>
      <c r="CD2191" s="27" t="str">
        <f t="shared" ca="1" si="2344"/>
        <v>-</v>
      </c>
      <c r="CE2191" s="27" t="str">
        <f t="shared" ca="1" si="2344"/>
        <v>-</v>
      </c>
      <c r="CF2191" s="27">
        <f t="shared" ca="1" si="2344"/>
        <v>0</v>
      </c>
      <c r="CG2191" s="27" t="str">
        <f t="shared" ca="1" si="2345"/>
        <v>-</v>
      </c>
      <c r="CH2191" s="27" t="str">
        <f t="shared" ca="1" si="2345"/>
        <v>-</v>
      </c>
      <c r="CI2191" s="27">
        <f t="shared" ca="1" si="2345"/>
        <v>500</v>
      </c>
      <c r="CJ2191" s="27" t="str">
        <f t="shared" ca="1" si="2345"/>
        <v>-</v>
      </c>
      <c r="CK2191" s="27" t="str">
        <f t="shared" ca="1" si="2345"/>
        <v>-</v>
      </c>
      <c r="CL2191" s="27">
        <f t="shared" ca="1" si="2346"/>
        <v>0</v>
      </c>
      <c r="CM2191" s="27">
        <f t="shared" ca="1" si="2346"/>
        <v>0</v>
      </c>
      <c r="CN2191" s="42">
        <f t="shared" ca="1" si="2350"/>
        <v>80</v>
      </c>
      <c r="CO2191" s="42">
        <f t="shared" ca="1" si="2349"/>
        <v>80</v>
      </c>
      <c r="CP2191" s="42">
        <f t="shared" ca="1" si="2349"/>
        <v>50</v>
      </c>
      <c r="CQ2191" s="27">
        <f t="shared" ca="1" si="2346"/>
        <v>1</v>
      </c>
      <c r="CR2191" s="27" t="str">
        <f t="shared" ca="1" si="2346"/>
        <v>-</v>
      </c>
      <c r="CS2191" s="27" t="str">
        <f t="shared" ca="1" si="2346"/>
        <v>-</v>
      </c>
      <c r="CT2191" s="27">
        <f t="shared" ca="1" si="2346"/>
        <v>0</v>
      </c>
      <c r="CU2191" s="27">
        <f t="shared" ca="1" si="2346"/>
        <v>0</v>
      </c>
      <c r="CV2191" s="43">
        <v>0</v>
      </c>
    </row>
    <row r="2192" spans="1:100" outlineLevel="2">
      <c r="A2192" s="38">
        <f t="shared" si="2333"/>
        <v>2187</v>
      </c>
      <c r="B2192" s="38">
        <f t="shared" si="2347"/>
        <v>2156</v>
      </c>
      <c r="C2192">
        <v>11</v>
      </c>
      <c r="D2192" t="b">
        <v>1</v>
      </c>
      <c r="E2192" t="b">
        <v>0</v>
      </c>
      <c r="F2192" t="b">
        <v>1</v>
      </c>
      <c r="G2192" s="3" t="str">
        <f t="shared" ca="1" si="2348"/>
        <v>G06-Old style W80 FD80 M50</v>
      </c>
      <c r="H2192" s="13" t="str">
        <f ca="1">IF(MATCH(G2192,G$5:G2192,0)=(COUNTA(G$5:G2192)),"-","Dup")</f>
        <v>-</v>
      </c>
      <c r="I2192" s="27" t="str">
        <f t="shared" ca="1" si="2334"/>
        <v>-</v>
      </c>
      <c r="J2192" s="27" t="str">
        <f t="shared" ca="1" si="2335"/>
        <v>-</v>
      </c>
      <c r="K2192" s="27" t="str">
        <f t="shared" ca="1" si="2335"/>
        <v>-</v>
      </c>
      <c r="L2192" s="27" t="str">
        <f t="shared" ca="1" si="2335"/>
        <v>-</v>
      </c>
      <c r="M2192" s="27" t="str">
        <f t="shared" ca="1" si="2335"/>
        <v>-</v>
      </c>
      <c r="N2192" s="27" t="str">
        <f t="shared" ca="1" si="2335"/>
        <v>-</v>
      </c>
      <c r="O2192" s="27" t="str">
        <f t="shared" ca="1" si="2336"/>
        <v>-</v>
      </c>
      <c r="P2192" s="27" t="str">
        <f t="shared" ca="1" si="2336"/>
        <v>-</v>
      </c>
      <c r="Q2192" s="27">
        <f t="shared" ca="1" si="2336"/>
        <v>1</v>
      </c>
      <c r="R2192" s="27" t="str">
        <f t="shared" ca="1" si="2336"/>
        <v>-</v>
      </c>
      <c r="S2192" s="27">
        <f t="shared" ca="1" si="2336"/>
        <v>1</v>
      </c>
      <c r="T2192" s="27" t="str">
        <f t="shared" ca="1" si="2336"/>
        <v>-</v>
      </c>
      <c r="U2192" s="27" t="str">
        <f t="shared" ca="1" si="2334"/>
        <v>-</v>
      </c>
      <c r="V2192" s="27" t="str">
        <f t="shared" ca="1" si="2334"/>
        <v>-</v>
      </c>
      <c r="W2192" s="27" t="str">
        <f t="shared" ca="1" si="2334"/>
        <v>-</v>
      </c>
      <c r="X2192" s="27" t="str">
        <f t="shared" ca="1" si="2334"/>
        <v>-</v>
      </c>
      <c r="Y2192" s="27" t="str">
        <f t="shared" ca="1" si="2334"/>
        <v>-</v>
      </c>
      <c r="Z2192" s="27" t="str">
        <f t="shared" ca="1" si="2334"/>
        <v>-</v>
      </c>
      <c r="AA2192" s="27" t="str">
        <f t="shared" ca="1" si="2334"/>
        <v>-</v>
      </c>
      <c r="AB2192" s="27" t="str">
        <f t="shared" ca="1" si="2337"/>
        <v>-</v>
      </c>
      <c r="AC2192" s="27" t="str">
        <f t="shared" ca="1" si="2337"/>
        <v>-</v>
      </c>
      <c r="AD2192" s="27" t="str">
        <f t="shared" ca="1" si="2337"/>
        <v>-</v>
      </c>
      <c r="AE2192" s="27" t="str">
        <f t="shared" ca="1" si="2338"/>
        <v>-</v>
      </c>
      <c r="AF2192" s="27" t="str">
        <f t="shared" ca="1" si="2338"/>
        <v>-</v>
      </c>
      <c r="AG2192" s="27" t="str">
        <f t="shared" ca="1" si="2338"/>
        <v>-</v>
      </c>
      <c r="AH2192" s="27" t="str">
        <f t="shared" ca="1" si="2338"/>
        <v>-</v>
      </c>
      <c r="AI2192" s="27" t="str">
        <f t="shared" ca="1" si="2337"/>
        <v>-</v>
      </c>
      <c r="AJ2192" s="27" t="str">
        <f t="shared" ca="1" si="2337"/>
        <v>-</v>
      </c>
      <c r="AK2192" s="27">
        <f t="shared" ca="1" si="2337"/>
        <v>1</v>
      </c>
      <c r="AL2192" s="27">
        <f t="shared" ca="1" si="2337"/>
        <v>2</v>
      </c>
      <c r="AM2192" s="27" t="str">
        <f t="shared" ca="1" si="2339"/>
        <v>-</v>
      </c>
      <c r="AN2192" s="27" t="str">
        <f t="shared" ca="1" si="2339"/>
        <v>-</v>
      </c>
      <c r="AO2192" s="27" t="str">
        <f t="shared" ca="1" si="2339"/>
        <v>-</v>
      </c>
      <c r="AP2192" s="27" t="str">
        <f t="shared" ca="1" si="2339"/>
        <v>-</v>
      </c>
      <c r="AQ2192" s="27" t="str">
        <f t="shared" ca="1" si="2339"/>
        <v>-</v>
      </c>
      <c r="AR2192" s="27" t="str">
        <f t="shared" ca="1" si="2339"/>
        <v>-</v>
      </c>
      <c r="AS2192" s="27">
        <f t="shared" ca="1" si="2339"/>
        <v>0</v>
      </c>
      <c r="AT2192" s="27">
        <f t="shared" ca="1" si="2339"/>
        <v>3.9</v>
      </c>
      <c r="AU2192" s="27" t="str">
        <f t="shared" ca="1" si="2339"/>
        <v>-</v>
      </c>
      <c r="AV2192" s="27" t="str">
        <f t="shared" ca="1" si="2339"/>
        <v>-</v>
      </c>
      <c r="AW2192" s="27" t="str">
        <f t="shared" ca="1" si="2339"/>
        <v>-</v>
      </c>
      <c r="AX2192" s="27" t="str">
        <f t="shared" ca="1" si="2339"/>
        <v>-</v>
      </c>
      <c r="AY2192" s="27" t="str">
        <f t="shared" ca="1" si="2339"/>
        <v>-</v>
      </c>
      <c r="AZ2192" s="27" t="str">
        <f t="shared" ca="1" si="2339"/>
        <v>-</v>
      </c>
      <c r="BA2192" s="27">
        <f t="shared" ca="1" si="2337"/>
        <v>2</v>
      </c>
      <c r="BB2192" s="27" t="str">
        <f t="shared" ca="1" si="2337"/>
        <v>-</v>
      </c>
      <c r="BC2192" s="27" t="str">
        <f t="shared" ca="1" si="2340"/>
        <v>-</v>
      </c>
      <c r="BD2192" s="27" t="str">
        <f t="shared" ca="1" si="2340"/>
        <v>-</v>
      </c>
      <c r="BE2192" s="27" t="str">
        <f t="shared" ca="1" si="2340"/>
        <v>-</v>
      </c>
      <c r="BF2192" s="27" t="str">
        <f t="shared" ca="1" si="2340"/>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1"/>
        <v>0</v>
      </c>
      <c r="BY2192" s="27" t="b">
        <f t="shared" ca="1" si="2341"/>
        <v>1</v>
      </c>
      <c r="BZ2192" s="27">
        <f t="shared" ca="1" si="2340"/>
        <v>0</v>
      </c>
      <c r="CA2192" s="27" t="str">
        <f t="shared" ca="1" si="2342"/>
        <v>-</v>
      </c>
      <c r="CB2192" s="27" t="str">
        <f t="shared" ca="1" si="2343"/>
        <v>-</v>
      </c>
      <c r="CC2192" s="27" t="str">
        <f t="shared" ca="1" si="2344"/>
        <v>-</v>
      </c>
      <c r="CD2192" s="27" t="str">
        <f t="shared" ca="1" si="2344"/>
        <v>-</v>
      </c>
      <c r="CE2192" s="27" t="str">
        <f t="shared" ca="1" si="2344"/>
        <v>-</v>
      </c>
      <c r="CF2192" s="27">
        <f t="shared" ca="1" si="2344"/>
        <v>0</v>
      </c>
      <c r="CG2192" s="27" t="str">
        <f t="shared" ca="1" si="2345"/>
        <v>-</v>
      </c>
      <c r="CH2192" s="27" t="str">
        <f t="shared" ca="1" si="2345"/>
        <v>-</v>
      </c>
      <c r="CI2192" s="27">
        <f t="shared" ca="1" si="2345"/>
        <v>500</v>
      </c>
      <c r="CJ2192" s="27" t="str">
        <f t="shared" ca="1" si="2345"/>
        <v>-</v>
      </c>
      <c r="CK2192" s="27" t="str">
        <f t="shared" ca="1" si="2345"/>
        <v>-</v>
      </c>
      <c r="CL2192" s="27">
        <f t="shared" ca="1" si="2346"/>
        <v>0</v>
      </c>
      <c r="CM2192" s="27">
        <f t="shared" ca="1" si="2346"/>
        <v>0</v>
      </c>
      <c r="CN2192" s="42">
        <f t="shared" ca="1" si="2350"/>
        <v>80</v>
      </c>
      <c r="CO2192" s="42">
        <f t="shared" ca="1" si="2349"/>
        <v>80</v>
      </c>
      <c r="CP2192" s="42">
        <f t="shared" ca="1" si="2349"/>
        <v>50</v>
      </c>
      <c r="CQ2192" s="27">
        <f t="shared" ca="1" si="2346"/>
        <v>1</v>
      </c>
      <c r="CR2192" s="27" t="str">
        <f t="shared" ca="1" si="2346"/>
        <v>-</v>
      </c>
      <c r="CS2192" s="27" t="str">
        <f t="shared" ca="1" si="2346"/>
        <v>-</v>
      </c>
      <c r="CT2192" s="27">
        <f t="shared" ca="1" si="2346"/>
        <v>0</v>
      </c>
      <c r="CU2192" s="27">
        <f t="shared" ca="1" si="2346"/>
        <v>0</v>
      </c>
      <c r="CV2192" s="43">
        <v>0</v>
      </c>
    </row>
    <row r="2193" spans="1:100" outlineLevel="2">
      <c r="A2193" s="38">
        <f t="shared" si="2333"/>
        <v>2188</v>
      </c>
      <c r="B2193" s="38">
        <f t="shared" si="2347"/>
        <v>2157</v>
      </c>
      <c r="C2193">
        <v>11</v>
      </c>
      <c r="D2193" t="b">
        <v>1</v>
      </c>
      <c r="E2193" t="b">
        <v>0</v>
      </c>
      <c r="F2193" t="b">
        <v>1</v>
      </c>
      <c r="G2193" s="3" t="str">
        <f t="shared" ca="1" si="2348"/>
        <v>G07-Old style W80 FD80 M50</v>
      </c>
      <c r="H2193" s="13" t="str">
        <f ca="1">IF(MATCH(G2193,G$5:G2193,0)=(COUNTA(G$5:G2193)),"-","Dup")</f>
        <v>-</v>
      </c>
      <c r="I2193" s="27" t="str">
        <f t="shared" ca="1" si="2334"/>
        <v>-</v>
      </c>
      <c r="J2193" s="27" t="str">
        <f t="shared" ca="1" si="2335"/>
        <v>-</v>
      </c>
      <c r="K2193" s="27" t="str">
        <f t="shared" ca="1" si="2335"/>
        <v>-</v>
      </c>
      <c r="L2193" s="27" t="str">
        <f t="shared" ca="1" si="2335"/>
        <v>-</v>
      </c>
      <c r="M2193" s="27" t="str">
        <f t="shared" ca="1" si="2335"/>
        <v>-</v>
      </c>
      <c r="N2193" s="27" t="str">
        <f t="shared" ca="1" si="2335"/>
        <v>-</v>
      </c>
      <c r="O2193" s="27" t="str">
        <f t="shared" ca="1" si="2336"/>
        <v>-</v>
      </c>
      <c r="P2193" s="27" t="str">
        <f t="shared" ca="1" si="2336"/>
        <v>-</v>
      </c>
      <c r="Q2193" s="27">
        <f t="shared" ca="1" si="2336"/>
        <v>1</v>
      </c>
      <c r="R2193" s="27" t="str">
        <f t="shared" ca="1" si="2336"/>
        <v>-</v>
      </c>
      <c r="S2193" s="27">
        <f t="shared" ca="1" si="2336"/>
        <v>1</v>
      </c>
      <c r="T2193" s="27" t="str">
        <f t="shared" ca="1" si="2336"/>
        <v>-</v>
      </c>
      <c r="U2193" s="27" t="str">
        <f t="shared" ca="1" si="2334"/>
        <v>-</v>
      </c>
      <c r="V2193" s="27" t="str">
        <f t="shared" ca="1" si="2334"/>
        <v>-</v>
      </c>
      <c r="W2193" s="27" t="str">
        <f t="shared" ca="1" si="2334"/>
        <v>-</v>
      </c>
      <c r="X2193" s="27" t="str">
        <f t="shared" ca="1" si="2334"/>
        <v>-</v>
      </c>
      <c r="Y2193" s="27" t="str">
        <f t="shared" ca="1" si="2334"/>
        <v>-</v>
      </c>
      <c r="Z2193" s="27" t="str">
        <f t="shared" ca="1" si="2334"/>
        <v>-</v>
      </c>
      <c r="AA2193" s="27" t="str">
        <f t="shared" ca="1" si="2334"/>
        <v>-</v>
      </c>
      <c r="AB2193" s="27" t="str">
        <f t="shared" ca="1" si="2337"/>
        <v>-</v>
      </c>
      <c r="AC2193" s="27" t="str">
        <f t="shared" ca="1" si="2337"/>
        <v>-</v>
      </c>
      <c r="AD2193" s="27" t="str">
        <f t="shared" ca="1" si="2337"/>
        <v>-</v>
      </c>
      <c r="AE2193" s="27" t="str">
        <f t="shared" ca="1" si="2338"/>
        <v>-</v>
      </c>
      <c r="AF2193" s="27" t="str">
        <f t="shared" ca="1" si="2338"/>
        <v>-</v>
      </c>
      <c r="AG2193" s="27" t="str">
        <f t="shared" ca="1" si="2338"/>
        <v>-</v>
      </c>
      <c r="AH2193" s="27" t="str">
        <f t="shared" ca="1" si="2338"/>
        <v>-</v>
      </c>
      <c r="AI2193" s="27" t="str">
        <f t="shared" ca="1" si="2337"/>
        <v>-</v>
      </c>
      <c r="AJ2193" s="27" t="str">
        <f t="shared" ca="1" si="2337"/>
        <v>-</v>
      </c>
      <c r="AK2193" s="27">
        <f t="shared" ca="1" si="2337"/>
        <v>1</v>
      </c>
      <c r="AL2193" s="27">
        <f t="shared" ca="1" si="2337"/>
        <v>2</v>
      </c>
      <c r="AM2193" s="27" t="str">
        <f t="shared" ca="1" si="2339"/>
        <v>-</v>
      </c>
      <c r="AN2193" s="27" t="str">
        <f t="shared" ca="1" si="2339"/>
        <v>-</v>
      </c>
      <c r="AO2193" s="27" t="str">
        <f t="shared" ca="1" si="2339"/>
        <v>-</v>
      </c>
      <c r="AP2193" s="27" t="str">
        <f t="shared" ca="1" si="2339"/>
        <v>-</v>
      </c>
      <c r="AQ2193" s="27" t="str">
        <f t="shared" ca="1" si="2339"/>
        <v>-</v>
      </c>
      <c r="AR2193" s="27" t="str">
        <f t="shared" ca="1" si="2339"/>
        <v>-</v>
      </c>
      <c r="AS2193" s="27">
        <f t="shared" ca="1" si="2339"/>
        <v>0</v>
      </c>
      <c r="AT2193" s="27">
        <f t="shared" ca="1" si="2339"/>
        <v>3.9</v>
      </c>
      <c r="AU2193" s="27" t="str">
        <f t="shared" ca="1" si="2339"/>
        <v>-</v>
      </c>
      <c r="AV2193" s="27" t="str">
        <f t="shared" ca="1" si="2339"/>
        <v>-</v>
      </c>
      <c r="AW2193" s="27" t="str">
        <f t="shared" ca="1" si="2339"/>
        <v>-</v>
      </c>
      <c r="AX2193" s="27" t="str">
        <f t="shared" ca="1" si="2339"/>
        <v>-</v>
      </c>
      <c r="AY2193" s="27" t="str">
        <f t="shared" ca="1" si="2339"/>
        <v>-</v>
      </c>
      <c r="AZ2193" s="27" t="str">
        <f t="shared" ca="1" si="2339"/>
        <v>-</v>
      </c>
      <c r="BA2193" s="27">
        <f t="shared" ca="1" si="2337"/>
        <v>2</v>
      </c>
      <c r="BB2193" s="27" t="str">
        <f t="shared" ca="1" si="2337"/>
        <v>-</v>
      </c>
      <c r="BC2193" s="27" t="str">
        <f t="shared" ca="1" si="2340"/>
        <v>-</v>
      </c>
      <c r="BD2193" s="27" t="str">
        <f t="shared" ca="1" si="2340"/>
        <v>-</v>
      </c>
      <c r="BE2193" s="27" t="str">
        <f t="shared" ca="1" si="2340"/>
        <v>-</v>
      </c>
      <c r="BF2193" s="27" t="str">
        <f t="shared" ca="1" si="2340"/>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1"/>
        <v>0</v>
      </c>
      <c r="BY2193" s="27" t="b">
        <f t="shared" ca="1" si="2341"/>
        <v>1</v>
      </c>
      <c r="BZ2193" s="27">
        <f t="shared" ca="1" si="2340"/>
        <v>0</v>
      </c>
      <c r="CA2193" s="27" t="str">
        <f t="shared" ca="1" si="2342"/>
        <v>-</v>
      </c>
      <c r="CB2193" s="27" t="str">
        <f t="shared" ca="1" si="2343"/>
        <v>-</v>
      </c>
      <c r="CC2193" s="27" t="str">
        <f t="shared" ca="1" si="2344"/>
        <v>-</v>
      </c>
      <c r="CD2193" s="27" t="str">
        <f t="shared" ca="1" si="2344"/>
        <v>-</v>
      </c>
      <c r="CE2193" s="27" t="str">
        <f t="shared" ca="1" si="2344"/>
        <v>-</v>
      </c>
      <c r="CF2193" s="27">
        <f t="shared" ca="1" si="2344"/>
        <v>0</v>
      </c>
      <c r="CG2193" s="27" t="str">
        <f t="shared" ca="1" si="2345"/>
        <v>-</v>
      </c>
      <c r="CH2193" s="27" t="str">
        <f t="shared" ca="1" si="2345"/>
        <v>-</v>
      </c>
      <c r="CI2193" s="27">
        <f t="shared" ca="1" si="2345"/>
        <v>500</v>
      </c>
      <c r="CJ2193" s="27" t="str">
        <f t="shared" ca="1" si="2345"/>
        <v>-</v>
      </c>
      <c r="CK2193" s="27" t="str">
        <f t="shared" ca="1" si="2345"/>
        <v>-</v>
      </c>
      <c r="CL2193" s="27">
        <f t="shared" ca="1" si="2346"/>
        <v>0</v>
      </c>
      <c r="CM2193" s="27">
        <f t="shared" ca="1" si="2346"/>
        <v>0</v>
      </c>
      <c r="CN2193" s="42">
        <f t="shared" ca="1" si="2350"/>
        <v>80</v>
      </c>
      <c r="CO2193" s="42">
        <f t="shared" ca="1" si="2349"/>
        <v>80</v>
      </c>
      <c r="CP2193" s="42">
        <f t="shared" ca="1" si="2349"/>
        <v>50</v>
      </c>
      <c r="CQ2193" s="27">
        <f t="shared" ca="1" si="2346"/>
        <v>1</v>
      </c>
      <c r="CR2193" s="27" t="str">
        <f t="shared" ca="1" si="2346"/>
        <v>-</v>
      </c>
      <c r="CS2193" s="27" t="str">
        <f t="shared" ca="1" si="2346"/>
        <v>-</v>
      </c>
      <c r="CT2193" s="27">
        <f t="shared" ca="1" si="2346"/>
        <v>0</v>
      </c>
      <c r="CU2193" s="27">
        <f t="shared" ca="1" si="2346"/>
        <v>0</v>
      </c>
      <c r="CV2193" s="43">
        <v>0</v>
      </c>
    </row>
    <row r="2194" spans="1:100" outlineLevel="2">
      <c r="A2194" s="38">
        <f t="shared" si="2333"/>
        <v>2189</v>
      </c>
      <c r="B2194" s="38">
        <f t="shared" si="2347"/>
        <v>2158</v>
      </c>
      <c r="C2194">
        <v>11</v>
      </c>
      <c r="D2194" t="b">
        <v>1</v>
      </c>
      <c r="E2194" t="b">
        <v>0</v>
      </c>
      <c r="F2194" t="b">
        <v>1</v>
      </c>
      <c r="G2194" s="3" t="str">
        <f t="shared" ca="1" si="2348"/>
        <v>G08-Old style W80 FD80 M50</v>
      </c>
      <c r="H2194" s="13" t="str">
        <f ca="1">IF(MATCH(G2194,G$5:G2194,0)=(COUNTA(G$5:G2194)),"-","Dup")</f>
        <v>-</v>
      </c>
      <c r="I2194" s="27" t="str">
        <f t="shared" ca="1" si="2334"/>
        <v>-</v>
      </c>
      <c r="J2194" s="27" t="str">
        <f t="shared" ca="1" si="2335"/>
        <v>-</v>
      </c>
      <c r="K2194" s="27" t="str">
        <f t="shared" ca="1" si="2335"/>
        <v>-</v>
      </c>
      <c r="L2194" s="27" t="str">
        <f t="shared" ca="1" si="2335"/>
        <v>-</v>
      </c>
      <c r="M2194" s="27" t="str">
        <f t="shared" ca="1" si="2335"/>
        <v>-</v>
      </c>
      <c r="N2194" s="27" t="str">
        <f t="shared" ca="1" si="2335"/>
        <v>-</v>
      </c>
      <c r="O2194" s="27" t="str">
        <f t="shared" ca="1" si="2336"/>
        <v>-</v>
      </c>
      <c r="P2194" s="27" t="str">
        <f t="shared" ca="1" si="2336"/>
        <v>-</v>
      </c>
      <c r="Q2194" s="27">
        <f t="shared" ca="1" si="2336"/>
        <v>1</v>
      </c>
      <c r="R2194" s="27" t="str">
        <f t="shared" ca="1" si="2336"/>
        <v>-</v>
      </c>
      <c r="S2194" s="27">
        <f t="shared" ca="1" si="2336"/>
        <v>1</v>
      </c>
      <c r="T2194" s="27" t="str">
        <f t="shared" ca="1" si="2336"/>
        <v>-</v>
      </c>
      <c r="U2194" s="27" t="str">
        <f t="shared" ca="1" si="2334"/>
        <v>-</v>
      </c>
      <c r="V2194" s="27" t="str">
        <f t="shared" ca="1" si="2334"/>
        <v>-</v>
      </c>
      <c r="W2194" s="27" t="str">
        <f t="shared" ca="1" si="2334"/>
        <v>-</v>
      </c>
      <c r="X2194" s="27" t="str">
        <f t="shared" ca="1" si="2334"/>
        <v>-</v>
      </c>
      <c r="Y2194" s="27" t="str">
        <f t="shared" ca="1" si="2334"/>
        <v>-</v>
      </c>
      <c r="Z2194" s="27" t="str">
        <f t="shared" ca="1" si="2334"/>
        <v>-</v>
      </c>
      <c r="AA2194" s="27" t="str">
        <f t="shared" ca="1" si="2334"/>
        <v>-</v>
      </c>
      <c r="AB2194" s="27" t="str">
        <f t="shared" ca="1" si="2337"/>
        <v>-</v>
      </c>
      <c r="AC2194" s="27" t="str">
        <f t="shared" ca="1" si="2337"/>
        <v>-</v>
      </c>
      <c r="AD2194" s="27" t="str">
        <f t="shared" ca="1" si="2337"/>
        <v>-</v>
      </c>
      <c r="AE2194" s="27" t="str">
        <f t="shared" ca="1" si="2338"/>
        <v>-</v>
      </c>
      <c r="AF2194" s="27" t="str">
        <f t="shared" ca="1" si="2338"/>
        <v>-</v>
      </c>
      <c r="AG2194" s="27" t="str">
        <f t="shared" ca="1" si="2338"/>
        <v>-</v>
      </c>
      <c r="AH2194" s="27" t="str">
        <f t="shared" ca="1" si="2338"/>
        <v>-</v>
      </c>
      <c r="AI2194" s="27" t="str">
        <f t="shared" ca="1" si="2337"/>
        <v>-</v>
      </c>
      <c r="AJ2194" s="27" t="str">
        <f t="shared" ca="1" si="2337"/>
        <v>-</v>
      </c>
      <c r="AK2194" s="27">
        <f t="shared" ca="1" si="2337"/>
        <v>1</v>
      </c>
      <c r="AL2194" s="27">
        <f t="shared" ca="1" si="2337"/>
        <v>2</v>
      </c>
      <c r="AM2194" s="27" t="str">
        <f t="shared" ca="1" si="2339"/>
        <v>-</v>
      </c>
      <c r="AN2194" s="27" t="str">
        <f t="shared" ca="1" si="2339"/>
        <v>-</v>
      </c>
      <c r="AO2194" s="27" t="str">
        <f t="shared" ca="1" si="2339"/>
        <v>-</v>
      </c>
      <c r="AP2194" s="27" t="str">
        <f t="shared" ca="1" si="2339"/>
        <v>-</v>
      </c>
      <c r="AQ2194" s="27" t="str">
        <f t="shared" ca="1" si="2339"/>
        <v>-</v>
      </c>
      <c r="AR2194" s="27" t="str">
        <f t="shared" ca="1" si="2339"/>
        <v>-</v>
      </c>
      <c r="AS2194" s="27">
        <f t="shared" ca="1" si="2339"/>
        <v>0</v>
      </c>
      <c r="AT2194" s="27">
        <f t="shared" ca="1" si="2339"/>
        <v>3.9</v>
      </c>
      <c r="AU2194" s="27" t="str">
        <f t="shared" ca="1" si="2339"/>
        <v>-</v>
      </c>
      <c r="AV2194" s="27" t="str">
        <f t="shared" ca="1" si="2339"/>
        <v>-</v>
      </c>
      <c r="AW2194" s="27" t="str">
        <f t="shared" ca="1" si="2339"/>
        <v>-</v>
      </c>
      <c r="AX2194" s="27" t="str">
        <f t="shared" ca="1" si="2339"/>
        <v>-</v>
      </c>
      <c r="AY2194" s="27" t="str">
        <f t="shared" ca="1" si="2339"/>
        <v>-</v>
      </c>
      <c r="AZ2194" s="27" t="str">
        <f t="shared" ca="1" si="2339"/>
        <v>-</v>
      </c>
      <c r="BA2194" s="27">
        <f t="shared" ca="1" si="2337"/>
        <v>2</v>
      </c>
      <c r="BB2194" s="27" t="str">
        <f t="shared" ca="1" si="2337"/>
        <v>-</v>
      </c>
      <c r="BC2194" s="27" t="str">
        <f t="shared" ca="1" si="2340"/>
        <v>-</v>
      </c>
      <c r="BD2194" s="27" t="str">
        <f t="shared" ca="1" si="2340"/>
        <v>-</v>
      </c>
      <c r="BE2194" s="27" t="str">
        <f t="shared" ca="1" si="2340"/>
        <v>-</v>
      </c>
      <c r="BF2194" s="27" t="str">
        <f t="shared" ca="1" si="2340"/>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1"/>
        <v>0</v>
      </c>
      <c r="BY2194" s="27" t="b">
        <f t="shared" ca="1" si="2341"/>
        <v>1</v>
      </c>
      <c r="BZ2194" s="27">
        <f t="shared" ca="1" si="2340"/>
        <v>0</v>
      </c>
      <c r="CA2194" s="27" t="str">
        <f t="shared" ca="1" si="2342"/>
        <v>-</v>
      </c>
      <c r="CB2194" s="27" t="str">
        <f t="shared" ca="1" si="2343"/>
        <v>-</v>
      </c>
      <c r="CC2194" s="27" t="str">
        <f t="shared" ca="1" si="2344"/>
        <v>-</v>
      </c>
      <c r="CD2194" s="27" t="str">
        <f t="shared" ca="1" si="2344"/>
        <v>-</v>
      </c>
      <c r="CE2194" s="27" t="str">
        <f t="shared" ca="1" si="2344"/>
        <v>-</v>
      </c>
      <c r="CF2194" s="27">
        <f t="shared" ca="1" si="2344"/>
        <v>0</v>
      </c>
      <c r="CG2194" s="27" t="str">
        <f t="shared" ca="1" si="2345"/>
        <v>-</v>
      </c>
      <c r="CH2194" s="27" t="str">
        <f t="shared" ca="1" si="2345"/>
        <v>-</v>
      </c>
      <c r="CI2194" s="27">
        <f t="shared" ca="1" si="2345"/>
        <v>500</v>
      </c>
      <c r="CJ2194" s="27" t="str">
        <f t="shared" ca="1" si="2345"/>
        <v>-</v>
      </c>
      <c r="CK2194" s="27" t="str">
        <f t="shared" ca="1" si="2345"/>
        <v>-</v>
      </c>
      <c r="CL2194" s="27">
        <f t="shared" ca="1" si="2346"/>
        <v>0</v>
      </c>
      <c r="CM2194" s="27">
        <f t="shared" ca="1" si="2346"/>
        <v>0</v>
      </c>
      <c r="CN2194" s="42">
        <f t="shared" ca="1" si="2350"/>
        <v>80</v>
      </c>
      <c r="CO2194" s="42">
        <f t="shared" ca="1" si="2349"/>
        <v>80</v>
      </c>
      <c r="CP2194" s="42">
        <f t="shared" ca="1" si="2349"/>
        <v>50</v>
      </c>
      <c r="CQ2194" s="27">
        <f t="shared" ca="1" si="2346"/>
        <v>1</v>
      </c>
      <c r="CR2194" s="27" t="str">
        <f t="shared" ca="1" si="2346"/>
        <v>-</v>
      </c>
      <c r="CS2194" s="27" t="str">
        <f t="shared" ca="1" si="2346"/>
        <v>-</v>
      </c>
      <c r="CT2194" s="27">
        <f t="shared" ca="1" si="2346"/>
        <v>0</v>
      </c>
      <c r="CU2194" s="27">
        <f t="shared" ca="1" si="2346"/>
        <v>0</v>
      </c>
      <c r="CV2194" s="43">
        <v>0</v>
      </c>
    </row>
    <row r="2195" spans="1:100" outlineLevel="2">
      <c r="A2195" s="38">
        <f t="shared" si="2333"/>
        <v>2190</v>
      </c>
      <c r="B2195" s="38">
        <f t="shared" si="2347"/>
        <v>2159</v>
      </c>
      <c r="C2195">
        <v>11</v>
      </c>
      <c r="D2195" t="b">
        <v>1</v>
      </c>
      <c r="E2195" t="b">
        <v>0</v>
      </c>
      <c r="F2195" t="b">
        <v>1</v>
      </c>
      <c r="G2195" s="3" t="str">
        <f t="shared" ca="1" si="2348"/>
        <v>G09-Old style W80 FD80 M50</v>
      </c>
      <c r="H2195" s="13" t="str">
        <f ca="1">IF(MATCH(G2195,G$5:G2195,0)=(COUNTA(G$5:G2195)),"-","Dup")</f>
        <v>-</v>
      </c>
      <c r="I2195" s="27" t="str">
        <f t="shared" ca="1" si="2334"/>
        <v>-</v>
      </c>
      <c r="J2195" s="27" t="str">
        <f t="shared" ca="1" si="2335"/>
        <v>-</v>
      </c>
      <c r="K2195" s="27" t="str">
        <f t="shared" ca="1" si="2335"/>
        <v>-</v>
      </c>
      <c r="L2195" s="27" t="str">
        <f t="shared" ca="1" si="2335"/>
        <v>-</v>
      </c>
      <c r="M2195" s="27" t="str">
        <f t="shared" ca="1" si="2335"/>
        <v>-</v>
      </c>
      <c r="N2195" s="27" t="str">
        <f t="shared" ca="1" si="2335"/>
        <v>-</v>
      </c>
      <c r="O2195" s="27" t="str">
        <f t="shared" ca="1" si="2336"/>
        <v>-</v>
      </c>
      <c r="P2195" s="27" t="str">
        <f t="shared" ca="1" si="2336"/>
        <v>-</v>
      </c>
      <c r="Q2195" s="27">
        <f t="shared" ca="1" si="2336"/>
        <v>1</v>
      </c>
      <c r="R2195" s="27" t="str">
        <f t="shared" ca="1" si="2336"/>
        <v>-</v>
      </c>
      <c r="S2195" s="27">
        <f t="shared" ca="1" si="2336"/>
        <v>1</v>
      </c>
      <c r="T2195" s="27" t="str">
        <f t="shared" ca="1" si="2336"/>
        <v>-</v>
      </c>
      <c r="U2195" s="27" t="str">
        <f t="shared" ca="1" si="2334"/>
        <v>-</v>
      </c>
      <c r="V2195" s="27" t="str">
        <f t="shared" ca="1" si="2334"/>
        <v>-</v>
      </c>
      <c r="W2195" s="27" t="str">
        <f t="shared" ca="1" si="2334"/>
        <v>-</v>
      </c>
      <c r="X2195" s="27" t="str">
        <f t="shared" ca="1" si="2334"/>
        <v>-</v>
      </c>
      <c r="Y2195" s="27" t="str">
        <f t="shared" ca="1" si="2334"/>
        <v>-</v>
      </c>
      <c r="Z2195" s="27" t="str">
        <f t="shared" ca="1" si="2334"/>
        <v>-</v>
      </c>
      <c r="AA2195" s="27" t="str">
        <f t="shared" ca="1" si="2334"/>
        <v>-</v>
      </c>
      <c r="AB2195" s="27" t="str">
        <f t="shared" ca="1" si="2337"/>
        <v>-</v>
      </c>
      <c r="AC2195" s="27" t="str">
        <f t="shared" ca="1" si="2337"/>
        <v>-</v>
      </c>
      <c r="AD2195" s="27" t="str">
        <f t="shared" ca="1" si="2337"/>
        <v>-</v>
      </c>
      <c r="AE2195" s="27" t="str">
        <f t="shared" ca="1" si="2338"/>
        <v>-</v>
      </c>
      <c r="AF2195" s="27" t="str">
        <f t="shared" ca="1" si="2338"/>
        <v>-</v>
      </c>
      <c r="AG2195" s="27" t="str">
        <f t="shared" ca="1" si="2338"/>
        <v>-</v>
      </c>
      <c r="AH2195" s="27" t="str">
        <f t="shared" ca="1" si="2338"/>
        <v>-</v>
      </c>
      <c r="AI2195" s="27" t="str">
        <f t="shared" ca="1" si="2337"/>
        <v>-</v>
      </c>
      <c r="AJ2195" s="27" t="str">
        <f t="shared" ca="1" si="2337"/>
        <v>-</v>
      </c>
      <c r="AK2195" s="27">
        <f t="shared" ca="1" si="2337"/>
        <v>1</v>
      </c>
      <c r="AL2195" s="27">
        <f t="shared" ca="1" si="2337"/>
        <v>2</v>
      </c>
      <c r="AM2195" s="27" t="str">
        <f t="shared" ca="1" si="2339"/>
        <v>-</v>
      </c>
      <c r="AN2195" s="27" t="str">
        <f t="shared" ca="1" si="2339"/>
        <v>-</v>
      </c>
      <c r="AO2195" s="27" t="str">
        <f t="shared" ca="1" si="2339"/>
        <v>-</v>
      </c>
      <c r="AP2195" s="27" t="str">
        <f t="shared" ca="1" si="2339"/>
        <v>-</v>
      </c>
      <c r="AQ2195" s="27" t="str">
        <f t="shared" ca="1" si="2339"/>
        <v>-</v>
      </c>
      <c r="AR2195" s="27" t="str">
        <f t="shared" ca="1" si="2339"/>
        <v>-</v>
      </c>
      <c r="AS2195" s="27">
        <f t="shared" ca="1" si="2339"/>
        <v>0</v>
      </c>
      <c r="AT2195" s="27">
        <f t="shared" ca="1" si="2339"/>
        <v>3.9</v>
      </c>
      <c r="AU2195" s="27" t="str">
        <f t="shared" ca="1" si="2339"/>
        <v>-</v>
      </c>
      <c r="AV2195" s="27" t="str">
        <f t="shared" ca="1" si="2339"/>
        <v>-</v>
      </c>
      <c r="AW2195" s="27" t="str">
        <f t="shared" ca="1" si="2339"/>
        <v>-</v>
      </c>
      <c r="AX2195" s="27" t="str">
        <f t="shared" ca="1" si="2339"/>
        <v>-</v>
      </c>
      <c r="AY2195" s="27" t="str">
        <f t="shared" ca="1" si="2339"/>
        <v>-</v>
      </c>
      <c r="AZ2195" s="27" t="str">
        <f t="shared" ca="1" si="2339"/>
        <v>-</v>
      </c>
      <c r="BA2195" s="27">
        <f t="shared" ca="1" si="2337"/>
        <v>2</v>
      </c>
      <c r="BB2195" s="27" t="str">
        <f t="shared" ca="1" si="2337"/>
        <v>-</v>
      </c>
      <c r="BC2195" s="27" t="str">
        <f t="shared" ca="1" si="2340"/>
        <v>-</v>
      </c>
      <c r="BD2195" s="27" t="str">
        <f t="shared" ca="1" si="2340"/>
        <v>-</v>
      </c>
      <c r="BE2195" s="27" t="str">
        <f t="shared" ca="1" si="2340"/>
        <v>-</v>
      </c>
      <c r="BF2195" s="27" t="str">
        <f t="shared" ca="1" si="2340"/>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1"/>
        <v>0</v>
      </c>
      <c r="BY2195" s="27" t="b">
        <f t="shared" ca="1" si="2341"/>
        <v>1</v>
      </c>
      <c r="BZ2195" s="27">
        <f t="shared" ca="1" si="2340"/>
        <v>0</v>
      </c>
      <c r="CA2195" s="27" t="str">
        <f t="shared" ca="1" si="2342"/>
        <v>-</v>
      </c>
      <c r="CB2195" s="27" t="str">
        <f t="shared" ca="1" si="2343"/>
        <v>-</v>
      </c>
      <c r="CC2195" s="27" t="str">
        <f t="shared" ca="1" si="2344"/>
        <v>-</v>
      </c>
      <c r="CD2195" s="27" t="str">
        <f t="shared" ca="1" si="2344"/>
        <v>-</v>
      </c>
      <c r="CE2195" s="27" t="str">
        <f t="shared" ca="1" si="2344"/>
        <v>-</v>
      </c>
      <c r="CF2195" s="27">
        <f t="shared" ca="1" si="2344"/>
        <v>0</v>
      </c>
      <c r="CG2195" s="27" t="str">
        <f t="shared" ca="1" si="2345"/>
        <v>-</v>
      </c>
      <c r="CH2195" s="27" t="str">
        <f t="shared" ca="1" si="2345"/>
        <v>-</v>
      </c>
      <c r="CI2195" s="27">
        <f t="shared" ca="1" si="2345"/>
        <v>500</v>
      </c>
      <c r="CJ2195" s="27" t="str">
        <f t="shared" ca="1" si="2345"/>
        <v>-</v>
      </c>
      <c r="CK2195" s="27" t="str">
        <f t="shared" ca="1" si="2345"/>
        <v>-</v>
      </c>
      <c r="CL2195" s="27">
        <f t="shared" ca="1" si="2346"/>
        <v>0</v>
      </c>
      <c r="CM2195" s="27">
        <f t="shared" ca="1" si="2346"/>
        <v>0</v>
      </c>
      <c r="CN2195" s="42">
        <f t="shared" ca="1" si="2350"/>
        <v>80</v>
      </c>
      <c r="CO2195" s="42">
        <f t="shared" ca="1" si="2349"/>
        <v>80</v>
      </c>
      <c r="CP2195" s="42">
        <f t="shared" ca="1" si="2349"/>
        <v>50</v>
      </c>
      <c r="CQ2195" s="27">
        <f t="shared" ca="1" si="2346"/>
        <v>1</v>
      </c>
      <c r="CR2195" s="27" t="str">
        <f t="shared" ca="1" si="2346"/>
        <v>-</v>
      </c>
      <c r="CS2195" s="27" t="str">
        <f t="shared" ca="1" si="2346"/>
        <v>-</v>
      </c>
      <c r="CT2195" s="27">
        <f t="shared" ca="1" si="2346"/>
        <v>0</v>
      </c>
      <c r="CU2195" s="27">
        <f t="shared" ca="1" si="2346"/>
        <v>0</v>
      </c>
      <c r="CV2195" s="43">
        <v>0</v>
      </c>
    </row>
    <row r="2196" spans="1:100" outlineLevel="2">
      <c r="A2196" s="38">
        <f t="shared" si="2333"/>
        <v>2191</v>
      </c>
      <c r="B2196" s="38">
        <f t="shared" si="2347"/>
        <v>2160</v>
      </c>
      <c r="C2196">
        <v>11</v>
      </c>
      <c r="D2196" t="b">
        <v>1</v>
      </c>
      <c r="E2196" t="b">
        <v>0</v>
      </c>
      <c r="F2196" t="b">
        <v>1</v>
      </c>
      <c r="G2196" s="3" t="str">
        <f t="shared" ca="1" si="2348"/>
        <v>G10-Old style W80 FD80 M50</v>
      </c>
      <c r="H2196" s="13" t="str">
        <f ca="1">IF(MATCH(G2196,G$5:G2196,0)=(COUNTA(G$5:G2196)),"-","Dup")</f>
        <v>-</v>
      </c>
      <c r="I2196" s="27" t="str">
        <f t="shared" ref="I2196:AA2205" ca="1" si="2351">OFFSET(I$5,$B2196,0)</f>
        <v>-</v>
      </c>
      <c r="J2196" s="27" t="str">
        <f t="shared" ca="1" si="2351"/>
        <v>-</v>
      </c>
      <c r="K2196" s="27" t="str">
        <f t="shared" ca="1" si="2351"/>
        <v>-</v>
      </c>
      <c r="L2196" s="27" t="str">
        <f t="shared" ca="1" si="2351"/>
        <v>-</v>
      </c>
      <c r="M2196" s="27" t="str">
        <f t="shared" ca="1" si="2351"/>
        <v>-</v>
      </c>
      <c r="N2196" s="27" t="str">
        <f t="shared" ca="1" si="2351"/>
        <v>-</v>
      </c>
      <c r="O2196" s="27" t="str">
        <f t="shared" ca="1" si="2351"/>
        <v>-</v>
      </c>
      <c r="P2196" s="27" t="str">
        <f t="shared" ca="1" si="2351"/>
        <v>-</v>
      </c>
      <c r="Q2196" s="27">
        <f t="shared" ca="1" si="2351"/>
        <v>1</v>
      </c>
      <c r="R2196" s="27" t="str">
        <f t="shared" ca="1" si="2351"/>
        <v>-</v>
      </c>
      <c r="S2196" s="27">
        <f t="shared" ca="1" si="2351"/>
        <v>1</v>
      </c>
      <c r="T2196" s="27" t="str">
        <f t="shared" ca="1" si="2351"/>
        <v>-</v>
      </c>
      <c r="U2196" s="27" t="str">
        <f t="shared" ca="1" si="2351"/>
        <v>-</v>
      </c>
      <c r="V2196" s="27" t="str">
        <f t="shared" ca="1" si="2351"/>
        <v>-</v>
      </c>
      <c r="W2196" s="27" t="str">
        <f t="shared" ca="1" si="2351"/>
        <v>-</v>
      </c>
      <c r="X2196" s="27" t="str">
        <f t="shared" ca="1" si="2351"/>
        <v>-</v>
      </c>
      <c r="Y2196" s="27" t="str">
        <f t="shared" ca="1" si="2351"/>
        <v>-</v>
      </c>
      <c r="Z2196" s="27" t="str">
        <f t="shared" ca="1" si="2351"/>
        <v>-</v>
      </c>
      <c r="AA2196" s="27" t="str">
        <f t="shared" ca="1" si="2351"/>
        <v>-</v>
      </c>
      <c r="AB2196" s="27" t="str">
        <f t="shared" ref="AB2196:BB2205" ca="1" si="2352">OFFSET(AB$5,$B2196,0)</f>
        <v>-</v>
      </c>
      <c r="AC2196" s="27" t="str">
        <f t="shared" ca="1" si="2352"/>
        <v>-</v>
      </c>
      <c r="AD2196" s="27" t="str">
        <f t="shared" ca="1" si="2352"/>
        <v>-</v>
      </c>
      <c r="AE2196" s="27" t="str">
        <f t="shared" ca="1" si="2338"/>
        <v>-</v>
      </c>
      <c r="AF2196" s="27" t="str">
        <f t="shared" ca="1" si="2338"/>
        <v>-</v>
      </c>
      <c r="AG2196" s="27" t="str">
        <f t="shared" ca="1" si="2338"/>
        <v>-</v>
      </c>
      <c r="AH2196" s="27" t="str">
        <f t="shared" ca="1" si="2338"/>
        <v>-</v>
      </c>
      <c r="AI2196" s="27" t="str">
        <f t="shared" ca="1" si="2352"/>
        <v>-</v>
      </c>
      <c r="AJ2196" s="27" t="str">
        <f t="shared" ca="1" si="2352"/>
        <v>-</v>
      </c>
      <c r="AK2196" s="27">
        <f t="shared" ca="1" si="2352"/>
        <v>1</v>
      </c>
      <c r="AL2196" s="27">
        <f t="shared" ca="1" si="2352"/>
        <v>2</v>
      </c>
      <c r="AM2196" s="27" t="str">
        <f t="shared" ca="1" si="2352"/>
        <v>-</v>
      </c>
      <c r="AN2196" s="27" t="str">
        <f t="shared" ca="1" si="2352"/>
        <v>-</v>
      </c>
      <c r="AO2196" s="27" t="str">
        <f t="shared" ca="1" si="2352"/>
        <v>-</v>
      </c>
      <c r="AP2196" s="27" t="str">
        <f t="shared" ca="1" si="2352"/>
        <v>-</v>
      </c>
      <c r="AQ2196" s="27" t="str">
        <f t="shared" ca="1" si="2352"/>
        <v>-</v>
      </c>
      <c r="AR2196" s="27" t="str">
        <f t="shared" ca="1" si="2352"/>
        <v>-</v>
      </c>
      <c r="AS2196" s="27">
        <f t="shared" ca="1" si="2352"/>
        <v>0</v>
      </c>
      <c r="AT2196" s="27">
        <f t="shared" ca="1" si="2352"/>
        <v>3.9</v>
      </c>
      <c r="AU2196" s="27" t="str">
        <f t="shared" ca="1" si="2352"/>
        <v>-</v>
      </c>
      <c r="AV2196" s="27" t="str">
        <f t="shared" ca="1" si="2352"/>
        <v>-</v>
      </c>
      <c r="AW2196" s="27" t="str">
        <f t="shared" ca="1" si="2352"/>
        <v>-</v>
      </c>
      <c r="AX2196" s="27" t="str">
        <f t="shared" ca="1" si="2352"/>
        <v>-</v>
      </c>
      <c r="AY2196" s="27" t="str">
        <f t="shared" ca="1" si="2352"/>
        <v>-</v>
      </c>
      <c r="AZ2196" s="27" t="str">
        <f t="shared" ca="1" si="2352"/>
        <v>-</v>
      </c>
      <c r="BA2196" s="27">
        <f t="shared" ca="1" si="2352"/>
        <v>2</v>
      </c>
      <c r="BB2196" s="27" t="str">
        <f t="shared" ca="1" si="2352"/>
        <v>-</v>
      </c>
      <c r="BC2196" s="27" t="str">
        <f t="shared" ref="BC2196:BZ2205" ca="1" si="2353">OFFSET(BC$5,$B2196,0)</f>
        <v>-</v>
      </c>
      <c r="BD2196" s="27" t="str">
        <f t="shared" ca="1" si="2353"/>
        <v>-</v>
      </c>
      <c r="BE2196" s="27" t="str">
        <f t="shared" ca="1" si="2353"/>
        <v>-</v>
      </c>
      <c r="BF2196" s="27" t="str">
        <f t="shared" ca="1" si="2353"/>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3"/>
        <v>0</v>
      </c>
      <c r="BY2196" s="27" t="b">
        <f t="shared" ca="1" si="2353"/>
        <v>1</v>
      </c>
      <c r="BZ2196" s="27">
        <f t="shared" ca="1" si="2353"/>
        <v>0</v>
      </c>
      <c r="CA2196" s="27" t="str">
        <f t="shared" ca="1" si="2342"/>
        <v>-</v>
      </c>
      <c r="CB2196" s="27" t="str">
        <f t="shared" ca="1" si="2343"/>
        <v>-</v>
      </c>
      <c r="CC2196" s="27" t="str">
        <f t="shared" ref="CC2196:CF2205" ca="1" si="2354">OFFSET(CC$5,$B2196,0)</f>
        <v>-</v>
      </c>
      <c r="CD2196" s="27" t="str">
        <f t="shared" ca="1" si="2354"/>
        <v>-</v>
      </c>
      <c r="CE2196" s="27" t="str">
        <f t="shared" ca="1" si="2354"/>
        <v>-</v>
      </c>
      <c r="CF2196" s="27">
        <f t="shared" ca="1" si="2354"/>
        <v>0</v>
      </c>
      <c r="CG2196" s="27" t="str">
        <f t="shared" ref="CG2196:CK2205" ca="1" si="2355">OFFSET(CG$5,$B2196,0)</f>
        <v>-</v>
      </c>
      <c r="CH2196" s="27" t="str">
        <f t="shared" ca="1" si="2355"/>
        <v>-</v>
      </c>
      <c r="CI2196" s="27">
        <f t="shared" ca="1" si="2355"/>
        <v>500</v>
      </c>
      <c r="CJ2196" s="27" t="str">
        <f t="shared" ca="1" si="2355"/>
        <v>-</v>
      </c>
      <c r="CK2196" s="27" t="str">
        <f t="shared" ca="1" si="2355"/>
        <v>-</v>
      </c>
      <c r="CL2196" s="27">
        <f t="shared" ref="CL2196:CU2205" ca="1" si="2356">OFFSET(CL$5,$B2196,0)</f>
        <v>0</v>
      </c>
      <c r="CM2196" s="27">
        <f t="shared" ca="1" si="2356"/>
        <v>0</v>
      </c>
      <c r="CN2196" s="42">
        <f t="shared" ca="1" si="2350"/>
        <v>80</v>
      </c>
      <c r="CO2196" s="42">
        <f t="shared" ca="1" si="2349"/>
        <v>80</v>
      </c>
      <c r="CP2196" s="42">
        <f t="shared" ca="1" si="2349"/>
        <v>50</v>
      </c>
      <c r="CQ2196" s="27">
        <f t="shared" ca="1" si="2356"/>
        <v>1</v>
      </c>
      <c r="CR2196" s="27" t="str">
        <f t="shared" ca="1" si="2356"/>
        <v>-</v>
      </c>
      <c r="CS2196" s="27" t="str">
        <f t="shared" ca="1" si="2356"/>
        <v>-</v>
      </c>
      <c r="CT2196" s="27">
        <f t="shared" ca="1" si="2356"/>
        <v>0</v>
      </c>
      <c r="CU2196" s="27">
        <f t="shared" ca="1" si="2356"/>
        <v>0</v>
      </c>
      <c r="CV2196" s="43">
        <v>0</v>
      </c>
    </row>
    <row r="2197" spans="1:100" outlineLevel="2">
      <c r="A2197" s="38">
        <f t="shared" si="2333"/>
        <v>2192</v>
      </c>
      <c r="B2197" s="38">
        <f t="shared" si="2347"/>
        <v>2161</v>
      </c>
      <c r="C2197">
        <v>11</v>
      </c>
      <c r="D2197" t="b">
        <v>1</v>
      </c>
      <c r="E2197" t="b">
        <v>0</v>
      </c>
      <c r="F2197" t="b">
        <v>1</v>
      </c>
      <c r="G2197" s="3" t="str">
        <f t="shared" ca="1" si="2348"/>
        <v>G11-Old style W80 FD80 M50</v>
      </c>
      <c r="H2197" s="13" t="str">
        <f ca="1">IF(MATCH(G2197,G$5:G2197,0)=(COUNTA(G$5:G2197)),"-","Dup")</f>
        <v>-</v>
      </c>
      <c r="I2197" s="27" t="str">
        <f t="shared" ca="1" si="2351"/>
        <v>-</v>
      </c>
      <c r="J2197" s="27" t="str">
        <f t="shared" ca="1" si="2351"/>
        <v>-</v>
      </c>
      <c r="K2197" s="27" t="str">
        <f t="shared" ca="1" si="2351"/>
        <v>-</v>
      </c>
      <c r="L2197" s="27" t="str">
        <f t="shared" ca="1" si="2351"/>
        <v>-</v>
      </c>
      <c r="M2197" s="27" t="str">
        <f t="shared" ca="1" si="2351"/>
        <v>-</v>
      </c>
      <c r="N2197" s="27" t="str">
        <f t="shared" ca="1" si="2351"/>
        <v>-</v>
      </c>
      <c r="O2197" s="27" t="str">
        <f t="shared" ca="1" si="2351"/>
        <v>-</v>
      </c>
      <c r="P2197" s="27" t="str">
        <f t="shared" ca="1" si="2351"/>
        <v>-</v>
      </c>
      <c r="Q2197" s="27">
        <f t="shared" ca="1" si="2351"/>
        <v>1</v>
      </c>
      <c r="R2197" s="27" t="str">
        <f t="shared" ca="1" si="2351"/>
        <v>-</v>
      </c>
      <c r="S2197" s="27">
        <f t="shared" ca="1" si="2351"/>
        <v>1</v>
      </c>
      <c r="T2197" s="27" t="str">
        <f t="shared" ca="1" si="2351"/>
        <v>-</v>
      </c>
      <c r="U2197" s="27" t="str">
        <f t="shared" ca="1" si="2351"/>
        <v>-</v>
      </c>
      <c r="V2197" s="27" t="str">
        <f t="shared" ca="1" si="2351"/>
        <v>-</v>
      </c>
      <c r="W2197" s="27" t="str">
        <f t="shared" ca="1" si="2351"/>
        <v>-</v>
      </c>
      <c r="X2197" s="27" t="str">
        <f t="shared" ca="1" si="2351"/>
        <v>-</v>
      </c>
      <c r="Y2197" s="27" t="str">
        <f t="shared" ca="1" si="2351"/>
        <v>-</v>
      </c>
      <c r="Z2197" s="27" t="str">
        <f t="shared" ca="1" si="2351"/>
        <v>-</v>
      </c>
      <c r="AA2197" s="27" t="str">
        <f t="shared" ca="1" si="2351"/>
        <v>-</v>
      </c>
      <c r="AB2197" s="27" t="str">
        <f t="shared" ca="1" si="2352"/>
        <v>-</v>
      </c>
      <c r="AC2197" s="27" t="str">
        <f t="shared" ca="1" si="2352"/>
        <v>-</v>
      </c>
      <c r="AD2197" s="27" t="str">
        <f t="shared" ca="1" si="2352"/>
        <v>-</v>
      </c>
      <c r="AE2197" s="27" t="str">
        <f t="shared" ca="1" si="2338"/>
        <v>-</v>
      </c>
      <c r="AF2197" s="27" t="str">
        <f t="shared" ca="1" si="2338"/>
        <v>-</v>
      </c>
      <c r="AG2197" s="27" t="str">
        <f t="shared" ca="1" si="2338"/>
        <v>-</v>
      </c>
      <c r="AH2197" s="27" t="str">
        <f t="shared" ca="1" si="2338"/>
        <v>-</v>
      </c>
      <c r="AI2197" s="27" t="str">
        <f t="shared" ca="1" si="2352"/>
        <v>-</v>
      </c>
      <c r="AJ2197" s="27" t="str">
        <f t="shared" ca="1" si="2352"/>
        <v>-</v>
      </c>
      <c r="AK2197" s="27">
        <f t="shared" ca="1" si="2352"/>
        <v>1</v>
      </c>
      <c r="AL2197" s="27">
        <f t="shared" ca="1" si="2352"/>
        <v>2</v>
      </c>
      <c r="AM2197" s="27" t="str">
        <f t="shared" ca="1" si="2352"/>
        <v>-</v>
      </c>
      <c r="AN2197" s="27" t="str">
        <f t="shared" ca="1" si="2352"/>
        <v>-</v>
      </c>
      <c r="AO2197" s="27" t="str">
        <f t="shared" ca="1" si="2352"/>
        <v>-</v>
      </c>
      <c r="AP2197" s="27" t="str">
        <f t="shared" ca="1" si="2352"/>
        <v>-</v>
      </c>
      <c r="AQ2197" s="27" t="str">
        <f t="shared" ca="1" si="2352"/>
        <v>-</v>
      </c>
      <c r="AR2197" s="27" t="str">
        <f t="shared" ca="1" si="2352"/>
        <v>-</v>
      </c>
      <c r="AS2197" s="27">
        <f t="shared" ca="1" si="2352"/>
        <v>0</v>
      </c>
      <c r="AT2197" s="27">
        <f t="shared" ca="1" si="2352"/>
        <v>3.9</v>
      </c>
      <c r="AU2197" s="27" t="str">
        <f t="shared" ca="1" si="2352"/>
        <v>-</v>
      </c>
      <c r="AV2197" s="27" t="str">
        <f t="shared" ca="1" si="2352"/>
        <v>-</v>
      </c>
      <c r="AW2197" s="27" t="str">
        <f t="shared" ca="1" si="2352"/>
        <v>-</v>
      </c>
      <c r="AX2197" s="27" t="str">
        <f t="shared" ca="1" si="2352"/>
        <v>-</v>
      </c>
      <c r="AY2197" s="27" t="str">
        <f t="shared" ca="1" si="2352"/>
        <v>-</v>
      </c>
      <c r="AZ2197" s="27" t="str">
        <f t="shared" ca="1" si="2352"/>
        <v>-</v>
      </c>
      <c r="BA2197" s="27">
        <f t="shared" ca="1" si="2352"/>
        <v>2</v>
      </c>
      <c r="BB2197" s="27" t="str">
        <f t="shared" ca="1" si="2352"/>
        <v>-</v>
      </c>
      <c r="BC2197" s="27" t="str">
        <f t="shared" ca="1" si="2353"/>
        <v>-</v>
      </c>
      <c r="BD2197" s="27" t="str">
        <f t="shared" ca="1" si="2353"/>
        <v>-</v>
      </c>
      <c r="BE2197" s="27" t="str">
        <f t="shared" ca="1" si="2353"/>
        <v>-</v>
      </c>
      <c r="BF2197" s="27" t="str">
        <f t="shared" ca="1" si="2353"/>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3"/>
        <v>0</v>
      </c>
      <c r="BY2197" s="27" t="b">
        <f t="shared" ca="1" si="2353"/>
        <v>1</v>
      </c>
      <c r="BZ2197" s="27">
        <f t="shared" ca="1" si="2353"/>
        <v>0</v>
      </c>
      <c r="CA2197" s="27" t="str">
        <f t="shared" ca="1" si="2342"/>
        <v>-</v>
      </c>
      <c r="CB2197" s="27" t="str">
        <f t="shared" ca="1" si="2343"/>
        <v>-</v>
      </c>
      <c r="CC2197" s="27" t="str">
        <f t="shared" ca="1" si="2354"/>
        <v>-</v>
      </c>
      <c r="CD2197" s="27" t="str">
        <f t="shared" ca="1" si="2354"/>
        <v>-</v>
      </c>
      <c r="CE2197" s="27" t="str">
        <f t="shared" ca="1" si="2354"/>
        <v>-</v>
      </c>
      <c r="CF2197" s="27">
        <f t="shared" ca="1" si="2354"/>
        <v>0</v>
      </c>
      <c r="CG2197" s="27" t="str">
        <f t="shared" ca="1" si="2355"/>
        <v>-</v>
      </c>
      <c r="CH2197" s="27" t="str">
        <f t="shared" ca="1" si="2355"/>
        <v>-</v>
      </c>
      <c r="CI2197" s="27">
        <f t="shared" ca="1" si="2355"/>
        <v>500</v>
      </c>
      <c r="CJ2197" s="27" t="str">
        <f t="shared" ca="1" si="2355"/>
        <v>-</v>
      </c>
      <c r="CK2197" s="27" t="str">
        <f t="shared" ca="1" si="2355"/>
        <v>-</v>
      </c>
      <c r="CL2197" s="27">
        <f t="shared" ca="1" si="2356"/>
        <v>0</v>
      </c>
      <c r="CM2197" s="27">
        <f t="shared" ca="1" si="2356"/>
        <v>0</v>
      </c>
      <c r="CN2197" s="42">
        <f t="shared" ca="1" si="2350"/>
        <v>80</v>
      </c>
      <c r="CO2197" s="42">
        <f t="shared" ca="1" si="2349"/>
        <v>80</v>
      </c>
      <c r="CP2197" s="42">
        <f t="shared" ca="1" si="2349"/>
        <v>50</v>
      </c>
      <c r="CQ2197" s="27">
        <f t="shared" ca="1" si="2356"/>
        <v>1</v>
      </c>
      <c r="CR2197" s="27" t="str">
        <f t="shared" ca="1" si="2356"/>
        <v>-</v>
      </c>
      <c r="CS2197" s="27" t="str">
        <f t="shared" ca="1" si="2356"/>
        <v>-</v>
      </c>
      <c r="CT2197" s="27">
        <f t="shared" ca="1" si="2356"/>
        <v>0</v>
      </c>
      <c r="CU2197" s="27">
        <f t="shared" ca="1" si="2356"/>
        <v>0</v>
      </c>
      <c r="CV2197" s="43">
        <v>0</v>
      </c>
    </row>
    <row r="2198" spans="1:100" outlineLevel="2">
      <c r="A2198" s="38">
        <f t="shared" si="2333"/>
        <v>2193</v>
      </c>
      <c r="B2198" s="38">
        <f t="shared" si="2347"/>
        <v>2162</v>
      </c>
      <c r="C2198">
        <v>11</v>
      </c>
      <c r="D2198" t="b">
        <v>1</v>
      </c>
      <c r="E2198" t="b">
        <v>0</v>
      </c>
      <c r="F2198" t="b">
        <v>1</v>
      </c>
      <c r="G2198" s="3" t="str">
        <f t="shared" ca="1" si="2348"/>
        <v>G12-Old style W80 FD80 M50</v>
      </c>
      <c r="H2198" s="13" t="str">
        <f ca="1">IF(MATCH(G2198,G$5:G2198,0)=(COUNTA(G$5:G2198)),"-","Dup")</f>
        <v>-</v>
      </c>
      <c r="I2198" s="27" t="str">
        <f t="shared" ca="1" si="2351"/>
        <v>-</v>
      </c>
      <c r="J2198" s="27" t="str">
        <f t="shared" ca="1" si="2351"/>
        <v>-</v>
      </c>
      <c r="K2198" s="27" t="str">
        <f t="shared" ca="1" si="2351"/>
        <v>-</v>
      </c>
      <c r="L2198" s="27" t="str">
        <f t="shared" ca="1" si="2351"/>
        <v>-</v>
      </c>
      <c r="M2198" s="27" t="str">
        <f t="shared" ca="1" si="2351"/>
        <v>-</v>
      </c>
      <c r="N2198" s="27" t="str">
        <f t="shared" ca="1" si="2351"/>
        <v>-</v>
      </c>
      <c r="O2198" s="27" t="str">
        <f t="shared" ca="1" si="2351"/>
        <v>-</v>
      </c>
      <c r="P2198" s="27" t="str">
        <f t="shared" ca="1" si="2351"/>
        <v>-</v>
      </c>
      <c r="Q2198" s="27">
        <f t="shared" ca="1" si="2351"/>
        <v>1</v>
      </c>
      <c r="R2198" s="27" t="str">
        <f t="shared" ca="1" si="2351"/>
        <v>-</v>
      </c>
      <c r="S2198" s="27">
        <f t="shared" ca="1" si="2351"/>
        <v>1</v>
      </c>
      <c r="T2198" s="27" t="str">
        <f t="shared" ca="1" si="2351"/>
        <v>-</v>
      </c>
      <c r="U2198" s="27" t="str">
        <f t="shared" ca="1" si="2351"/>
        <v>-</v>
      </c>
      <c r="V2198" s="27" t="str">
        <f t="shared" ca="1" si="2351"/>
        <v>-</v>
      </c>
      <c r="W2198" s="27" t="str">
        <f t="shared" ca="1" si="2351"/>
        <v>-</v>
      </c>
      <c r="X2198" s="27" t="str">
        <f t="shared" ca="1" si="2351"/>
        <v>-</v>
      </c>
      <c r="Y2198" s="27" t="str">
        <f t="shared" ca="1" si="2351"/>
        <v>-</v>
      </c>
      <c r="Z2198" s="27" t="str">
        <f t="shared" ca="1" si="2351"/>
        <v>-</v>
      </c>
      <c r="AA2198" s="27" t="str">
        <f t="shared" ca="1" si="2351"/>
        <v>-</v>
      </c>
      <c r="AB2198" s="27" t="str">
        <f t="shared" ca="1" si="2352"/>
        <v>-</v>
      </c>
      <c r="AC2198" s="27" t="str">
        <f t="shared" ca="1" si="2352"/>
        <v>-</v>
      </c>
      <c r="AD2198" s="27" t="str">
        <f t="shared" ca="1" si="2352"/>
        <v>-</v>
      </c>
      <c r="AE2198" s="27" t="str">
        <f t="shared" ca="1" si="2338"/>
        <v>-</v>
      </c>
      <c r="AF2198" s="27" t="str">
        <f t="shared" ca="1" si="2338"/>
        <v>-</v>
      </c>
      <c r="AG2198" s="27" t="str">
        <f t="shared" ca="1" si="2338"/>
        <v>-</v>
      </c>
      <c r="AH2198" s="27" t="str">
        <f t="shared" ca="1" si="2338"/>
        <v>-</v>
      </c>
      <c r="AI2198" s="27" t="str">
        <f t="shared" ca="1" si="2352"/>
        <v>-</v>
      </c>
      <c r="AJ2198" s="27" t="str">
        <f t="shared" ca="1" si="2352"/>
        <v>-</v>
      </c>
      <c r="AK2198" s="27">
        <f t="shared" ca="1" si="2352"/>
        <v>1</v>
      </c>
      <c r="AL2198" s="27">
        <f t="shared" ca="1" si="2352"/>
        <v>2</v>
      </c>
      <c r="AM2198" s="27" t="str">
        <f t="shared" ca="1" si="2352"/>
        <v>-</v>
      </c>
      <c r="AN2198" s="27" t="str">
        <f t="shared" ca="1" si="2352"/>
        <v>-</v>
      </c>
      <c r="AO2198" s="27" t="str">
        <f t="shared" ca="1" si="2352"/>
        <v>-</v>
      </c>
      <c r="AP2198" s="27" t="str">
        <f t="shared" ca="1" si="2352"/>
        <v>-</v>
      </c>
      <c r="AQ2198" s="27" t="str">
        <f t="shared" ca="1" si="2352"/>
        <v>-</v>
      </c>
      <c r="AR2198" s="27" t="str">
        <f t="shared" ca="1" si="2352"/>
        <v>-</v>
      </c>
      <c r="AS2198" s="27">
        <f t="shared" ca="1" si="2352"/>
        <v>0</v>
      </c>
      <c r="AT2198" s="27">
        <f t="shared" ca="1" si="2352"/>
        <v>3.9</v>
      </c>
      <c r="AU2198" s="27" t="str">
        <f t="shared" ca="1" si="2352"/>
        <v>-</v>
      </c>
      <c r="AV2198" s="27" t="str">
        <f t="shared" ca="1" si="2352"/>
        <v>-</v>
      </c>
      <c r="AW2198" s="27" t="str">
        <f t="shared" ca="1" si="2352"/>
        <v>-</v>
      </c>
      <c r="AX2198" s="27" t="str">
        <f t="shared" ca="1" si="2352"/>
        <v>-</v>
      </c>
      <c r="AY2198" s="27" t="str">
        <f t="shared" ca="1" si="2352"/>
        <v>-</v>
      </c>
      <c r="AZ2198" s="27" t="str">
        <f t="shared" ca="1" si="2352"/>
        <v>-</v>
      </c>
      <c r="BA2198" s="27">
        <f t="shared" ca="1" si="2352"/>
        <v>2</v>
      </c>
      <c r="BB2198" s="27" t="str">
        <f t="shared" ca="1" si="2352"/>
        <v>-</v>
      </c>
      <c r="BC2198" s="27" t="str">
        <f t="shared" ca="1" si="2353"/>
        <v>-</v>
      </c>
      <c r="BD2198" s="27" t="str">
        <f t="shared" ca="1" si="2353"/>
        <v>-</v>
      </c>
      <c r="BE2198" s="27" t="str">
        <f t="shared" ca="1" si="2353"/>
        <v>-</v>
      </c>
      <c r="BF2198" s="27" t="str">
        <f t="shared" ca="1" si="2353"/>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3"/>
        <v>0</v>
      </c>
      <c r="BY2198" s="27" t="b">
        <f t="shared" ca="1" si="2353"/>
        <v>1</v>
      </c>
      <c r="BZ2198" s="27">
        <f t="shared" ca="1" si="2353"/>
        <v>0</v>
      </c>
      <c r="CA2198" s="27" t="str">
        <f t="shared" ca="1" si="2342"/>
        <v>-</v>
      </c>
      <c r="CB2198" s="27" t="str">
        <f t="shared" ca="1" si="2343"/>
        <v>-</v>
      </c>
      <c r="CC2198" s="27" t="str">
        <f t="shared" ca="1" si="2354"/>
        <v>-</v>
      </c>
      <c r="CD2198" s="27" t="str">
        <f t="shared" ca="1" si="2354"/>
        <v>-</v>
      </c>
      <c r="CE2198" s="27" t="str">
        <f t="shared" ca="1" si="2354"/>
        <v>-</v>
      </c>
      <c r="CF2198" s="27">
        <f t="shared" ca="1" si="2354"/>
        <v>0</v>
      </c>
      <c r="CG2198" s="27" t="str">
        <f t="shared" ca="1" si="2355"/>
        <v>-</v>
      </c>
      <c r="CH2198" s="27" t="str">
        <f t="shared" ca="1" si="2355"/>
        <v>-</v>
      </c>
      <c r="CI2198" s="27">
        <f t="shared" ca="1" si="2355"/>
        <v>500</v>
      </c>
      <c r="CJ2198" s="27" t="str">
        <f t="shared" ca="1" si="2355"/>
        <v>-</v>
      </c>
      <c r="CK2198" s="27" t="str">
        <f t="shared" ca="1" si="2355"/>
        <v>-</v>
      </c>
      <c r="CL2198" s="27">
        <f t="shared" ca="1" si="2356"/>
        <v>0</v>
      </c>
      <c r="CM2198" s="27">
        <f t="shared" ca="1" si="2356"/>
        <v>0</v>
      </c>
      <c r="CN2198" s="42">
        <f t="shared" ca="1" si="2350"/>
        <v>80</v>
      </c>
      <c r="CO2198" s="42">
        <f t="shared" ca="1" si="2349"/>
        <v>80</v>
      </c>
      <c r="CP2198" s="42">
        <f t="shared" ca="1" si="2349"/>
        <v>50</v>
      </c>
      <c r="CQ2198" s="27">
        <f t="shared" ca="1" si="2356"/>
        <v>1</v>
      </c>
      <c r="CR2198" s="27" t="str">
        <f t="shared" ca="1" si="2356"/>
        <v>-</v>
      </c>
      <c r="CS2198" s="27" t="str">
        <f t="shared" ca="1" si="2356"/>
        <v>-</v>
      </c>
      <c r="CT2198" s="27">
        <f t="shared" ca="1" si="2356"/>
        <v>0</v>
      </c>
      <c r="CU2198" s="27">
        <f t="shared" ca="1" si="2356"/>
        <v>0</v>
      </c>
      <c r="CV2198" s="43">
        <v>0</v>
      </c>
    </row>
    <row r="2199" spans="1:100" outlineLevel="2">
      <c r="A2199" s="38">
        <f t="shared" si="2333"/>
        <v>2194</v>
      </c>
      <c r="B2199" s="38">
        <f t="shared" si="2347"/>
        <v>2163</v>
      </c>
      <c r="C2199">
        <v>11</v>
      </c>
      <c r="D2199" t="b">
        <v>1</v>
      </c>
      <c r="E2199" t="b">
        <v>0</v>
      </c>
      <c r="F2199" t="b">
        <v>1</v>
      </c>
      <c r="G2199" s="3" t="str">
        <f t="shared" ca="1" si="2348"/>
        <v>G13-Old style W80 FD80 M50</v>
      </c>
      <c r="H2199" s="13" t="str">
        <f ca="1">IF(MATCH(G2199,G$5:G2199,0)=(COUNTA(G$5:G2199)),"-","Dup")</f>
        <v>-</v>
      </c>
      <c r="I2199" s="27" t="str">
        <f t="shared" ca="1" si="2351"/>
        <v>-</v>
      </c>
      <c r="J2199" s="27" t="str">
        <f t="shared" ca="1" si="2351"/>
        <v>-</v>
      </c>
      <c r="K2199" s="27" t="str">
        <f t="shared" ca="1" si="2351"/>
        <v>-</v>
      </c>
      <c r="L2199" s="27" t="str">
        <f t="shared" ca="1" si="2351"/>
        <v>-</v>
      </c>
      <c r="M2199" s="27" t="str">
        <f t="shared" ca="1" si="2351"/>
        <v>-</v>
      </c>
      <c r="N2199" s="27" t="str">
        <f t="shared" ca="1" si="2351"/>
        <v>-</v>
      </c>
      <c r="O2199" s="27" t="str">
        <f t="shared" ca="1" si="2351"/>
        <v>-</v>
      </c>
      <c r="P2199" s="27" t="str">
        <f t="shared" ca="1" si="2351"/>
        <v>-</v>
      </c>
      <c r="Q2199" s="27">
        <f t="shared" ca="1" si="2351"/>
        <v>1</v>
      </c>
      <c r="R2199" s="27" t="str">
        <f t="shared" ca="1" si="2351"/>
        <v>-</v>
      </c>
      <c r="S2199" s="27">
        <f t="shared" ca="1" si="2351"/>
        <v>1</v>
      </c>
      <c r="T2199" s="27" t="str">
        <f t="shared" ca="1" si="2351"/>
        <v>-</v>
      </c>
      <c r="U2199" s="27" t="str">
        <f t="shared" ca="1" si="2351"/>
        <v>-</v>
      </c>
      <c r="V2199" s="27" t="str">
        <f t="shared" ca="1" si="2351"/>
        <v>-</v>
      </c>
      <c r="W2199" s="27" t="str">
        <f t="shared" ca="1" si="2351"/>
        <v>-</v>
      </c>
      <c r="X2199" s="27" t="str">
        <f t="shared" ca="1" si="2351"/>
        <v>-</v>
      </c>
      <c r="Y2199" s="27" t="str">
        <f t="shared" ca="1" si="2351"/>
        <v>-</v>
      </c>
      <c r="Z2199" s="27" t="str">
        <f t="shared" ca="1" si="2351"/>
        <v>-</v>
      </c>
      <c r="AA2199" s="27" t="str">
        <f t="shared" ca="1" si="2351"/>
        <v>-</v>
      </c>
      <c r="AB2199" s="27" t="str">
        <f t="shared" ca="1" si="2352"/>
        <v>-</v>
      </c>
      <c r="AC2199" s="27" t="str">
        <f t="shared" ca="1" si="2352"/>
        <v>-</v>
      </c>
      <c r="AD2199" s="27" t="str">
        <f t="shared" ca="1" si="2352"/>
        <v>-</v>
      </c>
      <c r="AE2199" s="27" t="str">
        <f t="shared" ca="1" si="2338"/>
        <v>-</v>
      </c>
      <c r="AF2199" s="27" t="str">
        <f t="shared" ca="1" si="2338"/>
        <v>-</v>
      </c>
      <c r="AG2199" s="27" t="str">
        <f t="shared" ca="1" si="2338"/>
        <v>-</v>
      </c>
      <c r="AH2199" s="27" t="str">
        <f t="shared" ca="1" si="2338"/>
        <v>-</v>
      </c>
      <c r="AI2199" s="27" t="str">
        <f t="shared" ca="1" si="2352"/>
        <v>-</v>
      </c>
      <c r="AJ2199" s="27" t="str">
        <f t="shared" ca="1" si="2352"/>
        <v>-</v>
      </c>
      <c r="AK2199" s="27">
        <f t="shared" ca="1" si="2352"/>
        <v>1</v>
      </c>
      <c r="AL2199" s="27">
        <f t="shared" ca="1" si="2352"/>
        <v>2</v>
      </c>
      <c r="AM2199" s="27" t="str">
        <f t="shared" ca="1" si="2352"/>
        <v>-</v>
      </c>
      <c r="AN2199" s="27" t="str">
        <f t="shared" ca="1" si="2352"/>
        <v>-</v>
      </c>
      <c r="AO2199" s="27" t="str">
        <f t="shared" ca="1" si="2352"/>
        <v>-</v>
      </c>
      <c r="AP2199" s="27" t="str">
        <f t="shared" ca="1" si="2352"/>
        <v>-</v>
      </c>
      <c r="AQ2199" s="27" t="str">
        <f t="shared" ca="1" si="2352"/>
        <v>-</v>
      </c>
      <c r="AR2199" s="27" t="str">
        <f t="shared" ca="1" si="2352"/>
        <v>-</v>
      </c>
      <c r="AS2199" s="27">
        <f t="shared" ca="1" si="2352"/>
        <v>0</v>
      </c>
      <c r="AT2199" s="27">
        <f t="shared" ca="1" si="2352"/>
        <v>3.9</v>
      </c>
      <c r="AU2199" s="27" t="str">
        <f t="shared" ca="1" si="2352"/>
        <v>-</v>
      </c>
      <c r="AV2199" s="27" t="str">
        <f t="shared" ca="1" si="2352"/>
        <v>-</v>
      </c>
      <c r="AW2199" s="27" t="str">
        <f t="shared" ca="1" si="2352"/>
        <v>-</v>
      </c>
      <c r="AX2199" s="27" t="str">
        <f t="shared" ca="1" si="2352"/>
        <v>-</v>
      </c>
      <c r="AY2199" s="27" t="str">
        <f t="shared" ca="1" si="2352"/>
        <v>-</v>
      </c>
      <c r="AZ2199" s="27" t="str">
        <f t="shared" ca="1" si="2352"/>
        <v>-</v>
      </c>
      <c r="BA2199" s="27">
        <f t="shared" ca="1" si="2352"/>
        <v>2</v>
      </c>
      <c r="BB2199" s="27" t="str">
        <f t="shared" ca="1" si="2352"/>
        <v>-</v>
      </c>
      <c r="BC2199" s="27" t="str">
        <f t="shared" ca="1" si="2353"/>
        <v>-</v>
      </c>
      <c r="BD2199" s="27" t="str">
        <f t="shared" ca="1" si="2353"/>
        <v>-</v>
      </c>
      <c r="BE2199" s="27" t="str">
        <f t="shared" ca="1" si="2353"/>
        <v>-</v>
      </c>
      <c r="BF2199" s="27" t="str">
        <f t="shared" ca="1" si="2353"/>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3"/>
        <v>0</v>
      </c>
      <c r="BY2199" s="27" t="b">
        <f t="shared" ca="1" si="2353"/>
        <v>1</v>
      </c>
      <c r="BZ2199" s="27">
        <f t="shared" ca="1" si="2353"/>
        <v>0</v>
      </c>
      <c r="CA2199" s="27" t="str">
        <f t="shared" ca="1" si="2342"/>
        <v>-</v>
      </c>
      <c r="CB2199" s="27" t="str">
        <f t="shared" ca="1" si="2343"/>
        <v>-</v>
      </c>
      <c r="CC2199" s="27" t="str">
        <f t="shared" ca="1" si="2354"/>
        <v>-</v>
      </c>
      <c r="CD2199" s="27" t="str">
        <f t="shared" ca="1" si="2354"/>
        <v>-</v>
      </c>
      <c r="CE2199" s="27" t="str">
        <f t="shared" ca="1" si="2354"/>
        <v>-</v>
      </c>
      <c r="CF2199" s="27">
        <f t="shared" ca="1" si="2354"/>
        <v>0</v>
      </c>
      <c r="CG2199" s="27" t="str">
        <f t="shared" ca="1" si="2355"/>
        <v>-</v>
      </c>
      <c r="CH2199" s="27" t="str">
        <f t="shared" ca="1" si="2355"/>
        <v>-</v>
      </c>
      <c r="CI2199" s="27">
        <f t="shared" ca="1" si="2355"/>
        <v>500</v>
      </c>
      <c r="CJ2199" s="27" t="str">
        <f t="shared" ca="1" si="2355"/>
        <v>-</v>
      </c>
      <c r="CK2199" s="27" t="str">
        <f t="shared" ca="1" si="2355"/>
        <v>-</v>
      </c>
      <c r="CL2199" s="27">
        <f t="shared" ca="1" si="2356"/>
        <v>0</v>
      </c>
      <c r="CM2199" s="27">
        <f t="shared" ca="1" si="2356"/>
        <v>0</v>
      </c>
      <c r="CN2199" s="42">
        <f t="shared" ca="1" si="2350"/>
        <v>80</v>
      </c>
      <c r="CO2199" s="42">
        <f t="shared" ca="1" si="2349"/>
        <v>80</v>
      </c>
      <c r="CP2199" s="42">
        <f t="shared" ca="1" si="2349"/>
        <v>50</v>
      </c>
      <c r="CQ2199" s="27">
        <f t="shared" ca="1" si="2356"/>
        <v>1</v>
      </c>
      <c r="CR2199" s="27" t="str">
        <f t="shared" ca="1" si="2356"/>
        <v>-</v>
      </c>
      <c r="CS2199" s="27" t="str">
        <f t="shared" ca="1" si="2356"/>
        <v>-</v>
      </c>
      <c r="CT2199" s="27">
        <f t="shared" ca="1" si="2356"/>
        <v>0</v>
      </c>
      <c r="CU2199" s="27">
        <f t="shared" ca="1" si="2356"/>
        <v>0</v>
      </c>
      <c r="CV2199" s="43">
        <v>0</v>
      </c>
    </row>
    <row r="2200" spans="1:100" outlineLevel="2">
      <c r="A2200" s="38">
        <f t="shared" si="2333"/>
        <v>2195</v>
      </c>
      <c r="B2200" s="38">
        <f t="shared" si="2347"/>
        <v>2164</v>
      </c>
      <c r="C2200">
        <v>11</v>
      </c>
      <c r="D2200" t="b">
        <v>1</v>
      </c>
      <c r="E2200" t="b">
        <v>0</v>
      </c>
      <c r="F2200" t="b">
        <v>1</v>
      </c>
      <c r="G2200" s="3" t="str">
        <f t="shared" ca="1" si="2348"/>
        <v>G14-Old style W80 FD80 M50</v>
      </c>
      <c r="H2200" s="13" t="str">
        <f ca="1">IF(MATCH(G2200,G$5:G2200,0)=(COUNTA(G$5:G2200)),"-","Dup")</f>
        <v>-</v>
      </c>
      <c r="I2200" s="27" t="str">
        <f t="shared" ca="1" si="2351"/>
        <v>-</v>
      </c>
      <c r="J2200" s="27" t="str">
        <f t="shared" ca="1" si="2351"/>
        <v>-</v>
      </c>
      <c r="K2200" s="27" t="str">
        <f t="shared" ca="1" si="2351"/>
        <v>-</v>
      </c>
      <c r="L2200" s="27" t="str">
        <f t="shared" ca="1" si="2351"/>
        <v>-</v>
      </c>
      <c r="M2200" s="27" t="str">
        <f t="shared" ca="1" si="2351"/>
        <v>-</v>
      </c>
      <c r="N2200" s="27" t="str">
        <f t="shared" ca="1" si="2351"/>
        <v>-</v>
      </c>
      <c r="O2200" s="27" t="str">
        <f t="shared" ca="1" si="2351"/>
        <v>-</v>
      </c>
      <c r="P2200" s="27" t="str">
        <f t="shared" ca="1" si="2351"/>
        <v>-</v>
      </c>
      <c r="Q2200" s="27">
        <f t="shared" ca="1" si="2351"/>
        <v>1</v>
      </c>
      <c r="R2200" s="27" t="str">
        <f t="shared" ca="1" si="2351"/>
        <v>-</v>
      </c>
      <c r="S2200" s="27">
        <f t="shared" ca="1" si="2351"/>
        <v>1</v>
      </c>
      <c r="T2200" s="27" t="str">
        <f t="shared" ca="1" si="2351"/>
        <v>-</v>
      </c>
      <c r="U2200" s="27" t="str">
        <f t="shared" ca="1" si="2351"/>
        <v>-</v>
      </c>
      <c r="V2200" s="27" t="str">
        <f t="shared" ca="1" si="2351"/>
        <v>-</v>
      </c>
      <c r="W2200" s="27" t="str">
        <f t="shared" ca="1" si="2351"/>
        <v>-</v>
      </c>
      <c r="X2200" s="27" t="str">
        <f t="shared" ca="1" si="2351"/>
        <v>-</v>
      </c>
      <c r="Y2200" s="27" t="str">
        <f t="shared" ca="1" si="2351"/>
        <v>-</v>
      </c>
      <c r="Z2200" s="27" t="str">
        <f t="shared" ca="1" si="2351"/>
        <v>-</v>
      </c>
      <c r="AA2200" s="27" t="str">
        <f t="shared" ca="1" si="2351"/>
        <v>-</v>
      </c>
      <c r="AB2200" s="27" t="str">
        <f t="shared" ca="1" si="2352"/>
        <v>-</v>
      </c>
      <c r="AC2200" s="27" t="str">
        <f t="shared" ca="1" si="2352"/>
        <v>-</v>
      </c>
      <c r="AD2200" s="27" t="str">
        <f t="shared" ca="1" si="2352"/>
        <v>-</v>
      </c>
      <c r="AE2200" s="27" t="str">
        <f t="shared" ca="1" si="2338"/>
        <v>-</v>
      </c>
      <c r="AF2200" s="27" t="str">
        <f t="shared" ca="1" si="2338"/>
        <v>-</v>
      </c>
      <c r="AG2200" s="27" t="str">
        <f t="shared" ca="1" si="2338"/>
        <v>-</v>
      </c>
      <c r="AH2200" s="27" t="str">
        <f t="shared" ca="1" si="2338"/>
        <v>-</v>
      </c>
      <c r="AI2200" s="27" t="str">
        <f t="shared" ca="1" si="2352"/>
        <v>-</v>
      </c>
      <c r="AJ2200" s="27" t="str">
        <f t="shared" ca="1" si="2352"/>
        <v>-</v>
      </c>
      <c r="AK2200" s="27">
        <f t="shared" ca="1" si="2352"/>
        <v>1</v>
      </c>
      <c r="AL2200" s="27">
        <f t="shared" ca="1" si="2352"/>
        <v>2</v>
      </c>
      <c r="AM2200" s="27" t="str">
        <f t="shared" ca="1" si="2352"/>
        <v>-</v>
      </c>
      <c r="AN2200" s="27" t="str">
        <f t="shared" ca="1" si="2352"/>
        <v>-</v>
      </c>
      <c r="AO2200" s="27" t="str">
        <f t="shared" ca="1" si="2352"/>
        <v>-</v>
      </c>
      <c r="AP2200" s="27" t="str">
        <f t="shared" ca="1" si="2352"/>
        <v>-</v>
      </c>
      <c r="AQ2200" s="27" t="str">
        <f t="shared" ca="1" si="2352"/>
        <v>-</v>
      </c>
      <c r="AR2200" s="27" t="str">
        <f t="shared" ca="1" si="2352"/>
        <v>-</v>
      </c>
      <c r="AS2200" s="27">
        <f t="shared" ca="1" si="2352"/>
        <v>0</v>
      </c>
      <c r="AT2200" s="27">
        <f t="shared" ca="1" si="2352"/>
        <v>3.9</v>
      </c>
      <c r="AU2200" s="27" t="str">
        <f t="shared" ca="1" si="2352"/>
        <v>-</v>
      </c>
      <c r="AV2200" s="27" t="str">
        <f t="shared" ca="1" si="2352"/>
        <v>-</v>
      </c>
      <c r="AW2200" s="27" t="str">
        <f t="shared" ca="1" si="2352"/>
        <v>-</v>
      </c>
      <c r="AX2200" s="27" t="str">
        <f t="shared" ca="1" si="2352"/>
        <v>-</v>
      </c>
      <c r="AY2200" s="27" t="str">
        <f t="shared" ca="1" si="2352"/>
        <v>-</v>
      </c>
      <c r="AZ2200" s="27" t="str">
        <f t="shared" ca="1" si="2352"/>
        <v>-</v>
      </c>
      <c r="BA2200" s="27">
        <f t="shared" ca="1" si="2352"/>
        <v>2</v>
      </c>
      <c r="BB2200" s="27" t="str">
        <f t="shared" ca="1" si="2352"/>
        <v>-</v>
      </c>
      <c r="BC2200" s="27" t="str">
        <f t="shared" ca="1" si="2353"/>
        <v>-</v>
      </c>
      <c r="BD2200" s="27" t="str">
        <f t="shared" ca="1" si="2353"/>
        <v>-</v>
      </c>
      <c r="BE2200" s="27" t="str">
        <f t="shared" ca="1" si="2353"/>
        <v>-</v>
      </c>
      <c r="BF2200" s="27" t="str">
        <f t="shared" ca="1" si="2353"/>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3"/>
        <v>0</v>
      </c>
      <c r="BY2200" s="27" t="b">
        <f t="shared" ca="1" si="2353"/>
        <v>1</v>
      </c>
      <c r="BZ2200" s="27">
        <f t="shared" ca="1" si="2353"/>
        <v>0</v>
      </c>
      <c r="CA2200" s="27" t="str">
        <f t="shared" ca="1" si="2342"/>
        <v>-</v>
      </c>
      <c r="CB2200" s="27" t="str">
        <f t="shared" ca="1" si="2343"/>
        <v>-</v>
      </c>
      <c r="CC2200" s="27" t="str">
        <f t="shared" ca="1" si="2354"/>
        <v>-</v>
      </c>
      <c r="CD2200" s="27" t="str">
        <f t="shared" ca="1" si="2354"/>
        <v>-</v>
      </c>
      <c r="CE2200" s="27" t="str">
        <f t="shared" ca="1" si="2354"/>
        <v>-</v>
      </c>
      <c r="CF2200" s="27">
        <f t="shared" ca="1" si="2354"/>
        <v>0</v>
      </c>
      <c r="CG2200" s="27" t="str">
        <f t="shared" ca="1" si="2355"/>
        <v>-</v>
      </c>
      <c r="CH2200" s="27" t="str">
        <f t="shared" ca="1" si="2355"/>
        <v>-</v>
      </c>
      <c r="CI2200" s="27">
        <f t="shared" ca="1" si="2355"/>
        <v>500</v>
      </c>
      <c r="CJ2200" s="27" t="str">
        <f t="shared" ca="1" si="2355"/>
        <v>-</v>
      </c>
      <c r="CK2200" s="27" t="str">
        <f t="shared" ca="1" si="2355"/>
        <v>-</v>
      </c>
      <c r="CL2200" s="27">
        <f t="shared" ca="1" si="2356"/>
        <v>0</v>
      </c>
      <c r="CM2200" s="27">
        <f t="shared" ca="1" si="2356"/>
        <v>0</v>
      </c>
      <c r="CN2200" s="42">
        <f t="shared" ca="1" si="2350"/>
        <v>80</v>
      </c>
      <c r="CO2200" s="42">
        <f t="shared" ca="1" si="2349"/>
        <v>80</v>
      </c>
      <c r="CP2200" s="42">
        <f t="shared" ca="1" si="2349"/>
        <v>50</v>
      </c>
      <c r="CQ2200" s="27">
        <f t="shared" ca="1" si="2356"/>
        <v>1</v>
      </c>
      <c r="CR2200" s="27" t="str">
        <f t="shared" ca="1" si="2356"/>
        <v>-</v>
      </c>
      <c r="CS2200" s="27" t="str">
        <f t="shared" ca="1" si="2356"/>
        <v>-</v>
      </c>
      <c r="CT2200" s="27">
        <f t="shared" ca="1" si="2356"/>
        <v>0</v>
      </c>
      <c r="CU2200" s="27">
        <f t="shared" ca="1" si="2356"/>
        <v>0</v>
      </c>
      <c r="CV2200" s="43">
        <v>0</v>
      </c>
    </row>
    <row r="2201" spans="1:100" outlineLevel="2">
      <c r="A2201" s="38">
        <f t="shared" si="2333"/>
        <v>2196</v>
      </c>
      <c r="B2201" s="38">
        <f t="shared" si="2347"/>
        <v>2165</v>
      </c>
      <c r="C2201">
        <v>11</v>
      </c>
      <c r="D2201" t="b">
        <v>1</v>
      </c>
      <c r="E2201" t="b">
        <v>0</v>
      </c>
      <c r="F2201" t="b">
        <v>1</v>
      </c>
      <c r="G2201" s="3" t="str">
        <f t="shared" ca="1" si="2348"/>
        <v>G15-Old style W80 FD80 M50</v>
      </c>
      <c r="H2201" s="13" t="str">
        <f ca="1">IF(MATCH(G2201,G$5:G2201,0)=(COUNTA(G$5:G2201)),"-","Dup")</f>
        <v>-</v>
      </c>
      <c r="I2201" s="27" t="str">
        <f t="shared" ca="1" si="2351"/>
        <v>-</v>
      </c>
      <c r="J2201" s="27" t="str">
        <f t="shared" ca="1" si="2351"/>
        <v>-</v>
      </c>
      <c r="K2201" s="27" t="str">
        <f t="shared" ca="1" si="2351"/>
        <v>-</v>
      </c>
      <c r="L2201" s="27" t="str">
        <f t="shared" ca="1" si="2351"/>
        <v>-</v>
      </c>
      <c r="M2201" s="27" t="str">
        <f t="shared" ca="1" si="2351"/>
        <v>-</v>
      </c>
      <c r="N2201" s="27" t="str">
        <f t="shared" ca="1" si="2351"/>
        <v>-</v>
      </c>
      <c r="O2201" s="27" t="str">
        <f t="shared" ca="1" si="2351"/>
        <v>-</v>
      </c>
      <c r="P2201" s="27" t="str">
        <f t="shared" ca="1" si="2351"/>
        <v>-</v>
      </c>
      <c r="Q2201" s="27">
        <f t="shared" ca="1" si="2351"/>
        <v>1</v>
      </c>
      <c r="R2201" s="27" t="str">
        <f t="shared" ca="1" si="2351"/>
        <v>-</v>
      </c>
      <c r="S2201" s="27">
        <f t="shared" ca="1" si="2351"/>
        <v>1</v>
      </c>
      <c r="T2201" s="27" t="str">
        <f t="shared" ca="1" si="2351"/>
        <v>-</v>
      </c>
      <c r="U2201" s="27" t="str">
        <f t="shared" ca="1" si="2351"/>
        <v>-</v>
      </c>
      <c r="V2201" s="27" t="str">
        <f t="shared" ca="1" si="2351"/>
        <v>-</v>
      </c>
      <c r="W2201" s="27" t="str">
        <f t="shared" ca="1" si="2351"/>
        <v>-</v>
      </c>
      <c r="X2201" s="27" t="str">
        <f t="shared" ca="1" si="2351"/>
        <v>-</v>
      </c>
      <c r="Y2201" s="27" t="str">
        <f t="shared" ca="1" si="2351"/>
        <v>-</v>
      </c>
      <c r="Z2201" s="27" t="str">
        <f t="shared" ca="1" si="2351"/>
        <v>-</v>
      </c>
      <c r="AA2201" s="27" t="str">
        <f t="shared" ca="1" si="2351"/>
        <v>-</v>
      </c>
      <c r="AB2201" s="27" t="str">
        <f t="shared" ca="1" si="2352"/>
        <v>-</v>
      </c>
      <c r="AC2201" s="27" t="str">
        <f t="shared" ca="1" si="2352"/>
        <v>-</v>
      </c>
      <c r="AD2201" s="27" t="str">
        <f t="shared" ca="1" si="2352"/>
        <v>-</v>
      </c>
      <c r="AE2201" s="27" t="str">
        <f t="shared" ca="1" si="2338"/>
        <v>-</v>
      </c>
      <c r="AF2201" s="27" t="str">
        <f t="shared" ca="1" si="2338"/>
        <v>-</v>
      </c>
      <c r="AG2201" s="27" t="str">
        <f t="shared" ca="1" si="2338"/>
        <v>-</v>
      </c>
      <c r="AH2201" s="27" t="str">
        <f t="shared" ca="1" si="2338"/>
        <v>-</v>
      </c>
      <c r="AI2201" s="27" t="str">
        <f t="shared" ca="1" si="2352"/>
        <v>-</v>
      </c>
      <c r="AJ2201" s="27" t="str">
        <f t="shared" ca="1" si="2352"/>
        <v>-</v>
      </c>
      <c r="AK2201" s="27">
        <f t="shared" ca="1" si="2352"/>
        <v>1</v>
      </c>
      <c r="AL2201" s="27">
        <f t="shared" ca="1" si="2352"/>
        <v>2</v>
      </c>
      <c r="AM2201" s="27" t="str">
        <f t="shared" ca="1" si="2352"/>
        <v>-</v>
      </c>
      <c r="AN2201" s="27" t="str">
        <f t="shared" ca="1" si="2352"/>
        <v>-</v>
      </c>
      <c r="AO2201" s="27" t="str">
        <f t="shared" ca="1" si="2352"/>
        <v>-</v>
      </c>
      <c r="AP2201" s="27" t="str">
        <f t="shared" ca="1" si="2352"/>
        <v>-</v>
      </c>
      <c r="AQ2201" s="27" t="str">
        <f t="shared" ca="1" si="2352"/>
        <v>-</v>
      </c>
      <c r="AR2201" s="27" t="str">
        <f t="shared" ca="1" si="2352"/>
        <v>-</v>
      </c>
      <c r="AS2201" s="27">
        <f t="shared" ca="1" si="2352"/>
        <v>0</v>
      </c>
      <c r="AT2201" s="27">
        <f t="shared" ca="1" si="2352"/>
        <v>3.9</v>
      </c>
      <c r="AU2201" s="27" t="str">
        <f t="shared" ca="1" si="2352"/>
        <v>-</v>
      </c>
      <c r="AV2201" s="27" t="str">
        <f t="shared" ca="1" si="2352"/>
        <v>-</v>
      </c>
      <c r="AW2201" s="27" t="str">
        <f t="shared" ca="1" si="2352"/>
        <v>-</v>
      </c>
      <c r="AX2201" s="27" t="str">
        <f t="shared" ca="1" si="2352"/>
        <v>-</v>
      </c>
      <c r="AY2201" s="27" t="str">
        <f t="shared" ca="1" si="2352"/>
        <v>-</v>
      </c>
      <c r="AZ2201" s="27" t="str">
        <f t="shared" ca="1" si="2352"/>
        <v>-</v>
      </c>
      <c r="BA2201" s="27">
        <f t="shared" ca="1" si="2352"/>
        <v>2</v>
      </c>
      <c r="BB2201" s="27" t="str">
        <f t="shared" ca="1" si="2352"/>
        <v>-</v>
      </c>
      <c r="BC2201" s="27" t="str">
        <f t="shared" ca="1" si="2353"/>
        <v>-</v>
      </c>
      <c r="BD2201" s="27" t="str">
        <f t="shared" ca="1" si="2353"/>
        <v>-</v>
      </c>
      <c r="BE2201" s="27" t="str">
        <f t="shared" ca="1" si="2353"/>
        <v>-</v>
      </c>
      <c r="BF2201" s="27" t="str">
        <f t="shared" ca="1" si="2353"/>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3"/>
        <v>0</v>
      </c>
      <c r="BY2201" s="27" t="b">
        <f t="shared" ca="1" si="2353"/>
        <v>1</v>
      </c>
      <c r="BZ2201" s="27">
        <f t="shared" ca="1" si="2353"/>
        <v>0</v>
      </c>
      <c r="CA2201" s="27" t="str">
        <f t="shared" ca="1" si="2342"/>
        <v>-</v>
      </c>
      <c r="CB2201" s="27" t="str">
        <f t="shared" ca="1" si="2343"/>
        <v>-</v>
      </c>
      <c r="CC2201" s="27" t="str">
        <f t="shared" ca="1" si="2354"/>
        <v>-</v>
      </c>
      <c r="CD2201" s="27" t="str">
        <f t="shared" ca="1" si="2354"/>
        <v>-</v>
      </c>
      <c r="CE2201" s="27" t="str">
        <f t="shared" ca="1" si="2354"/>
        <v>-</v>
      </c>
      <c r="CF2201" s="27">
        <f t="shared" ca="1" si="2354"/>
        <v>0</v>
      </c>
      <c r="CG2201" s="27" t="str">
        <f t="shared" ca="1" si="2355"/>
        <v>-</v>
      </c>
      <c r="CH2201" s="27" t="str">
        <f t="shared" ca="1" si="2355"/>
        <v>-</v>
      </c>
      <c r="CI2201" s="27">
        <f t="shared" ca="1" si="2355"/>
        <v>500</v>
      </c>
      <c r="CJ2201" s="27" t="str">
        <f t="shared" ca="1" si="2355"/>
        <v>-</v>
      </c>
      <c r="CK2201" s="27" t="str">
        <f t="shared" ca="1" si="2355"/>
        <v>-</v>
      </c>
      <c r="CL2201" s="27">
        <f t="shared" ca="1" si="2356"/>
        <v>0</v>
      </c>
      <c r="CM2201" s="27">
        <f t="shared" ca="1" si="2356"/>
        <v>0</v>
      </c>
      <c r="CN2201" s="42">
        <f t="shared" ca="1" si="2350"/>
        <v>80</v>
      </c>
      <c r="CO2201" s="42">
        <f t="shared" ca="1" si="2349"/>
        <v>80</v>
      </c>
      <c r="CP2201" s="42">
        <f t="shared" ca="1" si="2349"/>
        <v>50</v>
      </c>
      <c r="CQ2201" s="27">
        <f t="shared" ca="1" si="2356"/>
        <v>1</v>
      </c>
      <c r="CR2201" s="27" t="str">
        <f t="shared" ca="1" si="2356"/>
        <v>-</v>
      </c>
      <c r="CS2201" s="27" t="str">
        <f t="shared" ca="1" si="2356"/>
        <v>-</v>
      </c>
      <c r="CT2201" s="27">
        <f t="shared" ca="1" si="2356"/>
        <v>0</v>
      </c>
      <c r="CU2201" s="27">
        <f t="shared" ca="1" si="2356"/>
        <v>0</v>
      </c>
      <c r="CV2201" s="43">
        <v>0</v>
      </c>
    </row>
    <row r="2202" spans="1:100" outlineLevel="2">
      <c r="A2202" s="38">
        <f t="shared" si="2333"/>
        <v>2197</v>
      </c>
      <c r="B2202" s="38">
        <f t="shared" si="2347"/>
        <v>2166</v>
      </c>
      <c r="C2202">
        <v>11</v>
      </c>
      <c r="D2202" t="b">
        <v>1</v>
      </c>
      <c r="E2202" t="b">
        <v>0</v>
      </c>
      <c r="F2202" t="b">
        <v>1</v>
      </c>
      <c r="G2202" s="3" t="str">
        <f t="shared" ca="1" si="2348"/>
        <v>G16-Old style W80 FD80 M50</v>
      </c>
      <c r="H2202" s="13" t="str">
        <f ca="1">IF(MATCH(G2202,G$5:G2202,0)=(COUNTA(G$5:G2202)),"-","Dup")</f>
        <v>-</v>
      </c>
      <c r="I2202" s="27" t="str">
        <f t="shared" ca="1" si="2351"/>
        <v>-</v>
      </c>
      <c r="J2202" s="27" t="str">
        <f t="shared" ca="1" si="2351"/>
        <v>-</v>
      </c>
      <c r="K2202" s="27" t="str">
        <f t="shared" ca="1" si="2351"/>
        <v>-</v>
      </c>
      <c r="L2202" s="27" t="str">
        <f t="shared" ca="1" si="2351"/>
        <v>-</v>
      </c>
      <c r="M2202" s="27" t="str">
        <f t="shared" ca="1" si="2351"/>
        <v>-</v>
      </c>
      <c r="N2202" s="27" t="str">
        <f t="shared" ca="1" si="2351"/>
        <v>-</v>
      </c>
      <c r="O2202" s="27" t="str">
        <f t="shared" ca="1" si="2351"/>
        <v>-</v>
      </c>
      <c r="P2202" s="27" t="str">
        <f t="shared" ca="1" si="2351"/>
        <v>-</v>
      </c>
      <c r="Q2202" s="27">
        <f t="shared" ca="1" si="2351"/>
        <v>1</v>
      </c>
      <c r="R2202" s="27" t="str">
        <f t="shared" ca="1" si="2351"/>
        <v>-</v>
      </c>
      <c r="S2202" s="27">
        <f t="shared" ca="1" si="2351"/>
        <v>1</v>
      </c>
      <c r="T2202" s="27" t="str">
        <f t="shared" ca="1" si="2351"/>
        <v>-</v>
      </c>
      <c r="U2202" s="27" t="str">
        <f t="shared" ca="1" si="2351"/>
        <v>-</v>
      </c>
      <c r="V2202" s="27" t="str">
        <f t="shared" ca="1" si="2351"/>
        <v>-</v>
      </c>
      <c r="W2202" s="27" t="str">
        <f t="shared" ca="1" si="2351"/>
        <v>-</v>
      </c>
      <c r="X2202" s="27" t="str">
        <f t="shared" ca="1" si="2351"/>
        <v>-</v>
      </c>
      <c r="Y2202" s="27" t="str">
        <f t="shared" ca="1" si="2351"/>
        <v>-</v>
      </c>
      <c r="Z2202" s="27" t="str">
        <f t="shared" ca="1" si="2351"/>
        <v>-</v>
      </c>
      <c r="AA2202" s="27" t="str">
        <f t="shared" ca="1" si="2351"/>
        <v>-</v>
      </c>
      <c r="AB2202" s="27" t="str">
        <f t="shared" ca="1" si="2352"/>
        <v>-</v>
      </c>
      <c r="AC2202" s="27" t="str">
        <f t="shared" ca="1" si="2352"/>
        <v>-</v>
      </c>
      <c r="AD2202" s="27" t="str">
        <f t="shared" ca="1" si="2352"/>
        <v>-</v>
      </c>
      <c r="AE2202" s="27" t="str">
        <f t="shared" ca="1" si="2338"/>
        <v>-</v>
      </c>
      <c r="AF2202" s="27" t="str">
        <f t="shared" ca="1" si="2338"/>
        <v>-</v>
      </c>
      <c r="AG2202" s="27" t="str">
        <f t="shared" ca="1" si="2338"/>
        <v>-</v>
      </c>
      <c r="AH2202" s="27" t="str">
        <f t="shared" ca="1" si="2338"/>
        <v>-</v>
      </c>
      <c r="AI2202" s="27" t="str">
        <f t="shared" ca="1" si="2352"/>
        <v>-</v>
      </c>
      <c r="AJ2202" s="27" t="str">
        <f t="shared" ca="1" si="2352"/>
        <v>-</v>
      </c>
      <c r="AK2202" s="27">
        <f t="shared" ca="1" si="2352"/>
        <v>1</v>
      </c>
      <c r="AL2202" s="27">
        <f t="shared" ca="1" si="2352"/>
        <v>2</v>
      </c>
      <c r="AM2202" s="27" t="str">
        <f t="shared" ca="1" si="2352"/>
        <v>-</v>
      </c>
      <c r="AN2202" s="27" t="str">
        <f t="shared" ca="1" si="2352"/>
        <v>-</v>
      </c>
      <c r="AO2202" s="27" t="str">
        <f t="shared" ca="1" si="2352"/>
        <v>-</v>
      </c>
      <c r="AP2202" s="27" t="str">
        <f t="shared" ca="1" si="2352"/>
        <v>-</v>
      </c>
      <c r="AQ2202" s="27" t="str">
        <f t="shared" ca="1" si="2352"/>
        <v>-</v>
      </c>
      <c r="AR2202" s="27" t="str">
        <f t="shared" ca="1" si="2352"/>
        <v>-</v>
      </c>
      <c r="AS2202" s="27">
        <f t="shared" ca="1" si="2352"/>
        <v>0</v>
      </c>
      <c r="AT2202" s="27">
        <f t="shared" ca="1" si="2352"/>
        <v>3.9</v>
      </c>
      <c r="AU2202" s="27" t="str">
        <f t="shared" ca="1" si="2352"/>
        <v>-</v>
      </c>
      <c r="AV2202" s="27" t="str">
        <f t="shared" ca="1" si="2352"/>
        <v>-</v>
      </c>
      <c r="AW2202" s="27" t="str">
        <f t="shared" ca="1" si="2352"/>
        <v>-</v>
      </c>
      <c r="AX2202" s="27" t="str">
        <f t="shared" ca="1" si="2352"/>
        <v>-</v>
      </c>
      <c r="AY2202" s="27" t="str">
        <f t="shared" ca="1" si="2352"/>
        <v>-</v>
      </c>
      <c r="AZ2202" s="27" t="str">
        <f t="shared" ca="1" si="2352"/>
        <v>-</v>
      </c>
      <c r="BA2202" s="27">
        <f t="shared" ca="1" si="2352"/>
        <v>2</v>
      </c>
      <c r="BB2202" s="27" t="str">
        <f t="shared" ca="1" si="2352"/>
        <v>-</v>
      </c>
      <c r="BC2202" s="27" t="str">
        <f t="shared" ca="1" si="2353"/>
        <v>-</v>
      </c>
      <c r="BD2202" s="27" t="str">
        <f t="shared" ca="1" si="2353"/>
        <v>-</v>
      </c>
      <c r="BE2202" s="27" t="str">
        <f t="shared" ca="1" si="2353"/>
        <v>-</v>
      </c>
      <c r="BF2202" s="27" t="str">
        <f t="shared" ca="1" si="2353"/>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3"/>
        <v>0</v>
      </c>
      <c r="BY2202" s="27" t="b">
        <f t="shared" ca="1" si="2353"/>
        <v>1</v>
      </c>
      <c r="BZ2202" s="27">
        <f t="shared" ca="1" si="2353"/>
        <v>0</v>
      </c>
      <c r="CA2202" s="27" t="str">
        <f t="shared" ca="1" si="2342"/>
        <v>-</v>
      </c>
      <c r="CB2202" s="27" t="str">
        <f t="shared" ca="1" si="2343"/>
        <v>-</v>
      </c>
      <c r="CC2202" s="27" t="str">
        <f t="shared" ca="1" si="2354"/>
        <v>-</v>
      </c>
      <c r="CD2202" s="27" t="str">
        <f t="shared" ca="1" si="2354"/>
        <v>-</v>
      </c>
      <c r="CE2202" s="27" t="str">
        <f t="shared" ca="1" si="2354"/>
        <v>-</v>
      </c>
      <c r="CF2202" s="27">
        <f t="shared" ca="1" si="2354"/>
        <v>0</v>
      </c>
      <c r="CG2202" s="27" t="str">
        <f t="shared" ca="1" si="2355"/>
        <v>-</v>
      </c>
      <c r="CH2202" s="27" t="str">
        <f t="shared" ca="1" si="2355"/>
        <v>-</v>
      </c>
      <c r="CI2202" s="27">
        <f t="shared" ca="1" si="2355"/>
        <v>500</v>
      </c>
      <c r="CJ2202" s="27" t="str">
        <f t="shared" ca="1" si="2355"/>
        <v>-</v>
      </c>
      <c r="CK2202" s="27" t="str">
        <f t="shared" ca="1" si="2355"/>
        <v>-</v>
      </c>
      <c r="CL2202" s="27">
        <f t="shared" ca="1" si="2356"/>
        <v>0</v>
      </c>
      <c r="CM2202" s="27">
        <f t="shared" ca="1" si="2356"/>
        <v>0</v>
      </c>
      <c r="CN2202" s="42">
        <f t="shared" ca="1" si="2350"/>
        <v>80</v>
      </c>
      <c r="CO2202" s="42">
        <f t="shared" ca="1" si="2349"/>
        <v>80</v>
      </c>
      <c r="CP2202" s="42">
        <f t="shared" ca="1" si="2349"/>
        <v>50</v>
      </c>
      <c r="CQ2202" s="27">
        <f t="shared" ca="1" si="2356"/>
        <v>1</v>
      </c>
      <c r="CR2202" s="27" t="str">
        <f t="shared" ca="1" si="2356"/>
        <v>-</v>
      </c>
      <c r="CS2202" s="27" t="str">
        <f t="shared" ca="1" si="2356"/>
        <v>-</v>
      </c>
      <c r="CT2202" s="27">
        <f t="shared" ca="1" si="2356"/>
        <v>0</v>
      </c>
      <c r="CU2202" s="27">
        <f t="shared" ca="1" si="2356"/>
        <v>0</v>
      </c>
      <c r="CV2202" s="43">
        <v>0</v>
      </c>
    </row>
    <row r="2203" spans="1:100" outlineLevel="2">
      <c r="A2203" s="38">
        <f t="shared" si="2333"/>
        <v>2198</v>
      </c>
      <c r="B2203" s="38">
        <f t="shared" si="2347"/>
        <v>2167</v>
      </c>
      <c r="C2203">
        <v>11</v>
      </c>
      <c r="D2203" t="b">
        <v>1</v>
      </c>
      <c r="E2203" t="b">
        <v>0</v>
      </c>
      <c r="F2203" t="b">
        <v>1</v>
      </c>
      <c r="G2203" s="3" t="str">
        <f t="shared" ca="1" si="2348"/>
        <v>G17-Old style W80 FD80 M50</v>
      </c>
      <c r="H2203" s="13" t="str">
        <f ca="1">IF(MATCH(G2203,G$5:G2203,0)=(COUNTA(G$5:G2203)),"-","Dup")</f>
        <v>-</v>
      </c>
      <c r="I2203" s="27" t="str">
        <f t="shared" ca="1" si="2351"/>
        <v>-</v>
      </c>
      <c r="J2203" s="27" t="str">
        <f t="shared" ca="1" si="2351"/>
        <v>-</v>
      </c>
      <c r="K2203" s="27" t="str">
        <f t="shared" ca="1" si="2351"/>
        <v>-</v>
      </c>
      <c r="L2203" s="27" t="str">
        <f t="shared" ca="1" si="2351"/>
        <v>-</v>
      </c>
      <c r="M2203" s="27" t="str">
        <f t="shared" ca="1" si="2351"/>
        <v>-</v>
      </c>
      <c r="N2203" s="27" t="str">
        <f t="shared" ca="1" si="2351"/>
        <v>-</v>
      </c>
      <c r="O2203" s="27" t="str">
        <f t="shared" ca="1" si="2351"/>
        <v>-</v>
      </c>
      <c r="P2203" s="27" t="str">
        <f t="shared" ca="1" si="2351"/>
        <v>-</v>
      </c>
      <c r="Q2203" s="27">
        <f t="shared" ca="1" si="2351"/>
        <v>1</v>
      </c>
      <c r="R2203" s="27" t="str">
        <f t="shared" ca="1" si="2351"/>
        <v>-</v>
      </c>
      <c r="S2203" s="27">
        <f t="shared" ca="1" si="2351"/>
        <v>1</v>
      </c>
      <c r="T2203" s="27" t="str">
        <f t="shared" ca="1" si="2351"/>
        <v>-</v>
      </c>
      <c r="U2203" s="27" t="str">
        <f t="shared" ca="1" si="2351"/>
        <v>-</v>
      </c>
      <c r="V2203" s="27" t="str">
        <f t="shared" ca="1" si="2351"/>
        <v>-</v>
      </c>
      <c r="W2203" s="27" t="str">
        <f t="shared" ca="1" si="2351"/>
        <v>-</v>
      </c>
      <c r="X2203" s="27" t="str">
        <f t="shared" ca="1" si="2351"/>
        <v>-</v>
      </c>
      <c r="Y2203" s="27" t="str">
        <f t="shared" ca="1" si="2351"/>
        <v>-</v>
      </c>
      <c r="Z2203" s="27" t="str">
        <f t="shared" ca="1" si="2351"/>
        <v>-</v>
      </c>
      <c r="AA2203" s="27" t="str">
        <f t="shared" ca="1" si="2351"/>
        <v>-</v>
      </c>
      <c r="AB2203" s="27" t="str">
        <f t="shared" ca="1" si="2352"/>
        <v>-</v>
      </c>
      <c r="AC2203" s="27" t="str">
        <f t="shared" ca="1" si="2352"/>
        <v>-</v>
      </c>
      <c r="AD2203" s="27" t="str">
        <f t="shared" ca="1" si="2352"/>
        <v>-</v>
      </c>
      <c r="AE2203" s="27" t="str">
        <f t="shared" ca="1" si="2338"/>
        <v>-</v>
      </c>
      <c r="AF2203" s="27" t="str">
        <f t="shared" ca="1" si="2338"/>
        <v>-</v>
      </c>
      <c r="AG2203" s="27" t="str">
        <f t="shared" ca="1" si="2338"/>
        <v>-</v>
      </c>
      <c r="AH2203" s="27" t="str">
        <f t="shared" ca="1" si="2338"/>
        <v>-</v>
      </c>
      <c r="AI2203" s="27" t="str">
        <f t="shared" ca="1" si="2352"/>
        <v>-</v>
      </c>
      <c r="AJ2203" s="27" t="str">
        <f t="shared" ca="1" si="2352"/>
        <v>-</v>
      </c>
      <c r="AK2203" s="27">
        <f t="shared" ca="1" si="2352"/>
        <v>1</v>
      </c>
      <c r="AL2203" s="27">
        <f t="shared" ca="1" si="2352"/>
        <v>2</v>
      </c>
      <c r="AM2203" s="27" t="str">
        <f t="shared" ca="1" si="2352"/>
        <v>-</v>
      </c>
      <c r="AN2203" s="27" t="str">
        <f t="shared" ca="1" si="2352"/>
        <v>-</v>
      </c>
      <c r="AO2203" s="27" t="str">
        <f t="shared" ca="1" si="2352"/>
        <v>-</v>
      </c>
      <c r="AP2203" s="27" t="str">
        <f t="shared" ca="1" si="2352"/>
        <v>-</v>
      </c>
      <c r="AQ2203" s="27" t="str">
        <f t="shared" ca="1" si="2352"/>
        <v>-</v>
      </c>
      <c r="AR2203" s="27" t="str">
        <f t="shared" ca="1" si="2352"/>
        <v>-</v>
      </c>
      <c r="AS2203" s="27">
        <f t="shared" ca="1" si="2352"/>
        <v>0</v>
      </c>
      <c r="AT2203" s="27">
        <f t="shared" ca="1" si="2352"/>
        <v>3.9</v>
      </c>
      <c r="AU2203" s="27" t="str">
        <f t="shared" ca="1" si="2352"/>
        <v>-</v>
      </c>
      <c r="AV2203" s="27" t="str">
        <f t="shared" ca="1" si="2352"/>
        <v>-</v>
      </c>
      <c r="AW2203" s="27" t="str">
        <f t="shared" ca="1" si="2352"/>
        <v>-</v>
      </c>
      <c r="AX2203" s="27" t="str">
        <f t="shared" ca="1" si="2352"/>
        <v>-</v>
      </c>
      <c r="AY2203" s="27" t="str">
        <f t="shared" ca="1" si="2352"/>
        <v>-</v>
      </c>
      <c r="AZ2203" s="27" t="str">
        <f t="shared" ca="1" si="2352"/>
        <v>-</v>
      </c>
      <c r="BA2203" s="27">
        <f t="shared" ca="1" si="2352"/>
        <v>2</v>
      </c>
      <c r="BB2203" s="27" t="str">
        <f t="shared" ca="1" si="2352"/>
        <v>-</v>
      </c>
      <c r="BC2203" s="27" t="str">
        <f t="shared" ca="1" si="2353"/>
        <v>-</v>
      </c>
      <c r="BD2203" s="27" t="str">
        <f t="shared" ca="1" si="2353"/>
        <v>-</v>
      </c>
      <c r="BE2203" s="27" t="str">
        <f t="shared" ca="1" si="2353"/>
        <v>-</v>
      </c>
      <c r="BF2203" s="27" t="str">
        <f t="shared" ca="1" si="2353"/>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3"/>
        <v>0</v>
      </c>
      <c r="BY2203" s="27" t="b">
        <f t="shared" ca="1" si="2353"/>
        <v>1</v>
      </c>
      <c r="BZ2203" s="27">
        <f t="shared" ca="1" si="2353"/>
        <v>0</v>
      </c>
      <c r="CA2203" s="27" t="str">
        <f t="shared" ca="1" si="2342"/>
        <v>-</v>
      </c>
      <c r="CB2203" s="27" t="str">
        <f t="shared" ca="1" si="2343"/>
        <v>-</v>
      </c>
      <c r="CC2203" s="27" t="str">
        <f t="shared" ca="1" si="2354"/>
        <v>-</v>
      </c>
      <c r="CD2203" s="27" t="str">
        <f t="shared" ca="1" si="2354"/>
        <v>-</v>
      </c>
      <c r="CE2203" s="27" t="str">
        <f t="shared" ca="1" si="2354"/>
        <v>-</v>
      </c>
      <c r="CF2203" s="27">
        <f t="shared" ca="1" si="2354"/>
        <v>0</v>
      </c>
      <c r="CG2203" s="27" t="str">
        <f t="shared" ca="1" si="2355"/>
        <v>-</v>
      </c>
      <c r="CH2203" s="27" t="str">
        <f t="shared" ca="1" si="2355"/>
        <v>-</v>
      </c>
      <c r="CI2203" s="27">
        <f t="shared" ca="1" si="2355"/>
        <v>500</v>
      </c>
      <c r="CJ2203" s="27" t="str">
        <f t="shared" ca="1" si="2355"/>
        <v>-</v>
      </c>
      <c r="CK2203" s="27" t="str">
        <f t="shared" ca="1" si="2355"/>
        <v>-</v>
      </c>
      <c r="CL2203" s="27">
        <f t="shared" ca="1" si="2356"/>
        <v>0</v>
      </c>
      <c r="CM2203" s="27">
        <f t="shared" ca="1" si="2356"/>
        <v>0</v>
      </c>
      <c r="CN2203" s="42">
        <f t="shared" ca="1" si="2350"/>
        <v>80</v>
      </c>
      <c r="CO2203" s="42">
        <f t="shared" ca="1" si="2350"/>
        <v>80</v>
      </c>
      <c r="CP2203" s="42">
        <f t="shared" ca="1" si="2350"/>
        <v>50</v>
      </c>
      <c r="CQ2203" s="27">
        <f t="shared" ca="1" si="2356"/>
        <v>1</v>
      </c>
      <c r="CR2203" s="27" t="str">
        <f t="shared" ca="1" si="2356"/>
        <v>-</v>
      </c>
      <c r="CS2203" s="27" t="str">
        <f t="shared" ca="1" si="2356"/>
        <v>-</v>
      </c>
      <c r="CT2203" s="27">
        <f t="shared" ca="1" si="2356"/>
        <v>0</v>
      </c>
      <c r="CU2203" s="27">
        <f t="shared" ca="1" si="2356"/>
        <v>0</v>
      </c>
      <c r="CV2203" s="43">
        <v>0</v>
      </c>
    </row>
    <row r="2204" spans="1:100" outlineLevel="2">
      <c r="A2204" s="38">
        <f t="shared" si="2333"/>
        <v>2199</v>
      </c>
      <c r="B2204" s="38">
        <f t="shared" si="2347"/>
        <v>2168</v>
      </c>
      <c r="C2204">
        <v>11</v>
      </c>
      <c r="D2204" t="b">
        <v>1</v>
      </c>
      <c r="E2204" t="b">
        <v>0</v>
      </c>
      <c r="F2204" t="b">
        <v>1</v>
      </c>
      <c r="G2204" s="3" t="str">
        <f t="shared" ca="1" si="2348"/>
        <v>G18-Old style W80 FD80 M50</v>
      </c>
      <c r="H2204" s="13" t="str">
        <f ca="1">IF(MATCH(G2204,G$5:G2204,0)=(COUNTA(G$5:G2204)),"-","Dup")</f>
        <v>-</v>
      </c>
      <c r="I2204" s="27" t="str">
        <f t="shared" ca="1" si="2351"/>
        <v>-</v>
      </c>
      <c r="J2204" s="27" t="str">
        <f t="shared" ca="1" si="2351"/>
        <v>-</v>
      </c>
      <c r="K2204" s="27" t="str">
        <f t="shared" ca="1" si="2351"/>
        <v>-</v>
      </c>
      <c r="L2204" s="27" t="str">
        <f t="shared" ca="1" si="2351"/>
        <v>-</v>
      </c>
      <c r="M2204" s="27" t="str">
        <f t="shared" ca="1" si="2351"/>
        <v>-</v>
      </c>
      <c r="N2204" s="27" t="str">
        <f t="shared" ca="1" si="2351"/>
        <v>-</v>
      </c>
      <c r="O2204" s="27" t="str">
        <f t="shared" ca="1" si="2351"/>
        <v>-</v>
      </c>
      <c r="P2204" s="27" t="str">
        <f t="shared" ca="1" si="2351"/>
        <v>-</v>
      </c>
      <c r="Q2204" s="27">
        <f t="shared" ca="1" si="2351"/>
        <v>1</v>
      </c>
      <c r="R2204" s="27" t="str">
        <f t="shared" ca="1" si="2351"/>
        <v>-</v>
      </c>
      <c r="S2204" s="27">
        <f t="shared" ca="1" si="2351"/>
        <v>1</v>
      </c>
      <c r="T2204" s="27" t="str">
        <f t="shared" ca="1" si="2351"/>
        <v>-</v>
      </c>
      <c r="U2204" s="27" t="str">
        <f t="shared" ca="1" si="2351"/>
        <v>-</v>
      </c>
      <c r="V2204" s="27" t="str">
        <f t="shared" ca="1" si="2351"/>
        <v>-</v>
      </c>
      <c r="W2204" s="27" t="str">
        <f t="shared" ca="1" si="2351"/>
        <v>-</v>
      </c>
      <c r="X2204" s="27" t="str">
        <f t="shared" ca="1" si="2351"/>
        <v>-</v>
      </c>
      <c r="Y2204" s="27" t="str">
        <f t="shared" ca="1" si="2351"/>
        <v>-</v>
      </c>
      <c r="Z2204" s="27" t="str">
        <f t="shared" ca="1" si="2351"/>
        <v>-</v>
      </c>
      <c r="AA2204" s="27" t="str">
        <f t="shared" ca="1" si="2351"/>
        <v>-</v>
      </c>
      <c r="AB2204" s="27" t="str">
        <f t="shared" ca="1" si="2352"/>
        <v>-</v>
      </c>
      <c r="AC2204" s="27" t="str">
        <f t="shared" ca="1" si="2352"/>
        <v>-</v>
      </c>
      <c r="AD2204" s="27" t="str">
        <f t="shared" ca="1" si="2352"/>
        <v>-</v>
      </c>
      <c r="AE2204" s="27" t="str">
        <f t="shared" ca="1" si="2338"/>
        <v>-</v>
      </c>
      <c r="AF2204" s="27" t="str">
        <f t="shared" ca="1" si="2338"/>
        <v>-</v>
      </c>
      <c r="AG2204" s="27" t="str">
        <f t="shared" ca="1" si="2338"/>
        <v>-</v>
      </c>
      <c r="AH2204" s="27" t="str">
        <f t="shared" ca="1" si="2338"/>
        <v>-</v>
      </c>
      <c r="AI2204" s="27" t="str">
        <f t="shared" ca="1" si="2352"/>
        <v>-</v>
      </c>
      <c r="AJ2204" s="27" t="str">
        <f t="shared" ca="1" si="2352"/>
        <v>-</v>
      </c>
      <c r="AK2204" s="27">
        <f t="shared" ca="1" si="2352"/>
        <v>1</v>
      </c>
      <c r="AL2204" s="27">
        <f t="shared" ca="1" si="2352"/>
        <v>2</v>
      </c>
      <c r="AM2204" s="27" t="str">
        <f t="shared" ca="1" si="2352"/>
        <v>-</v>
      </c>
      <c r="AN2204" s="27" t="str">
        <f t="shared" ca="1" si="2352"/>
        <v>-</v>
      </c>
      <c r="AO2204" s="27" t="str">
        <f t="shared" ca="1" si="2352"/>
        <v>-</v>
      </c>
      <c r="AP2204" s="27" t="str">
        <f t="shared" ca="1" si="2352"/>
        <v>-</v>
      </c>
      <c r="AQ2204" s="27" t="str">
        <f t="shared" ca="1" si="2352"/>
        <v>-</v>
      </c>
      <c r="AR2204" s="27" t="str">
        <f t="shared" ca="1" si="2352"/>
        <v>-</v>
      </c>
      <c r="AS2204" s="27">
        <f t="shared" ca="1" si="2352"/>
        <v>0</v>
      </c>
      <c r="AT2204" s="27">
        <f t="shared" ca="1" si="2352"/>
        <v>3.9</v>
      </c>
      <c r="AU2204" s="27" t="str">
        <f t="shared" ca="1" si="2352"/>
        <v>-</v>
      </c>
      <c r="AV2204" s="27" t="str">
        <f t="shared" ca="1" si="2352"/>
        <v>-</v>
      </c>
      <c r="AW2204" s="27" t="str">
        <f t="shared" ca="1" si="2352"/>
        <v>-</v>
      </c>
      <c r="AX2204" s="27" t="str">
        <f t="shared" ca="1" si="2352"/>
        <v>-</v>
      </c>
      <c r="AY2204" s="27" t="str">
        <f t="shared" ca="1" si="2352"/>
        <v>-</v>
      </c>
      <c r="AZ2204" s="27" t="str">
        <f t="shared" ca="1" si="2352"/>
        <v>-</v>
      </c>
      <c r="BA2204" s="27">
        <f t="shared" ca="1" si="2352"/>
        <v>2</v>
      </c>
      <c r="BB2204" s="27" t="str">
        <f t="shared" ca="1" si="2352"/>
        <v>-</v>
      </c>
      <c r="BC2204" s="27" t="str">
        <f t="shared" ca="1" si="2353"/>
        <v>-</v>
      </c>
      <c r="BD2204" s="27" t="str">
        <f t="shared" ca="1" si="2353"/>
        <v>-</v>
      </c>
      <c r="BE2204" s="27" t="str">
        <f t="shared" ca="1" si="2353"/>
        <v>-</v>
      </c>
      <c r="BF2204" s="27" t="str">
        <f t="shared" ca="1" si="2353"/>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3"/>
        <v>0</v>
      </c>
      <c r="BY2204" s="27" t="b">
        <f t="shared" ca="1" si="2353"/>
        <v>1</v>
      </c>
      <c r="BZ2204" s="27">
        <f t="shared" ca="1" si="2353"/>
        <v>0</v>
      </c>
      <c r="CA2204" s="27" t="str">
        <f t="shared" ca="1" si="2342"/>
        <v>-</v>
      </c>
      <c r="CB2204" s="27" t="str">
        <f t="shared" ca="1" si="2343"/>
        <v>-</v>
      </c>
      <c r="CC2204" s="27" t="str">
        <f t="shared" ca="1" si="2354"/>
        <v>-</v>
      </c>
      <c r="CD2204" s="27" t="str">
        <f t="shared" ca="1" si="2354"/>
        <v>-</v>
      </c>
      <c r="CE2204" s="27" t="str">
        <f t="shared" ca="1" si="2354"/>
        <v>-</v>
      </c>
      <c r="CF2204" s="27">
        <f t="shared" ca="1" si="2354"/>
        <v>0</v>
      </c>
      <c r="CG2204" s="27" t="str">
        <f t="shared" ca="1" si="2355"/>
        <v>-</v>
      </c>
      <c r="CH2204" s="27" t="str">
        <f t="shared" ca="1" si="2355"/>
        <v>-</v>
      </c>
      <c r="CI2204" s="27">
        <f t="shared" ca="1" si="2355"/>
        <v>500</v>
      </c>
      <c r="CJ2204" s="27" t="str">
        <f t="shared" ca="1" si="2355"/>
        <v>-</v>
      </c>
      <c r="CK2204" s="27" t="str">
        <f t="shared" ca="1" si="2355"/>
        <v>-</v>
      </c>
      <c r="CL2204" s="27">
        <f t="shared" ca="1" si="2356"/>
        <v>0</v>
      </c>
      <c r="CM2204" s="27">
        <f t="shared" ca="1" si="2356"/>
        <v>0</v>
      </c>
      <c r="CN2204" s="42">
        <f t="shared" ca="1" si="2350"/>
        <v>80</v>
      </c>
      <c r="CO2204" s="42">
        <f t="shared" ca="1" si="2350"/>
        <v>80</v>
      </c>
      <c r="CP2204" s="42">
        <f t="shared" ca="1" si="2350"/>
        <v>50</v>
      </c>
      <c r="CQ2204" s="27">
        <f t="shared" ca="1" si="2356"/>
        <v>1</v>
      </c>
      <c r="CR2204" s="27" t="str">
        <f t="shared" ca="1" si="2356"/>
        <v>-</v>
      </c>
      <c r="CS2204" s="27" t="str">
        <f t="shared" ca="1" si="2356"/>
        <v>-</v>
      </c>
      <c r="CT2204" s="27">
        <f t="shared" ca="1" si="2356"/>
        <v>0</v>
      </c>
      <c r="CU2204" s="27">
        <f t="shared" ca="1" si="2356"/>
        <v>0</v>
      </c>
      <c r="CV2204" s="43">
        <v>0</v>
      </c>
    </row>
    <row r="2205" spans="1:100" outlineLevel="2">
      <c r="A2205" s="38">
        <f t="shared" si="2333"/>
        <v>2200</v>
      </c>
      <c r="B2205" s="38">
        <f t="shared" si="2347"/>
        <v>2169</v>
      </c>
      <c r="C2205">
        <v>11</v>
      </c>
      <c r="D2205" t="b">
        <v>1</v>
      </c>
      <c r="E2205" t="b">
        <v>0</v>
      </c>
      <c r="F2205" t="b">
        <v>1</v>
      </c>
      <c r="G2205" s="3" t="str">
        <f t="shared" ca="1" si="2348"/>
        <v>G19-Old style W80 FD80 M50</v>
      </c>
      <c r="H2205" s="13" t="str">
        <f ca="1">IF(MATCH(G2205,G$5:G2205,0)=(COUNTA(G$5:G2205)),"-","Dup")</f>
        <v>-</v>
      </c>
      <c r="I2205" s="27" t="str">
        <f t="shared" ca="1" si="2351"/>
        <v>-</v>
      </c>
      <c r="J2205" s="27" t="str">
        <f t="shared" ca="1" si="2351"/>
        <v>-</v>
      </c>
      <c r="K2205" s="27" t="str">
        <f t="shared" ca="1" si="2351"/>
        <v>-</v>
      </c>
      <c r="L2205" s="27" t="str">
        <f t="shared" ca="1" si="2351"/>
        <v>-</v>
      </c>
      <c r="M2205" s="27" t="str">
        <f t="shared" ca="1" si="2351"/>
        <v>-</v>
      </c>
      <c r="N2205" s="27" t="str">
        <f t="shared" ca="1" si="2351"/>
        <v>-</v>
      </c>
      <c r="O2205" s="27" t="str">
        <f t="shared" ca="1" si="2351"/>
        <v>-</v>
      </c>
      <c r="P2205" s="27" t="str">
        <f t="shared" ca="1" si="2351"/>
        <v>-</v>
      </c>
      <c r="Q2205" s="27">
        <f t="shared" ca="1" si="2351"/>
        <v>1</v>
      </c>
      <c r="R2205" s="27" t="str">
        <f t="shared" ca="1" si="2351"/>
        <v>-</v>
      </c>
      <c r="S2205" s="27">
        <f t="shared" ca="1" si="2351"/>
        <v>1</v>
      </c>
      <c r="T2205" s="27" t="str">
        <f t="shared" ca="1" si="2351"/>
        <v>-</v>
      </c>
      <c r="U2205" s="27" t="str">
        <f t="shared" ca="1" si="2351"/>
        <v>-</v>
      </c>
      <c r="V2205" s="27" t="str">
        <f t="shared" ca="1" si="2351"/>
        <v>-</v>
      </c>
      <c r="W2205" s="27" t="str">
        <f t="shared" ca="1" si="2351"/>
        <v>-</v>
      </c>
      <c r="X2205" s="27" t="str">
        <f t="shared" ca="1" si="2351"/>
        <v>-</v>
      </c>
      <c r="Y2205" s="27" t="str">
        <f t="shared" ca="1" si="2351"/>
        <v>-</v>
      </c>
      <c r="Z2205" s="27" t="str">
        <f t="shared" ca="1" si="2351"/>
        <v>-</v>
      </c>
      <c r="AA2205" s="27" t="str">
        <f t="shared" ca="1" si="2351"/>
        <v>-</v>
      </c>
      <c r="AB2205" s="27" t="str">
        <f t="shared" ca="1" si="2352"/>
        <v>-</v>
      </c>
      <c r="AC2205" s="27" t="str">
        <f t="shared" ca="1" si="2352"/>
        <v>-</v>
      </c>
      <c r="AD2205" s="27" t="str">
        <f t="shared" ca="1" si="2352"/>
        <v>-</v>
      </c>
      <c r="AE2205" s="27" t="str">
        <f t="shared" ca="1" si="2338"/>
        <v>-</v>
      </c>
      <c r="AF2205" s="27" t="str">
        <f t="shared" ca="1" si="2338"/>
        <v>-</v>
      </c>
      <c r="AG2205" s="27" t="str">
        <f t="shared" ca="1" si="2338"/>
        <v>-</v>
      </c>
      <c r="AH2205" s="27" t="str">
        <f t="shared" ca="1" si="2338"/>
        <v>-</v>
      </c>
      <c r="AI2205" s="27" t="str">
        <f t="shared" ca="1" si="2352"/>
        <v>-</v>
      </c>
      <c r="AJ2205" s="27" t="str">
        <f t="shared" ca="1" si="2352"/>
        <v>-</v>
      </c>
      <c r="AK2205" s="27">
        <f t="shared" ca="1" si="2352"/>
        <v>1</v>
      </c>
      <c r="AL2205" s="27">
        <f t="shared" ca="1" si="2352"/>
        <v>2</v>
      </c>
      <c r="AM2205" s="27" t="str">
        <f t="shared" ca="1" si="2352"/>
        <v>-</v>
      </c>
      <c r="AN2205" s="27" t="str">
        <f t="shared" ca="1" si="2352"/>
        <v>-</v>
      </c>
      <c r="AO2205" s="27" t="str">
        <f t="shared" ca="1" si="2352"/>
        <v>-</v>
      </c>
      <c r="AP2205" s="27" t="str">
        <f t="shared" ca="1" si="2352"/>
        <v>-</v>
      </c>
      <c r="AQ2205" s="27" t="str">
        <f t="shared" ca="1" si="2352"/>
        <v>-</v>
      </c>
      <c r="AR2205" s="27" t="str">
        <f t="shared" ca="1" si="2352"/>
        <v>-</v>
      </c>
      <c r="AS2205" s="27">
        <f t="shared" ca="1" si="2352"/>
        <v>0</v>
      </c>
      <c r="AT2205" s="27">
        <f t="shared" ca="1" si="2352"/>
        <v>3.9</v>
      </c>
      <c r="AU2205" s="27" t="str">
        <f t="shared" ca="1" si="2352"/>
        <v>-</v>
      </c>
      <c r="AV2205" s="27" t="str">
        <f t="shared" ca="1" si="2352"/>
        <v>-</v>
      </c>
      <c r="AW2205" s="27" t="str">
        <f t="shared" ca="1" si="2352"/>
        <v>-</v>
      </c>
      <c r="AX2205" s="27" t="str">
        <f t="shared" ca="1" si="2352"/>
        <v>-</v>
      </c>
      <c r="AY2205" s="27" t="str">
        <f t="shared" ca="1" si="2352"/>
        <v>-</v>
      </c>
      <c r="AZ2205" s="27" t="str">
        <f t="shared" ca="1" si="2352"/>
        <v>-</v>
      </c>
      <c r="BA2205" s="27">
        <f t="shared" ca="1" si="2352"/>
        <v>2</v>
      </c>
      <c r="BB2205" s="27" t="str">
        <f t="shared" ca="1" si="2352"/>
        <v>-</v>
      </c>
      <c r="BC2205" s="27" t="str">
        <f t="shared" ca="1" si="2353"/>
        <v>-</v>
      </c>
      <c r="BD2205" s="27" t="str">
        <f t="shared" ca="1" si="2353"/>
        <v>-</v>
      </c>
      <c r="BE2205" s="27" t="str">
        <f t="shared" ca="1" si="2353"/>
        <v>-</v>
      </c>
      <c r="BF2205" s="27" t="str">
        <f t="shared" ca="1" si="2353"/>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3"/>
        <v>0</v>
      </c>
      <c r="BY2205" s="27" t="b">
        <f t="shared" ca="1" si="2353"/>
        <v>1</v>
      </c>
      <c r="BZ2205" s="27">
        <f t="shared" ca="1" si="2353"/>
        <v>0</v>
      </c>
      <c r="CA2205" s="27" t="str">
        <f t="shared" ca="1" si="2342"/>
        <v>-</v>
      </c>
      <c r="CB2205" s="27" t="str">
        <f t="shared" ca="1" si="2343"/>
        <v>-</v>
      </c>
      <c r="CC2205" s="27" t="str">
        <f t="shared" ca="1" si="2354"/>
        <v>-</v>
      </c>
      <c r="CD2205" s="27" t="str">
        <f t="shared" ca="1" si="2354"/>
        <v>-</v>
      </c>
      <c r="CE2205" s="27" t="str">
        <f t="shared" ca="1" si="2354"/>
        <v>-</v>
      </c>
      <c r="CF2205" s="27">
        <f t="shared" ca="1" si="2354"/>
        <v>0</v>
      </c>
      <c r="CG2205" s="27" t="str">
        <f t="shared" ca="1" si="2355"/>
        <v>-</v>
      </c>
      <c r="CH2205" s="27" t="str">
        <f t="shared" ca="1" si="2355"/>
        <v>-</v>
      </c>
      <c r="CI2205" s="27">
        <f t="shared" ca="1" si="2355"/>
        <v>500</v>
      </c>
      <c r="CJ2205" s="27" t="str">
        <f t="shared" ca="1" si="2355"/>
        <v>-</v>
      </c>
      <c r="CK2205" s="27" t="str">
        <f t="shared" ca="1" si="2355"/>
        <v>-</v>
      </c>
      <c r="CL2205" s="27">
        <f t="shared" ca="1" si="2356"/>
        <v>0</v>
      </c>
      <c r="CM2205" s="27">
        <f t="shared" ca="1" si="2356"/>
        <v>0</v>
      </c>
      <c r="CN2205" s="42">
        <f t="shared" ca="1" si="2350"/>
        <v>80</v>
      </c>
      <c r="CO2205" s="42">
        <f t="shared" ca="1" si="2350"/>
        <v>80</v>
      </c>
      <c r="CP2205" s="42">
        <f t="shared" ca="1" si="2350"/>
        <v>50</v>
      </c>
      <c r="CQ2205" s="27">
        <f t="shared" ca="1" si="2356"/>
        <v>1</v>
      </c>
      <c r="CR2205" s="27" t="str">
        <f t="shared" ca="1" si="2356"/>
        <v>-</v>
      </c>
      <c r="CS2205" s="27" t="str">
        <f t="shared" ca="1" si="2356"/>
        <v>-</v>
      </c>
      <c r="CT2205" s="27">
        <f t="shared" ca="1" si="2356"/>
        <v>0</v>
      </c>
      <c r="CU2205" s="27">
        <f t="shared" ca="1" si="2356"/>
        <v>0</v>
      </c>
      <c r="CV2205" s="43">
        <v>0</v>
      </c>
    </row>
    <row r="2206" spans="1:100" outlineLevel="2">
      <c r="A2206" s="38">
        <f t="shared" si="2333"/>
        <v>2201</v>
      </c>
      <c r="B2206" s="38">
        <f t="shared" si="2347"/>
        <v>2170</v>
      </c>
      <c r="C2206">
        <v>11</v>
      </c>
      <c r="D2206" t="b">
        <v>1</v>
      </c>
      <c r="E2206" t="b">
        <v>0</v>
      </c>
      <c r="F2206" t="b">
        <v>1</v>
      </c>
      <c r="G2206" s="3" t="str">
        <f t="shared" ca="1" si="2348"/>
        <v>G20-Old style W80 FD80 M50</v>
      </c>
      <c r="H2206" s="13" t="str">
        <f ca="1">IF(MATCH(G2206,G$5:G2206,0)=(COUNTA(G$5:G2206)),"-","Dup")</f>
        <v>-</v>
      </c>
      <c r="I2206" s="27" t="str">
        <f t="shared" ref="I2206:AA2215" ca="1" si="2357">OFFSET(I$5,$B2206,0)</f>
        <v>-</v>
      </c>
      <c r="J2206" s="27" t="str">
        <f t="shared" ca="1" si="2357"/>
        <v>-</v>
      </c>
      <c r="K2206" s="27" t="str">
        <f t="shared" ca="1" si="2357"/>
        <v>-</v>
      </c>
      <c r="L2206" s="27" t="str">
        <f t="shared" ca="1" si="2357"/>
        <v>-</v>
      </c>
      <c r="M2206" s="27" t="str">
        <f t="shared" ca="1" si="2357"/>
        <v>-</v>
      </c>
      <c r="N2206" s="27" t="str">
        <f t="shared" ca="1" si="2357"/>
        <v>-</v>
      </c>
      <c r="O2206" s="27" t="str">
        <f t="shared" ca="1" si="2357"/>
        <v>-</v>
      </c>
      <c r="P2206" s="27" t="str">
        <f t="shared" ca="1" si="2357"/>
        <v>-</v>
      </c>
      <c r="Q2206" s="27">
        <f t="shared" ca="1" si="2357"/>
        <v>1</v>
      </c>
      <c r="R2206" s="27" t="str">
        <f t="shared" ca="1" si="2357"/>
        <v>-</v>
      </c>
      <c r="S2206" s="27">
        <f t="shared" ca="1" si="2357"/>
        <v>1</v>
      </c>
      <c r="T2206" s="27" t="str">
        <f t="shared" ca="1" si="2357"/>
        <v>-</v>
      </c>
      <c r="U2206" s="27" t="str">
        <f t="shared" ca="1" si="2357"/>
        <v>-</v>
      </c>
      <c r="V2206" s="27" t="str">
        <f t="shared" ca="1" si="2357"/>
        <v>-</v>
      </c>
      <c r="W2206" s="27" t="str">
        <f t="shared" ca="1" si="2357"/>
        <v>-</v>
      </c>
      <c r="X2206" s="27" t="str">
        <f t="shared" ca="1" si="2357"/>
        <v>-</v>
      </c>
      <c r="Y2206" s="27" t="str">
        <f t="shared" ca="1" si="2357"/>
        <v>-</v>
      </c>
      <c r="Z2206" s="27" t="str">
        <f t="shared" ca="1" si="2357"/>
        <v>-</v>
      </c>
      <c r="AA2206" s="27" t="str">
        <f t="shared" ca="1" si="2357"/>
        <v>-</v>
      </c>
      <c r="AB2206" s="27" t="str">
        <f t="shared" ref="AB2206:BB2215" ca="1" si="2358">OFFSET(AB$5,$B2206,0)</f>
        <v>-</v>
      </c>
      <c r="AC2206" s="27" t="str">
        <f t="shared" ca="1" si="2358"/>
        <v>-</v>
      </c>
      <c r="AD2206" s="27" t="str">
        <f t="shared" ca="1" si="2358"/>
        <v>-</v>
      </c>
      <c r="AE2206" s="27" t="str">
        <f t="shared" ca="1" si="2338"/>
        <v>-</v>
      </c>
      <c r="AF2206" s="27" t="str">
        <f t="shared" ca="1" si="2338"/>
        <v>-</v>
      </c>
      <c r="AG2206" s="27" t="str">
        <f t="shared" ca="1" si="2338"/>
        <v>-</v>
      </c>
      <c r="AH2206" s="27" t="str">
        <f t="shared" ca="1" si="2338"/>
        <v>-</v>
      </c>
      <c r="AI2206" s="27" t="str">
        <f t="shared" ca="1" si="2358"/>
        <v>-</v>
      </c>
      <c r="AJ2206" s="27" t="str">
        <f t="shared" ca="1" si="2358"/>
        <v>-</v>
      </c>
      <c r="AK2206" s="27">
        <f t="shared" ca="1" si="2358"/>
        <v>1</v>
      </c>
      <c r="AL2206" s="27">
        <f t="shared" ca="1" si="2358"/>
        <v>2</v>
      </c>
      <c r="AM2206" s="27" t="str">
        <f t="shared" ca="1" si="2358"/>
        <v>-</v>
      </c>
      <c r="AN2206" s="27" t="str">
        <f t="shared" ca="1" si="2358"/>
        <v>-</v>
      </c>
      <c r="AO2206" s="27" t="str">
        <f t="shared" ca="1" si="2358"/>
        <v>-</v>
      </c>
      <c r="AP2206" s="27" t="str">
        <f t="shared" ca="1" si="2358"/>
        <v>-</v>
      </c>
      <c r="AQ2206" s="27" t="str">
        <f t="shared" ca="1" si="2358"/>
        <v>-</v>
      </c>
      <c r="AR2206" s="27" t="str">
        <f t="shared" ca="1" si="2358"/>
        <v>-</v>
      </c>
      <c r="AS2206" s="27">
        <f t="shared" ca="1" si="2358"/>
        <v>0</v>
      </c>
      <c r="AT2206" s="27">
        <f t="shared" ca="1" si="2358"/>
        <v>3.9</v>
      </c>
      <c r="AU2206" s="27" t="str">
        <f t="shared" ca="1" si="2358"/>
        <v>-</v>
      </c>
      <c r="AV2206" s="27" t="str">
        <f t="shared" ca="1" si="2358"/>
        <v>-</v>
      </c>
      <c r="AW2206" s="27" t="str">
        <f t="shared" ca="1" si="2358"/>
        <v>-</v>
      </c>
      <c r="AX2206" s="27" t="str">
        <f t="shared" ca="1" si="2358"/>
        <v>-</v>
      </c>
      <c r="AY2206" s="27" t="str">
        <f t="shared" ca="1" si="2358"/>
        <v>-</v>
      </c>
      <c r="AZ2206" s="27" t="str">
        <f t="shared" ca="1" si="2358"/>
        <v>-</v>
      </c>
      <c r="BA2206" s="27">
        <f t="shared" ca="1" si="2358"/>
        <v>2</v>
      </c>
      <c r="BB2206" s="27" t="str">
        <f t="shared" ca="1" si="2358"/>
        <v>-</v>
      </c>
      <c r="BC2206" s="27" t="str">
        <f t="shared" ref="BC2206:BZ2215" ca="1" si="2359">OFFSET(BC$5,$B2206,0)</f>
        <v>-</v>
      </c>
      <c r="BD2206" s="27" t="str">
        <f t="shared" ca="1" si="2359"/>
        <v>-</v>
      </c>
      <c r="BE2206" s="27" t="str">
        <f t="shared" ca="1" si="2359"/>
        <v>-</v>
      </c>
      <c r="BF2206" s="27" t="str">
        <f t="shared" ca="1" si="2359"/>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59"/>
        <v>0</v>
      </c>
      <c r="BY2206" s="27" t="b">
        <f t="shared" ca="1" si="2359"/>
        <v>1</v>
      </c>
      <c r="BZ2206" s="27">
        <f t="shared" ca="1" si="2359"/>
        <v>0</v>
      </c>
      <c r="CA2206" s="27" t="str">
        <f t="shared" ca="1" si="2342"/>
        <v>-</v>
      </c>
      <c r="CB2206" s="27" t="str">
        <f t="shared" ca="1" si="2343"/>
        <v>-</v>
      </c>
      <c r="CC2206" s="27" t="str">
        <f t="shared" ref="CC2206:CF2215" ca="1" si="2360">OFFSET(CC$5,$B2206,0)</f>
        <v>-</v>
      </c>
      <c r="CD2206" s="27" t="str">
        <f t="shared" ca="1" si="2360"/>
        <v>-</v>
      </c>
      <c r="CE2206" s="27" t="str">
        <f t="shared" ca="1" si="2360"/>
        <v>-</v>
      </c>
      <c r="CF2206" s="27">
        <f t="shared" ca="1" si="2360"/>
        <v>0</v>
      </c>
      <c r="CG2206" s="27" t="str">
        <f t="shared" ref="CG2206:CK2215" ca="1" si="2361">OFFSET(CG$5,$B2206,0)</f>
        <v>-</v>
      </c>
      <c r="CH2206" s="27" t="str">
        <f t="shared" ca="1" si="2361"/>
        <v>-</v>
      </c>
      <c r="CI2206" s="27">
        <f t="shared" ca="1" si="2361"/>
        <v>500</v>
      </c>
      <c r="CJ2206" s="27" t="str">
        <f t="shared" ca="1" si="2361"/>
        <v>-</v>
      </c>
      <c r="CK2206" s="27" t="str">
        <f t="shared" ca="1" si="2361"/>
        <v>-</v>
      </c>
      <c r="CL2206" s="27">
        <f t="shared" ref="CL2206:CU2215" ca="1" si="2362">OFFSET(CL$5,$B2206,0)</f>
        <v>0</v>
      </c>
      <c r="CM2206" s="27">
        <f t="shared" ca="1" si="2362"/>
        <v>0</v>
      </c>
      <c r="CN2206" s="42">
        <f t="shared" ca="1" si="2350"/>
        <v>80</v>
      </c>
      <c r="CO2206" s="42">
        <f t="shared" ca="1" si="2350"/>
        <v>80</v>
      </c>
      <c r="CP2206" s="42">
        <f t="shared" ca="1" si="2350"/>
        <v>50</v>
      </c>
      <c r="CQ2206" s="27">
        <f t="shared" ca="1" si="2362"/>
        <v>1</v>
      </c>
      <c r="CR2206" s="27" t="str">
        <f t="shared" ca="1" si="2362"/>
        <v>-</v>
      </c>
      <c r="CS2206" s="27" t="str">
        <f t="shared" ca="1" si="2362"/>
        <v>-</v>
      </c>
      <c r="CT2206" s="27">
        <f t="shared" ca="1" si="2362"/>
        <v>0</v>
      </c>
      <c r="CU2206" s="27">
        <f t="shared" ca="1" si="2362"/>
        <v>0</v>
      </c>
      <c r="CV2206" s="43">
        <v>0</v>
      </c>
    </row>
    <row r="2207" spans="1:100" outlineLevel="2">
      <c r="A2207" s="38">
        <f t="shared" si="2333"/>
        <v>2202</v>
      </c>
      <c r="B2207" s="38">
        <f t="shared" si="2347"/>
        <v>2171</v>
      </c>
      <c r="C2207">
        <v>11</v>
      </c>
      <c r="D2207" t="b">
        <v>1</v>
      </c>
      <c r="E2207" t="b">
        <v>0</v>
      </c>
      <c r="F2207" t="b">
        <v>1</v>
      </c>
      <c r="G2207" s="3" t="str">
        <f t="shared" ca="1" si="2348"/>
        <v>G21-Old style W80 FD80 M50</v>
      </c>
      <c r="H2207" s="13" t="str">
        <f ca="1">IF(MATCH(G2207,G$5:G2207,0)=(COUNTA(G$5:G2207)),"-","Dup")</f>
        <v>-</v>
      </c>
      <c r="I2207" s="27" t="str">
        <f t="shared" ca="1" si="2357"/>
        <v>-</v>
      </c>
      <c r="J2207" s="27" t="str">
        <f t="shared" ca="1" si="2357"/>
        <v>-</v>
      </c>
      <c r="K2207" s="27" t="str">
        <f t="shared" ca="1" si="2357"/>
        <v>-</v>
      </c>
      <c r="L2207" s="27" t="str">
        <f t="shared" ca="1" si="2357"/>
        <v>-</v>
      </c>
      <c r="M2207" s="27" t="str">
        <f t="shared" ca="1" si="2357"/>
        <v>-</v>
      </c>
      <c r="N2207" s="27" t="str">
        <f t="shared" ca="1" si="2357"/>
        <v>-</v>
      </c>
      <c r="O2207" s="27" t="str">
        <f t="shared" ca="1" si="2357"/>
        <v>-</v>
      </c>
      <c r="P2207" s="27" t="str">
        <f t="shared" ca="1" si="2357"/>
        <v>-</v>
      </c>
      <c r="Q2207" s="27">
        <f t="shared" ca="1" si="2357"/>
        <v>1</v>
      </c>
      <c r="R2207" s="27" t="str">
        <f t="shared" ca="1" si="2357"/>
        <v>-</v>
      </c>
      <c r="S2207" s="27">
        <f t="shared" ca="1" si="2357"/>
        <v>1</v>
      </c>
      <c r="T2207" s="27" t="str">
        <f t="shared" ca="1" si="2357"/>
        <v>-</v>
      </c>
      <c r="U2207" s="27" t="str">
        <f t="shared" ca="1" si="2357"/>
        <v>-</v>
      </c>
      <c r="V2207" s="27" t="str">
        <f t="shared" ca="1" si="2357"/>
        <v>-</v>
      </c>
      <c r="W2207" s="27" t="str">
        <f t="shared" ca="1" si="2357"/>
        <v>-</v>
      </c>
      <c r="X2207" s="27" t="str">
        <f t="shared" ca="1" si="2357"/>
        <v>-</v>
      </c>
      <c r="Y2207" s="27" t="str">
        <f t="shared" ca="1" si="2357"/>
        <v>-</v>
      </c>
      <c r="Z2207" s="27" t="str">
        <f t="shared" ca="1" si="2357"/>
        <v>-</v>
      </c>
      <c r="AA2207" s="27" t="str">
        <f t="shared" ca="1" si="2357"/>
        <v>-</v>
      </c>
      <c r="AB2207" s="27" t="str">
        <f t="shared" ca="1" si="2358"/>
        <v>-</v>
      </c>
      <c r="AC2207" s="27" t="str">
        <f t="shared" ca="1" si="2358"/>
        <v>-</v>
      </c>
      <c r="AD2207" s="27" t="str">
        <f t="shared" ca="1" si="2358"/>
        <v>-</v>
      </c>
      <c r="AE2207" s="27" t="str">
        <f t="shared" ca="1" si="2338"/>
        <v>-</v>
      </c>
      <c r="AF2207" s="27" t="str">
        <f t="shared" ca="1" si="2338"/>
        <v>-</v>
      </c>
      <c r="AG2207" s="27" t="str">
        <f t="shared" ca="1" si="2338"/>
        <v>-</v>
      </c>
      <c r="AH2207" s="27" t="str">
        <f t="shared" ca="1" si="2338"/>
        <v>-</v>
      </c>
      <c r="AI2207" s="27" t="str">
        <f t="shared" ca="1" si="2358"/>
        <v>-</v>
      </c>
      <c r="AJ2207" s="27" t="str">
        <f t="shared" ca="1" si="2358"/>
        <v>-</v>
      </c>
      <c r="AK2207" s="27">
        <f t="shared" ca="1" si="2358"/>
        <v>1</v>
      </c>
      <c r="AL2207" s="27">
        <f t="shared" ca="1" si="2358"/>
        <v>2</v>
      </c>
      <c r="AM2207" s="27" t="str">
        <f t="shared" ca="1" si="2358"/>
        <v>-</v>
      </c>
      <c r="AN2207" s="27" t="str">
        <f t="shared" ca="1" si="2358"/>
        <v>-</v>
      </c>
      <c r="AO2207" s="27" t="str">
        <f t="shared" ca="1" si="2358"/>
        <v>-</v>
      </c>
      <c r="AP2207" s="27" t="str">
        <f t="shared" ca="1" si="2358"/>
        <v>-</v>
      </c>
      <c r="AQ2207" s="27" t="str">
        <f t="shared" ca="1" si="2358"/>
        <v>-</v>
      </c>
      <c r="AR2207" s="27" t="str">
        <f t="shared" ca="1" si="2358"/>
        <v>-</v>
      </c>
      <c r="AS2207" s="27">
        <f t="shared" ca="1" si="2358"/>
        <v>0</v>
      </c>
      <c r="AT2207" s="27">
        <f t="shared" ca="1" si="2358"/>
        <v>3.9</v>
      </c>
      <c r="AU2207" s="27" t="str">
        <f t="shared" ca="1" si="2358"/>
        <v>-</v>
      </c>
      <c r="AV2207" s="27" t="str">
        <f t="shared" ca="1" si="2358"/>
        <v>-</v>
      </c>
      <c r="AW2207" s="27" t="str">
        <f t="shared" ca="1" si="2358"/>
        <v>-</v>
      </c>
      <c r="AX2207" s="27" t="str">
        <f t="shared" ca="1" si="2358"/>
        <v>-</v>
      </c>
      <c r="AY2207" s="27" t="str">
        <f t="shared" ca="1" si="2358"/>
        <v>-</v>
      </c>
      <c r="AZ2207" s="27" t="str">
        <f t="shared" ca="1" si="2358"/>
        <v>-</v>
      </c>
      <c r="BA2207" s="27">
        <f t="shared" ca="1" si="2358"/>
        <v>2</v>
      </c>
      <c r="BB2207" s="27" t="str">
        <f t="shared" ca="1" si="2358"/>
        <v>-</v>
      </c>
      <c r="BC2207" s="27" t="str">
        <f t="shared" ca="1" si="2359"/>
        <v>-</v>
      </c>
      <c r="BD2207" s="27" t="str">
        <f t="shared" ca="1" si="2359"/>
        <v>-</v>
      </c>
      <c r="BE2207" s="27" t="str">
        <f t="shared" ca="1" si="2359"/>
        <v>-</v>
      </c>
      <c r="BF2207" s="27" t="str">
        <f t="shared" ca="1" si="2359"/>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59"/>
        <v>0</v>
      </c>
      <c r="BY2207" s="27" t="b">
        <f t="shared" ca="1" si="2359"/>
        <v>1</v>
      </c>
      <c r="BZ2207" s="27">
        <f t="shared" ca="1" si="2359"/>
        <v>0</v>
      </c>
      <c r="CA2207" s="27" t="str">
        <f t="shared" ca="1" si="2342"/>
        <v>-</v>
      </c>
      <c r="CB2207" s="27" t="str">
        <f t="shared" ca="1" si="2343"/>
        <v>-</v>
      </c>
      <c r="CC2207" s="27" t="str">
        <f t="shared" ca="1" si="2360"/>
        <v>-</v>
      </c>
      <c r="CD2207" s="27" t="str">
        <f t="shared" ca="1" si="2360"/>
        <v>-</v>
      </c>
      <c r="CE2207" s="27" t="str">
        <f t="shared" ca="1" si="2360"/>
        <v>-</v>
      </c>
      <c r="CF2207" s="27">
        <f t="shared" ca="1" si="2360"/>
        <v>0</v>
      </c>
      <c r="CG2207" s="27" t="str">
        <f t="shared" ca="1" si="2361"/>
        <v>-</v>
      </c>
      <c r="CH2207" s="27" t="str">
        <f t="shared" ca="1" si="2361"/>
        <v>-</v>
      </c>
      <c r="CI2207" s="27">
        <f t="shared" ca="1" si="2361"/>
        <v>500</v>
      </c>
      <c r="CJ2207" s="27" t="str">
        <f t="shared" ca="1" si="2361"/>
        <v>-</v>
      </c>
      <c r="CK2207" s="27" t="str">
        <f t="shared" ca="1" si="2361"/>
        <v>-</v>
      </c>
      <c r="CL2207" s="27">
        <f t="shared" ca="1" si="2362"/>
        <v>0</v>
      </c>
      <c r="CM2207" s="27">
        <f t="shared" ca="1" si="2362"/>
        <v>0</v>
      </c>
      <c r="CN2207" s="42">
        <f t="shared" ca="1" si="2350"/>
        <v>80</v>
      </c>
      <c r="CO2207" s="42">
        <f t="shared" ca="1" si="2350"/>
        <v>80</v>
      </c>
      <c r="CP2207" s="42">
        <f t="shared" ca="1" si="2350"/>
        <v>50</v>
      </c>
      <c r="CQ2207" s="27">
        <f t="shared" ca="1" si="2362"/>
        <v>1</v>
      </c>
      <c r="CR2207" s="27" t="str">
        <f t="shared" ca="1" si="2362"/>
        <v>-</v>
      </c>
      <c r="CS2207" s="27" t="str">
        <f t="shared" ca="1" si="2362"/>
        <v>-</v>
      </c>
      <c r="CT2207" s="27">
        <f t="shared" ca="1" si="2362"/>
        <v>0</v>
      </c>
      <c r="CU2207" s="27">
        <f t="shared" ca="1" si="2362"/>
        <v>0</v>
      </c>
      <c r="CV2207" s="43">
        <v>0</v>
      </c>
    </row>
    <row r="2208" spans="1:100" outlineLevel="2">
      <c r="A2208" s="38">
        <f t="shared" si="2333"/>
        <v>2203</v>
      </c>
      <c r="B2208" s="38">
        <f t="shared" si="2347"/>
        <v>2172</v>
      </c>
      <c r="C2208">
        <v>11</v>
      </c>
      <c r="D2208" t="b">
        <v>1</v>
      </c>
      <c r="E2208" t="b">
        <v>0</v>
      </c>
      <c r="F2208" t="b">
        <v>1</v>
      </c>
      <c r="G2208" s="3" t="str">
        <f t="shared" ca="1" si="2348"/>
        <v>G22-Old style W80 FD80 M50</v>
      </c>
      <c r="H2208" s="13" t="str">
        <f ca="1">IF(MATCH(G2208,G$5:G2208,0)=(COUNTA(G$5:G2208)),"-","Dup")</f>
        <v>-</v>
      </c>
      <c r="I2208" s="27" t="str">
        <f t="shared" ca="1" si="2357"/>
        <v>-</v>
      </c>
      <c r="J2208" s="27" t="str">
        <f t="shared" ca="1" si="2357"/>
        <v>-</v>
      </c>
      <c r="K2208" s="27" t="str">
        <f t="shared" ca="1" si="2357"/>
        <v>-</v>
      </c>
      <c r="L2208" s="27" t="str">
        <f t="shared" ca="1" si="2357"/>
        <v>-</v>
      </c>
      <c r="M2208" s="27" t="str">
        <f t="shared" ca="1" si="2357"/>
        <v>-</v>
      </c>
      <c r="N2208" s="27" t="str">
        <f t="shared" ca="1" si="2357"/>
        <v>-</v>
      </c>
      <c r="O2208" s="27" t="str">
        <f t="shared" ca="1" si="2357"/>
        <v>-</v>
      </c>
      <c r="P2208" s="27" t="str">
        <f t="shared" ca="1" si="2357"/>
        <v>-</v>
      </c>
      <c r="Q2208" s="27">
        <f t="shared" ca="1" si="2357"/>
        <v>1</v>
      </c>
      <c r="R2208" s="27" t="str">
        <f t="shared" ca="1" si="2357"/>
        <v>-</v>
      </c>
      <c r="S2208" s="27">
        <f t="shared" ca="1" si="2357"/>
        <v>1</v>
      </c>
      <c r="T2208" s="27" t="str">
        <f t="shared" ca="1" si="2357"/>
        <v>-</v>
      </c>
      <c r="U2208" s="27" t="str">
        <f t="shared" ca="1" si="2357"/>
        <v>-</v>
      </c>
      <c r="V2208" s="27" t="str">
        <f t="shared" ca="1" si="2357"/>
        <v>-</v>
      </c>
      <c r="W2208" s="27" t="str">
        <f t="shared" ca="1" si="2357"/>
        <v>-</v>
      </c>
      <c r="X2208" s="27" t="str">
        <f t="shared" ca="1" si="2357"/>
        <v>-</v>
      </c>
      <c r="Y2208" s="27" t="str">
        <f t="shared" ca="1" si="2357"/>
        <v>-</v>
      </c>
      <c r="Z2208" s="27" t="str">
        <f t="shared" ca="1" si="2357"/>
        <v>-</v>
      </c>
      <c r="AA2208" s="27" t="str">
        <f t="shared" ca="1" si="2357"/>
        <v>-</v>
      </c>
      <c r="AB2208" s="27" t="str">
        <f t="shared" ca="1" si="2358"/>
        <v>-</v>
      </c>
      <c r="AC2208" s="27" t="str">
        <f t="shared" ca="1" si="2358"/>
        <v>-</v>
      </c>
      <c r="AD2208" s="27" t="str">
        <f t="shared" ca="1" si="2358"/>
        <v>-</v>
      </c>
      <c r="AE2208" s="27" t="str">
        <f t="shared" ca="1" si="2338"/>
        <v>-</v>
      </c>
      <c r="AF2208" s="27" t="str">
        <f t="shared" ca="1" si="2338"/>
        <v>-</v>
      </c>
      <c r="AG2208" s="27" t="str">
        <f t="shared" ca="1" si="2338"/>
        <v>-</v>
      </c>
      <c r="AH2208" s="27" t="str">
        <f t="shared" ca="1" si="2338"/>
        <v>-</v>
      </c>
      <c r="AI2208" s="27" t="str">
        <f t="shared" ca="1" si="2358"/>
        <v>-</v>
      </c>
      <c r="AJ2208" s="27" t="str">
        <f t="shared" ca="1" si="2358"/>
        <v>-</v>
      </c>
      <c r="AK2208" s="27">
        <f t="shared" ca="1" si="2358"/>
        <v>1</v>
      </c>
      <c r="AL2208" s="27">
        <f t="shared" ca="1" si="2358"/>
        <v>2</v>
      </c>
      <c r="AM2208" s="27" t="str">
        <f t="shared" ca="1" si="2358"/>
        <v>-</v>
      </c>
      <c r="AN2208" s="27" t="str">
        <f t="shared" ca="1" si="2358"/>
        <v>-</v>
      </c>
      <c r="AO2208" s="27" t="str">
        <f t="shared" ca="1" si="2358"/>
        <v>-</v>
      </c>
      <c r="AP2208" s="27" t="str">
        <f t="shared" ca="1" si="2358"/>
        <v>-</v>
      </c>
      <c r="AQ2208" s="27" t="str">
        <f t="shared" ca="1" si="2358"/>
        <v>-</v>
      </c>
      <c r="AR2208" s="27" t="str">
        <f t="shared" ca="1" si="2358"/>
        <v>-</v>
      </c>
      <c r="AS2208" s="27">
        <f t="shared" ca="1" si="2358"/>
        <v>0</v>
      </c>
      <c r="AT2208" s="27">
        <f t="shared" ca="1" si="2358"/>
        <v>3.9</v>
      </c>
      <c r="AU2208" s="27" t="str">
        <f t="shared" ca="1" si="2358"/>
        <v>-</v>
      </c>
      <c r="AV2208" s="27" t="str">
        <f t="shared" ca="1" si="2358"/>
        <v>-</v>
      </c>
      <c r="AW2208" s="27" t="str">
        <f t="shared" ca="1" si="2358"/>
        <v>-</v>
      </c>
      <c r="AX2208" s="27" t="str">
        <f t="shared" ca="1" si="2358"/>
        <v>-</v>
      </c>
      <c r="AY2208" s="27" t="str">
        <f t="shared" ca="1" si="2358"/>
        <v>-</v>
      </c>
      <c r="AZ2208" s="27" t="str">
        <f t="shared" ca="1" si="2358"/>
        <v>-</v>
      </c>
      <c r="BA2208" s="27">
        <f t="shared" ca="1" si="2358"/>
        <v>2</v>
      </c>
      <c r="BB2208" s="27" t="str">
        <f t="shared" ca="1" si="2358"/>
        <v>-</v>
      </c>
      <c r="BC2208" s="27" t="str">
        <f t="shared" ca="1" si="2359"/>
        <v>-</v>
      </c>
      <c r="BD2208" s="27" t="str">
        <f t="shared" ca="1" si="2359"/>
        <v>-</v>
      </c>
      <c r="BE2208" s="27" t="str">
        <f t="shared" ca="1" si="2359"/>
        <v>-</v>
      </c>
      <c r="BF2208" s="27" t="str">
        <f t="shared" ca="1" si="2359"/>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59"/>
        <v>0</v>
      </c>
      <c r="BY2208" s="27" t="b">
        <f t="shared" ca="1" si="2359"/>
        <v>1</v>
      </c>
      <c r="BZ2208" s="27">
        <f t="shared" ca="1" si="2359"/>
        <v>0</v>
      </c>
      <c r="CA2208" s="27" t="str">
        <f t="shared" ca="1" si="2342"/>
        <v>-</v>
      </c>
      <c r="CB2208" s="27" t="str">
        <f t="shared" ca="1" si="2343"/>
        <v>-</v>
      </c>
      <c r="CC2208" s="27" t="str">
        <f t="shared" ca="1" si="2360"/>
        <v>-</v>
      </c>
      <c r="CD2208" s="27" t="str">
        <f t="shared" ca="1" si="2360"/>
        <v>-</v>
      </c>
      <c r="CE2208" s="27" t="str">
        <f t="shared" ca="1" si="2360"/>
        <v>-</v>
      </c>
      <c r="CF2208" s="27">
        <f t="shared" ca="1" si="2360"/>
        <v>0</v>
      </c>
      <c r="CG2208" s="27" t="str">
        <f t="shared" ca="1" si="2361"/>
        <v>-</v>
      </c>
      <c r="CH2208" s="27" t="str">
        <f t="shared" ca="1" si="2361"/>
        <v>-</v>
      </c>
      <c r="CI2208" s="27">
        <f t="shared" ca="1" si="2361"/>
        <v>500</v>
      </c>
      <c r="CJ2208" s="27" t="str">
        <f t="shared" ca="1" si="2361"/>
        <v>-</v>
      </c>
      <c r="CK2208" s="27" t="str">
        <f t="shared" ca="1" si="2361"/>
        <v>-</v>
      </c>
      <c r="CL2208" s="27">
        <f t="shared" ca="1" si="2362"/>
        <v>0</v>
      </c>
      <c r="CM2208" s="27">
        <f t="shared" ca="1" si="2362"/>
        <v>0</v>
      </c>
      <c r="CN2208" s="42">
        <f t="shared" ca="1" si="2350"/>
        <v>80</v>
      </c>
      <c r="CO2208" s="42">
        <f t="shared" ca="1" si="2350"/>
        <v>80</v>
      </c>
      <c r="CP2208" s="42">
        <f t="shared" ca="1" si="2350"/>
        <v>50</v>
      </c>
      <c r="CQ2208" s="27">
        <f t="shared" ca="1" si="2362"/>
        <v>1</v>
      </c>
      <c r="CR2208" s="27" t="str">
        <f t="shared" ca="1" si="2362"/>
        <v>-</v>
      </c>
      <c r="CS2208" s="27" t="str">
        <f t="shared" ca="1" si="2362"/>
        <v>-</v>
      </c>
      <c r="CT2208" s="27">
        <f t="shared" ca="1" si="2362"/>
        <v>0</v>
      </c>
      <c r="CU2208" s="27">
        <f t="shared" ca="1" si="2362"/>
        <v>0</v>
      </c>
      <c r="CV2208" s="43">
        <v>0</v>
      </c>
    </row>
    <row r="2209" spans="1:100" outlineLevel="2">
      <c r="A2209" s="38">
        <f t="shared" si="2333"/>
        <v>2204</v>
      </c>
      <c r="B2209" s="38">
        <f t="shared" si="2347"/>
        <v>2173</v>
      </c>
      <c r="C2209">
        <v>11</v>
      </c>
      <c r="D2209" t="b">
        <v>1</v>
      </c>
      <c r="E2209" t="b">
        <v>0</v>
      </c>
      <c r="F2209" t="b">
        <v>1</v>
      </c>
      <c r="G2209" s="3" t="str">
        <f t="shared" ca="1" si="2348"/>
        <v>G23-Old style W80 FD80 M50</v>
      </c>
      <c r="H2209" s="13" t="str">
        <f ca="1">IF(MATCH(G2209,G$5:G2209,0)=(COUNTA(G$5:G2209)),"-","Dup")</f>
        <v>-</v>
      </c>
      <c r="I2209" s="27" t="str">
        <f t="shared" ca="1" si="2357"/>
        <v>-</v>
      </c>
      <c r="J2209" s="27" t="str">
        <f t="shared" ca="1" si="2357"/>
        <v>-</v>
      </c>
      <c r="K2209" s="27" t="str">
        <f t="shared" ca="1" si="2357"/>
        <v>-</v>
      </c>
      <c r="L2209" s="27" t="str">
        <f t="shared" ca="1" si="2357"/>
        <v>-</v>
      </c>
      <c r="M2209" s="27" t="str">
        <f t="shared" ca="1" si="2357"/>
        <v>-</v>
      </c>
      <c r="N2209" s="27" t="str">
        <f t="shared" ca="1" si="2357"/>
        <v>-</v>
      </c>
      <c r="O2209" s="27" t="str">
        <f t="shared" ca="1" si="2357"/>
        <v>-</v>
      </c>
      <c r="P2209" s="27" t="str">
        <f t="shared" ca="1" si="2357"/>
        <v>-</v>
      </c>
      <c r="Q2209" s="27">
        <f t="shared" ca="1" si="2357"/>
        <v>1</v>
      </c>
      <c r="R2209" s="27" t="str">
        <f t="shared" ca="1" si="2357"/>
        <v>-</v>
      </c>
      <c r="S2209" s="27">
        <f t="shared" ca="1" si="2357"/>
        <v>1</v>
      </c>
      <c r="T2209" s="27" t="str">
        <f t="shared" ca="1" si="2357"/>
        <v>-</v>
      </c>
      <c r="U2209" s="27" t="str">
        <f t="shared" ca="1" si="2357"/>
        <v>-</v>
      </c>
      <c r="V2209" s="27" t="str">
        <f t="shared" ca="1" si="2357"/>
        <v>-</v>
      </c>
      <c r="W2209" s="27" t="str">
        <f t="shared" ca="1" si="2357"/>
        <v>-</v>
      </c>
      <c r="X2209" s="27" t="str">
        <f t="shared" ca="1" si="2357"/>
        <v>-</v>
      </c>
      <c r="Y2209" s="27" t="str">
        <f t="shared" ca="1" si="2357"/>
        <v>-</v>
      </c>
      <c r="Z2209" s="27" t="str">
        <f t="shared" ca="1" si="2357"/>
        <v>-</v>
      </c>
      <c r="AA2209" s="27" t="str">
        <f t="shared" ca="1" si="2357"/>
        <v>-</v>
      </c>
      <c r="AB2209" s="27" t="str">
        <f t="shared" ca="1" si="2358"/>
        <v>-</v>
      </c>
      <c r="AC2209" s="27" t="str">
        <f t="shared" ca="1" si="2358"/>
        <v>-</v>
      </c>
      <c r="AD2209" s="27" t="str">
        <f t="shared" ca="1" si="2358"/>
        <v>-</v>
      </c>
      <c r="AE2209" s="27" t="str">
        <f t="shared" ca="1" si="2338"/>
        <v>-</v>
      </c>
      <c r="AF2209" s="27" t="str">
        <f t="shared" ca="1" si="2338"/>
        <v>-</v>
      </c>
      <c r="AG2209" s="27" t="str">
        <f t="shared" ca="1" si="2338"/>
        <v>-</v>
      </c>
      <c r="AH2209" s="27" t="str">
        <f t="shared" ca="1" si="2338"/>
        <v>-</v>
      </c>
      <c r="AI2209" s="27" t="str">
        <f t="shared" ca="1" si="2358"/>
        <v>-</v>
      </c>
      <c r="AJ2209" s="27" t="str">
        <f t="shared" ca="1" si="2358"/>
        <v>-</v>
      </c>
      <c r="AK2209" s="27">
        <f t="shared" ca="1" si="2358"/>
        <v>1</v>
      </c>
      <c r="AL2209" s="27">
        <f t="shared" ca="1" si="2358"/>
        <v>2</v>
      </c>
      <c r="AM2209" s="27" t="str">
        <f t="shared" ca="1" si="2358"/>
        <v>-</v>
      </c>
      <c r="AN2209" s="27" t="str">
        <f t="shared" ca="1" si="2358"/>
        <v>-</v>
      </c>
      <c r="AO2209" s="27" t="str">
        <f t="shared" ca="1" si="2358"/>
        <v>-</v>
      </c>
      <c r="AP2209" s="27" t="str">
        <f t="shared" ca="1" si="2358"/>
        <v>-</v>
      </c>
      <c r="AQ2209" s="27" t="str">
        <f t="shared" ca="1" si="2358"/>
        <v>-</v>
      </c>
      <c r="AR2209" s="27" t="str">
        <f t="shared" ca="1" si="2358"/>
        <v>-</v>
      </c>
      <c r="AS2209" s="27">
        <f t="shared" ca="1" si="2358"/>
        <v>0</v>
      </c>
      <c r="AT2209" s="27">
        <f t="shared" ca="1" si="2358"/>
        <v>3.9</v>
      </c>
      <c r="AU2209" s="27" t="str">
        <f t="shared" ca="1" si="2358"/>
        <v>-</v>
      </c>
      <c r="AV2209" s="27" t="str">
        <f t="shared" ca="1" si="2358"/>
        <v>-</v>
      </c>
      <c r="AW2209" s="27" t="str">
        <f t="shared" ca="1" si="2358"/>
        <v>-</v>
      </c>
      <c r="AX2209" s="27" t="str">
        <f t="shared" ca="1" si="2358"/>
        <v>-</v>
      </c>
      <c r="AY2209" s="27" t="str">
        <f t="shared" ca="1" si="2358"/>
        <v>-</v>
      </c>
      <c r="AZ2209" s="27" t="str">
        <f t="shared" ca="1" si="2358"/>
        <v>-</v>
      </c>
      <c r="BA2209" s="27">
        <f t="shared" ca="1" si="2358"/>
        <v>2</v>
      </c>
      <c r="BB2209" s="27" t="str">
        <f t="shared" ca="1" si="2358"/>
        <v>-</v>
      </c>
      <c r="BC2209" s="27" t="str">
        <f t="shared" ca="1" si="2359"/>
        <v>-</v>
      </c>
      <c r="BD2209" s="27" t="str">
        <f t="shared" ca="1" si="2359"/>
        <v>-</v>
      </c>
      <c r="BE2209" s="27" t="str">
        <f t="shared" ca="1" si="2359"/>
        <v>-</v>
      </c>
      <c r="BF2209" s="27" t="str">
        <f t="shared" ca="1" si="2359"/>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59"/>
        <v>0</v>
      </c>
      <c r="BY2209" s="27" t="b">
        <f t="shared" ca="1" si="2359"/>
        <v>1</v>
      </c>
      <c r="BZ2209" s="27">
        <f t="shared" ca="1" si="2359"/>
        <v>0</v>
      </c>
      <c r="CA2209" s="27" t="str">
        <f t="shared" ca="1" si="2342"/>
        <v>-</v>
      </c>
      <c r="CB2209" s="27" t="str">
        <f t="shared" ca="1" si="2343"/>
        <v>-</v>
      </c>
      <c r="CC2209" s="27" t="str">
        <f t="shared" ca="1" si="2360"/>
        <v>-</v>
      </c>
      <c r="CD2209" s="27" t="str">
        <f t="shared" ca="1" si="2360"/>
        <v>-</v>
      </c>
      <c r="CE2209" s="27" t="str">
        <f t="shared" ca="1" si="2360"/>
        <v>-</v>
      </c>
      <c r="CF2209" s="27">
        <f t="shared" ca="1" si="2360"/>
        <v>0</v>
      </c>
      <c r="CG2209" s="27" t="str">
        <f t="shared" ca="1" si="2361"/>
        <v>-</v>
      </c>
      <c r="CH2209" s="27" t="str">
        <f t="shared" ca="1" si="2361"/>
        <v>-</v>
      </c>
      <c r="CI2209" s="27">
        <f t="shared" ca="1" si="2361"/>
        <v>500</v>
      </c>
      <c r="CJ2209" s="27" t="str">
        <f t="shared" ca="1" si="2361"/>
        <v>-</v>
      </c>
      <c r="CK2209" s="27" t="str">
        <f t="shared" ca="1" si="2361"/>
        <v>-</v>
      </c>
      <c r="CL2209" s="27">
        <f t="shared" ca="1" si="2362"/>
        <v>0</v>
      </c>
      <c r="CM2209" s="27">
        <f t="shared" ca="1" si="2362"/>
        <v>0</v>
      </c>
      <c r="CN2209" s="42">
        <f t="shared" ca="1" si="2350"/>
        <v>80</v>
      </c>
      <c r="CO2209" s="42">
        <f t="shared" ca="1" si="2350"/>
        <v>80</v>
      </c>
      <c r="CP2209" s="42">
        <f t="shared" ca="1" si="2350"/>
        <v>50</v>
      </c>
      <c r="CQ2209" s="27">
        <f t="shared" ca="1" si="2362"/>
        <v>1</v>
      </c>
      <c r="CR2209" s="27" t="str">
        <f t="shared" ca="1" si="2362"/>
        <v>-</v>
      </c>
      <c r="CS2209" s="27" t="str">
        <f t="shared" ca="1" si="2362"/>
        <v>-</v>
      </c>
      <c r="CT2209" s="27">
        <f t="shared" ca="1" si="2362"/>
        <v>0</v>
      </c>
      <c r="CU2209" s="27">
        <f t="shared" ca="1" si="2362"/>
        <v>0</v>
      </c>
      <c r="CV2209" s="43">
        <v>0</v>
      </c>
    </row>
    <row r="2210" spans="1:100" outlineLevel="2">
      <c r="A2210" s="38">
        <f t="shared" si="2333"/>
        <v>2205</v>
      </c>
      <c r="B2210" s="38">
        <f t="shared" si="2347"/>
        <v>2174</v>
      </c>
      <c r="C2210">
        <v>11</v>
      </c>
      <c r="D2210" t="b">
        <v>1</v>
      </c>
      <c r="E2210" t="b">
        <v>0</v>
      </c>
      <c r="F2210" t="b">
        <v>1</v>
      </c>
      <c r="G2210" s="3" t="str">
        <f t="shared" ca="1" si="2348"/>
        <v>G24-Old style W80 FD80 M50</v>
      </c>
      <c r="H2210" s="13" t="str">
        <f ca="1">IF(MATCH(G2210,G$5:G2210,0)=(COUNTA(G$5:G2210)),"-","Dup")</f>
        <v>-</v>
      </c>
      <c r="I2210" s="27" t="str">
        <f t="shared" ca="1" si="2357"/>
        <v>-</v>
      </c>
      <c r="J2210" s="27" t="str">
        <f t="shared" ca="1" si="2357"/>
        <v>-</v>
      </c>
      <c r="K2210" s="27" t="str">
        <f t="shared" ca="1" si="2357"/>
        <v>-</v>
      </c>
      <c r="L2210" s="27" t="str">
        <f t="shared" ca="1" si="2357"/>
        <v>-</v>
      </c>
      <c r="M2210" s="27" t="str">
        <f t="shared" ca="1" si="2357"/>
        <v>-</v>
      </c>
      <c r="N2210" s="27" t="str">
        <f t="shared" ca="1" si="2357"/>
        <v>-</v>
      </c>
      <c r="O2210" s="27" t="str">
        <f t="shared" ca="1" si="2357"/>
        <v>-</v>
      </c>
      <c r="P2210" s="27" t="str">
        <f t="shared" ca="1" si="2357"/>
        <v>-</v>
      </c>
      <c r="Q2210" s="27">
        <f t="shared" ca="1" si="2357"/>
        <v>1</v>
      </c>
      <c r="R2210" s="27" t="str">
        <f t="shared" ca="1" si="2357"/>
        <v>-</v>
      </c>
      <c r="S2210" s="27">
        <f t="shared" ca="1" si="2357"/>
        <v>1</v>
      </c>
      <c r="T2210" s="27" t="str">
        <f t="shared" ca="1" si="2357"/>
        <v>-</v>
      </c>
      <c r="U2210" s="27" t="str">
        <f t="shared" ca="1" si="2357"/>
        <v>-</v>
      </c>
      <c r="V2210" s="27" t="str">
        <f t="shared" ca="1" si="2357"/>
        <v>-</v>
      </c>
      <c r="W2210" s="27" t="str">
        <f t="shared" ca="1" si="2357"/>
        <v>-</v>
      </c>
      <c r="X2210" s="27" t="str">
        <f t="shared" ca="1" si="2357"/>
        <v>-</v>
      </c>
      <c r="Y2210" s="27" t="str">
        <f t="shared" ca="1" si="2357"/>
        <v>-</v>
      </c>
      <c r="Z2210" s="27" t="str">
        <f t="shared" ca="1" si="2357"/>
        <v>-</v>
      </c>
      <c r="AA2210" s="27" t="str">
        <f t="shared" ca="1" si="2357"/>
        <v>-</v>
      </c>
      <c r="AB2210" s="27" t="str">
        <f t="shared" ca="1" si="2358"/>
        <v>-</v>
      </c>
      <c r="AC2210" s="27" t="str">
        <f t="shared" ca="1" si="2358"/>
        <v>-</v>
      </c>
      <c r="AD2210" s="27" t="str">
        <f t="shared" ca="1" si="2358"/>
        <v>-</v>
      </c>
      <c r="AE2210" s="27" t="str">
        <f t="shared" ca="1" si="2338"/>
        <v>-</v>
      </c>
      <c r="AF2210" s="27" t="str">
        <f t="shared" ca="1" si="2338"/>
        <v>-</v>
      </c>
      <c r="AG2210" s="27" t="str">
        <f t="shared" ca="1" si="2338"/>
        <v>-</v>
      </c>
      <c r="AH2210" s="27" t="str">
        <f t="shared" ca="1" si="2338"/>
        <v>-</v>
      </c>
      <c r="AI2210" s="27" t="str">
        <f t="shared" ca="1" si="2358"/>
        <v>-</v>
      </c>
      <c r="AJ2210" s="27" t="str">
        <f t="shared" ca="1" si="2358"/>
        <v>-</v>
      </c>
      <c r="AK2210" s="27">
        <f t="shared" ca="1" si="2358"/>
        <v>1</v>
      </c>
      <c r="AL2210" s="27">
        <f t="shared" ca="1" si="2358"/>
        <v>2</v>
      </c>
      <c r="AM2210" s="27" t="str">
        <f t="shared" ca="1" si="2358"/>
        <v>-</v>
      </c>
      <c r="AN2210" s="27" t="str">
        <f t="shared" ca="1" si="2358"/>
        <v>-</v>
      </c>
      <c r="AO2210" s="27" t="str">
        <f t="shared" ca="1" si="2358"/>
        <v>-</v>
      </c>
      <c r="AP2210" s="27" t="str">
        <f t="shared" ca="1" si="2358"/>
        <v>-</v>
      </c>
      <c r="AQ2210" s="27" t="str">
        <f t="shared" ca="1" si="2358"/>
        <v>-</v>
      </c>
      <c r="AR2210" s="27" t="str">
        <f t="shared" ca="1" si="2358"/>
        <v>-</v>
      </c>
      <c r="AS2210" s="27">
        <f t="shared" ca="1" si="2358"/>
        <v>0</v>
      </c>
      <c r="AT2210" s="27">
        <f t="shared" ca="1" si="2358"/>
        <v>3.9</v>
      </c>
      <c r="AU2210" s="27" t="str">
        <f t="shared" ca="1" si="2358"/>
        <v>-</v>
      </c>
      <c r="AV2210" s="27" t="str">
        <f t="shared" ca="1" si="2358"/>
        <v>-</v>
      </c>
      <c r="AW2210" s="27" t="str">
        <f t="shared" ca="1" si="2358"/>
        <v>-</v>
      </c>
      <c r="AX2210" s="27" t="str">
        <f t="shared" ca="1" si="2358"/>
        <v>-</v>
      </c>
      <c r="AY2210" s="27" t="str">
        <f t="shared" ca="1" si="2358"/>
        <v>-</v>
      </c>
      <c r="AZ2210" s="27" t="str">
        <f t="shared" ca="1" si="2358"/>
        <v>-</v>
      </c>
      <c r="BA2210" s="27">
        <f t="shared" ca="1" si="2358"/>
        <v>2</v>
      </c>
      <c r="BB2210" s="27" t="str">
        <f t="shared" ca="1" si="2358"/>
        <v>-</v>
      </c>
      <c r="BC2210" s="27" t="str">
        <f t="shared" ca="1" si="2359"/>
        <v>-</v>
      </c>
      <c r="BD2210" s="27" t="str">
        <f t="shared" ca="1" si="2359"/>
        <v>-</v>
      </c>
      <c r="BE2210" s="27" t="str">
        <f t="shared" ca="1" si="2359"/>
        <v>-</v>
      </c>
      <c r="BF2210" s="27" t="str">
        <f t="shared" ca="1" si="2359"/>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59"/>
        <v>0</v>
      </c>
      <c r="BY2210" s="27" t="b">
        <f t="shared" ca="1" si="2359"/>
        <v>1</v>
      </c>
      <c r="BZ2210" s="27">
        <f t="shared" ca="1" si="2359"/>
        <v>0</v>
      </c>
      <c r="CA2210" s="27" t="str">
        <f t="shared" ca="1" si="2342"/>
        <v>-</v>
      </c>
      <c r="CB2210" s="27" t="str">
        <f t="shared" ca="1" si="2343"/>
        <v>-</v>
      </c>
      <c r="CC2210" s="27" t="str">
        <f t="shared" ca="1" si="2360"/>
        <v>-</v>
      </c>
      <c r="CD2210" s="27" t="str">
        <f t="shared" ca="1" si="2360"/>
        <v>-</v>
      </c>
      <c r="CE2210" s="27" t="str">
        <f t="shared" ca="1" si="2360"/>
        <v>-</v>
      </c>
      <c r="CF2210" s="27">
        <f t="shared" ca="1" si="2360"/>
        <v>0</v>
      </c>
      <c r="CG2210" s="27" t="str">
        <f t="shared" ca="1" si="2361"/>
        <v>-</v>
      </c>
      <c r="CH2210" s="27" t="str">
        <f t="shared" ca="1" si="2361"/>
        <v>-</v>
      </c>
      <c r="CI2210" s="27">
        <f t="shared" ca="1" si="2361"/>
        <v>500</v>
      </c>
      <c r="CJ2210" s="27" t="str">
        <f t="shared" ca="1" si="2361"/>
        <v>-</v>
      </c>
      <c r="CK2210" s="27" t="str">
        <f t="shared" ca="1" si="2361"/>
        <v>-</v>
      </c>
      <c r="CL2210" s="27">
        <f t="shared" ca="1" si="2362"/>
        <v>0</v>
      </c>
      <c r="CM2210" s="27">
        <f t="shared" ca="1" si="2362"/>
        <v>0</v>
      </c>
      <c r="CN2210" s="42">
        <f t="shared" ca="1" si="2350"/>
        <v>80</v>
      </c>
      <c r="CO2210" s="42">
        <f t="shared" ca="1" si="2350"/>
        <v>80</v>
      </c>
      <c r="CP2210" s="42">
        <f t="shared" ca="1" si="2350"/>
        <v>50</v>
      </c>
      <c r="CQ2210" s="27">
        <f t="shared" ca="1" si="2362"/>
        <v>1</v>
      </c>
      <c r="CR2210" s="27" t="str">
        <f t="shared" ca="1" si="2362"/>
        <v>-</v>
      </c>
      <c r="CS2210" s="27" t="str">
        <f t="shared" ca="1" si="2362"/>
        <v>-</v>
      </c>
      <c r="CT2210" s="27">
        <f t="shared" ca="1" si="2362"/>
        <v>0</v>
      </c>
      <c r="CU2210" s="27">
        <f t="shared" ca="1" si="2362"/>
        <v>0</v>
      </c>
      <c r="CV2210" s="43">
        <v>0</v>
      </c>
    </row>
    <row r="2211" spans="1:100" outlineLevel="2">
      <c r="A2211" s="38">
        <f t="shared" si="2333"/>
        <v>2206</v>
      </c>
      <c r="B2211" s="38">
        <f t="shared" si="2347"/>
        <v>2175</v>
      </c>
      <c r="C2211">
        <v>11</v>
      </c>
      <c r="D2211" t="b">
        <v>1</v>
      </c>
      <c r="E2211" t="b">
        <v>0</v>
      </c>
      <c r="F2211" t="b">
        <v>1</v>
      </c>
      <c r="G2211" s="3" t="str">
        <f t="shared" ca="1" si="2348"/>
        <v>G25-Old style W80 FD80 M50</v>
      </c>
      <c r="H2211" s="13" t="str">
        <f ca="1">IF(MATCH(G2211,G$5:G2211,0)=(COUNTA(G$5:G2211)),"-","Dup")</f>
        <v>-</v>
      </c>
      <c r="I2211" s="27" t="str">
        <f t="shared" ca="1" si="2357"/>
        <v>-</v>
      </c>
      <c r="J2211" s="27" t="str">
        <f t="shared" ca="1" si="2357"/>
        <v>-</v>
      </c>
      <c r="K2211" s="27" t="str">
        <f t="shared" ca="1" si="2357"/>
        <v>-</v>
      </c>
      <c r="L2211" s="27" t="str">
        <f t="shared" ca="1" si="2357"/>
        <v>-</v>
      </c>
      <c r="M2211" s="27" t="str">
        <f t="shared" ca="1" si="2357"/>
        <v>-</v>
      </c>
      <c r="N2211" s="27" t="str">
        <f t="shared" ca="1" si="2357"/>
        <v>-</v>
      </c>
      <c r="O2211" s="27" t="str">
        <f t="shared" ca="1" si="2357"/>
        <v>-</v>
      </c>
      <c r="P2211" s="27" t="str">
        <f t="shared" ca="1" si="2357"/>
        <v>-</v>
      </c>
      <c r="Q2211" s="27">
        <f t="shared" ca="1" si="2357"/>
        <v>1</v>
      </c>
      <c r="R2211" s="27" t="str">
        <f t="shared" ca="1" si="2357"/>
        <v>-</v>
      </c>
      <c r="S2211" s="27">
        <f t="shared" ca="1" si="2357"/>
        <v>1</v>
      </c>
      <c r="T2211" s="27" t="str">
        <f t="shared" ca="1" si="2357"/>
        <v>-</v>
      </c>
      <c r="U2211" s="27" t="str">
        <f t="shared" ca="1" si="2357"/>
        <v>-</v>
      </c>
      <c r="V2211" s="27" t="str">
        <f t="shared" ca="1" si="2357"/>
        <v>-</v>
      </c>
      <c r="W2211" s="27" t="str">
        <f t="shared" ca="1" si="2357"/>
        <v>-</v>
      </c>
      <c r="X2211" s="27" t="str">
        <f t="shared" ca="1" si="2357"/>
        <v>-</v>
      </c>
      <c r="Y2211" s="27" t="str">
        <f t="shared" ca="1" si="2357"/>
        <v>-</v>
      </c>
      <c r="Z2211" s="27" t="str">
        <f t="shared" ca="1" si="2357"/>
        <v>-</v>
      </c>
      <c r="AA2211" s="27" t="str">
        <f t="shared" ca="1" si="2357"/>
        <v>-</v>
      </c>
      <c r="AB2211" s="27" t="str">
        <f t="shared" ca="1" si="2358"/>
        <v>-</v>
      </c>
      <c r="AC2211" s="27" t="str">
        <f t="shared" ca="1" si="2358"/>
        <v>-</v>
      </c>
      <c r="AD2211" s="27" t="str">
        <f t="shared" ca="1" si="2358"/>
        <v>-</v>
      </c>
      <c r="AE2211" s="27" t="str">
        <f t="shared" ca="1" si="2338"/>
        <v>-</v>
      </c>
      <c r="AF2211" s="27" t="str">
        <f t="shared" ca="1" si="2338"/>
        <v>-</v>
      </c>
      <c r="AG2211" s="27" t="str">
        <f t="shared" ca="1" si="2338"/>
        <v>-</v>
      </c>
      <c r="AH2211" s="27" t="str">
        <f t="shared" ca="1" si="2338"/>
        <v>-</v>
      </c>
      <c r="AI2211" s="27" t="str">
        <f t="shared" ca="1" si="2358"/>
        <v>-</v>
      </c>
      <c r="AJ2211" s="27" t="str">
        <f t="shared" ca="1" si="2358"/>
        <v>-</v>
      </c>
      <c r="AK2211" s="27">
        <f t="shared" ca="1" si="2358"/>
        <v>1</v>
      </c>
      <c r="AL2211" s="27">
        <f t="shared" ca="1" si="2358"/>
        <v>2</v>
      </c>
      <c r="AM2211" s="27" t="str">
        <f t="shared" ca="1" si="2358"/>
        <v>-</v>
      </c>
      <c r="AN2211" s="27" t="str">
        <f t="shared" ca="1" si="2358"/>
        <v>-</v>
      </c>
      <c r="AO2211" s="27" t="str">
        <f t="shared" ca="1" si="2358"/>
        <v>-</v>
      </c>
      <c r="AP2211" s="27" t="str">
        <f t="shared" ca="1" si="2358"/>
        <v>-</v>
      </c>
      <c r="AQ2211" s="27" t="str">
        <f t="shared" ca="1" si="2358"/>
        <v>-</v>
      </c>
      <c r="AR2211" s="27" t="str">
        <f t="shared" ca="1" si="2358"/>
        <v>-</v>
      </c>
      <c r="AS2211" s="27">
        <f t="shared" ca="1" si="2358"/>
        <v>0</v>
      </c>
      <c r="AT2211" s="27">
        <f t="shared" ca="1" si="2358"/>
        <v>3.9</v>
      </c>
      <c r="AU2211" s="27" t="str">
        <f t="shared" ca="1" si="2358"/>
        <v>-</v>
      </c>
      <c r="AV2211" s="27" t="str">
        <f t="shared" ca="1" si="2358"/>
        <v>-</v>
      </c>
      <c r="AW2211" s="27" t="str">
        <f t="shared" ca="1" si="2358"/>
        <v>-</v>
      </c>
      <c r="AX2211" s="27" t="str">
        <f t="shared" ca="1" si="2358"/>
        <v>-</v>
      </c>
      <c r="AY2211" s="27" t="str">
        <f t="shared" ca="1" si="2358"/>
        <v>-</v>
      </c>
      <c r="AZ2211" s="27" t="str">
        <f t="shared" ca="1" si="2358"/>
        <v>-</v>
      </c>
      <c r="BA2211" s="27">
        <f t="shared" ca="1" si="2358"/>
        <v>2</v>
      </c>
      <c r="BB2211" s="27" t="str">
        <f t="shared" ca="1" si="2358"/>
        <v>-</v>
      </c>
      <c r="BC2211" s="27" t="str">
        <f t="shared" ca="1" si="2359"/>
        <v>-</v>
      </c>
      <c r="BD2211" s="27" t="str">
        <f t="shared" ca="1" si="2359"/>
        <v>-</v>
      </c>
      <c r="BE2211" s="27" t="str">
        <f t="shared" ca="1" si="2359"/>
        <v>-</v>
      </c>
      <c r="BF2211" s="27" t="str">
        <f t="shared" ca="1" si="2359"/>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59"/>
        <v>0</v>
      </c>
      <c r="BY2211" s="27" t="b">
        <f t="shared" ca="1" si="2359"/>
        <v>1</v>
      </c>
      <c r="BZ2211" s="27">
        <f t="shared" ca="1" si="2359"/>
        <v>0</v>
      </c>
      <c r="CA2211" s="27" t="str">
        <f t="shared" ca="1" si="2342"/>
        <v>-</v>
      </c>
      <c r="CB2211" s="27" t="str">
        <f t="shared" ca="1" si="2343"/>
        <v>-</v>
      </c>
      <c r="CC2211" s="27" t="str">
        <f t="shared" ca="1" si="2360"/>
        <v>-</v>
      </c>
      <c r="CD2211" s="27" t="str">
        <f t="shared" ca="1" si="2360"/>
        <v>-</v>
      </c>
      <c r="CE2211" s="27" t="str">
        <f t="shared" ca="1" si="2360"/>
        <v>-</v>
      </c>
      <c r="CF2211" s="27">
        <f t="shared" ca="1" si="2360"/>
        <v>0</v>
      </c>
      <c r="CG2211" s="27" t="str">
        <f t="shared" ca="1" si="2361"/>
        <v>-</v>
      </c>
      <c r="CH2211" s="27" t="str">
        <f t="shared" ca="1" si="2361"/>
        <v>-</v>
      </c>
      <c r="CI2211" s="27">
        <f t="shared" ca="1" si="2361"/>
        <v>500</v>
      </c>
      <c r="CJ2211" s="27" t="str">
        <f t="shared" ca="1" si="2361"/>
        <v>-</v>
      </c>
      <c r="CK2211" s="27" t="str">
        <f t="shared" ca="1" si="2361"/>
        <v>-</v>
      </c>
      <c r="CL2211" s="27">
        <f t="shared" ca="1" si="2362"/>
        <v>0</v>
      </c>
      <c r="CM2211" s="27">
        <f t="shared" ca="1" si="2362"/>
        <v>0</v>
      </c>
      <c r="CN2211" s="42">
        <f t="shared" ca="1" si="2350"/>
        <v>80</v>
      </c>
      <c r="CO2211" s="42">
        <f t="shared" ca="1" si="2350"/>
        <v>80</v>
      </c>
      <c r="CP2211" s="42">
        <f t="shared" ca="1" si="2350"/>
        <v>50</v>
      </c>
      <c r="CQ2211" s="27">
        <f t="shared" ca="1" si="2362"/>
        <v>1</v>
      </c>
      <c r="CR2211" s="27" t="str">
        <f t="shared" ca="1" si="2362"/>
        <v>-</v>
      </c>
      <c r="CS2211" s="27" t="str">
        <f t="shared" ca="1" si="2362"/>
        <v>-</v>
      </c>
      <c r="CT2211" s="27">
        <f t="shared" ca="1" si="2362"/>
        <v>0</v>
      </c>
      <c r="CU2211" s="27">
        <f t="shared" ca="1" si="2362"/>
        <v>0</v>
      </c>
      <c r="CV2211" s="43">
        <v>0</v>
      </c>
    </row>
    <row r="2212" spans="1:100" outlineLevel="2">
      <c r="A2212" s="38">
        <f t="shared" si="2333"/>
        <v>2207</v>
      </c>
      <c r="B2212" s="38">
        <f t="shared" si="2347"/>
        <v>2176</v>
      </c>
      <c r="C2212">
        <v>11</v>
      </c>
      <c r="D2212" t="b">
        <v>1</v>
      </c>
      <c r="E2212" t="b">
        <v>0</v>
      </c>
      <c r="F2212" t="b">
        <v>1</v>
      </c>
      <c r="G2212" s="3" t="str">
        <f t="shared" ca="1" si="2348"/>
        <v>G26-Old style W80 FD80 M50</v>
      </c>
      <c r="H2212" s="13" t="str">
        <f ca="1">IF(MATCH(G2212,G$5:G2212,0)=(COUNTA(G$5:G2212)),"-","Dup")</f>
        <v>-</v>
      </c>
      <c r="I2212" s="27" t="str">
        <f t="shared" ca="1" si="2357"/>
        <v>-</v>
      </c>
      <c r="J2212" s="27" t="str">
        <f t="shared" ca="1" si="2357"/>
        <v>-</v>
      </c>
      <c r="K2212" s="27" t="str">
        <f t="shared" ca="1" si="2357"/>
        <v>-</v>
      </c>
      <c r="L2212" s="27" t="str">
        <f t="shared" ca="1" si="2357"/>
        <v>-</v>
      </c>
      <c r="M2212" s="27" t="str">
        <f t="shared" ca="1" si="2357"/>
        <v>-</v>
      </c>
      <c r="N2212" s="27" t="str">
        <f t="shared" ca="1" si="2357"/>
        <v>-</v>
      </c>
      <c r="O2212" s="27" t="str">
        <f t="shared" ca="1" si="2357"/>
        <v>-</v>
      </c>
      <c r="P2212" s="27" t="str">
        <f t="shared" ca="1" si="2357"/>
        <v>-</v>
      </c>
      <c r="Q2212" s="27">
        <f t="shared" ca="1" si="2357"/>
        <v>1</v>
      </c>
      <c r="R2212" s="27" t="str">
        <f t="shared" ca="1" si="2357"/>
        <v>-</v>
      </c>
      <c r="S2212" s="27">
        <f t="shared" ca="1" si="2357"/>
        <v>1</v>
      </c>
      <c r="T2212" s="27" t="str">
        <f t="shared" ca="1" si="2357"/>
        <v>-</v>
      </c>
      <c r="U2212" s="27" t="str">
        <f t="shared" ca="1" si="2357"/>
        <v>-</v>
      </c>
      <c r="V2212" s="27" t="str">
        <f t="shared" ca="1" si="2357"/>
        <v>-</v>
      </c>
      <c r="W2212" s="27" t="str">
        <f t="shared" ca="1" si="2357"/>
        <v>-</v>
      </c>
      <c r="X2212" s="27" t="str">
        <f t="shared" ca="1" si="2357"/>
        <v>-</v>
      </c>
      <c r="Y2212" s="27" t="str">
        <f t="shared" ca="1" si="2357"/>
        <v>-</v>
      </c>
      <c r="Z2212" s="27" t="str">
        <f t="shared" ca="1" si="2357"/>
        <v>-</v>
      </c>
      <c r="AA2212" s="27" t="str">
        <f t="shared" ca="1" si="2357"/>
        <v>-</v>
      </c>
      <c r="AB2212" s="27" t="str">
        <f t="shared" ca="1" si="2358"/>
        <v>-</v>
      </c>
      <c r="AC2212" s="27" t="str">
        <f t="shared" ca="1" si="2358"/>
        <v>-</v>
      </c>
      <c r="AD2212" s="27" t="str">
        <f t="shared" ca="1" si="2358"/>
        <v>-</v>
      </c>
      <c r="AE2212" s="27" t="str">
        <f t="shared" ca="1" si="2338"/>
        <v>-</v>
      </c>
      <c r="AF2212" s="27" t="str">
        <f t="shared" ca="1" si="2338"/>
        <v>-</v>
      </c>
      <c r="AG2212" s="27" t="str">
        <f t="shared" ca="1" si="2338"/>
        <v>-</v>
      </c>
      <c r="AH2212" s="27" t="str">
        <f t="shared" ca="1" si="2338"/>
        <v>-</v>
      </c>
      <c r="AI2212" s="27" t="str">
        <f t="shared" ca="1" si="2358"/>
        <v>-</v>
      </c>
      <c r="AJ2212" s="27" t="str">
        <f t="shared" ca="1" si="2358"/>
        <v>-</v>
      </c>
      <c r="AK2212" s="27">
        <f t="shared" ca="1" si="2358"/>
        <v>1</v>
      </c>
      <c r="AL2212" s="27">
        <f t="shared" ca="1" si="2358"/>
        <v>2</v>
      </c>
      <c r="AM2212" s="27" t="str">
        <f t="shared" ca="1" si="2358"/>
        <v>-</v>
      </c>
      <c r="AN2212" s="27" t="str">
        <f t="shared" ca="1" si="2358"/>
        <v>-</v>
      </c>
      <c r="AO2212" s="27" t="str">
        <f t="shared" ca="1" si="2358"/>
        <v>-</v>
      </c>
      <c r="AP2212" s="27" t="str">
        <f t="shared" ca="1" si="2358"/>
        <v>-</v>
      </c>
      <c r="AQ2212" s="27" t="str">
        <f t="shared" ca="1" si="2358"/>
        <v>-</v>
      </c>
      <c r="AR2212" s="27" t="str">
        <f t="shared" ca="1" si="2358"/>
        <v>-</v>
      </c>
      <c r="AS2212" s="27">
        <f t="shared" ca="1" si="2358"/>
        <v>0</v>
      </c>
      <c r="AT2212" s="27">
        <f t="shared" ca="1" si="2358"/>
        <v>3.9</v>
      </c>
      <c r="AU2212" s="27" t="str">
        <f t="shared" ca="1" si="2358"/>
        <v>-</v>
      </c>
      <c r="AV2212" s="27" t="str">
        <f t="shared" ca="1" si="2358"/>
        <v>-</v>
      </c>
      <c r="AW2212" s="27" t="str">
        <f t="shared" ca="1" si="2358"/>
        <v>-</v>
      </c>
      <c r="AX2212" s="27" t="str">
        <f t="shared" ca="1" si="2358"/>
        <v>-</v>
      </c>
      <c r="AY2212" s="27" t="str">
        <f t="shared" ca="1" si="2358"/>
        <v>-</v>
      </c>
      <c r="AZ2212" s="27" t="str">
        <f t="shared" ca="1" si="2358"/>
        <v>-</v>
      </c>
      <c r="BA2212" s="27">
        <f t="shared" ca="1" si="2358"/>
        <v>2</v>
      </c>
      <c r="BB2212" s="27" t="str">
        <f t="shared" ca="1" si="2358"/>
        <v>-</v>
      </c>
      <c r="BC2212" s="27" t="str">
        <f t="shared" ca="1" si="2359"/>
        <v>-</v>
      </c>
      <c r="BD2212" s="27" t="str">
        <f t="shared" ca="1" si="2359"/>
        <v>-</v>
      </c>
      <c r="BE2212" s="27" t="str">
        <f t="shared" ca="1" si="2359"/>
        <v>-</v>
      </c>
      <c r="BF2212" s="27" t="str">
        <f t="shared" ca="1" si="2359"/>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59"/>
        <v>0</v>
      </c>
      <c r="BY2212" s="27" t="b">
        <f t="shared" ca="1" si="2359"/>
        <v>1</v>
      </c>
      <c r="BZ2212" s="27">
        <f t="shared" ca="1" si="2359"/>
        <v>0</v>
      </c>
      <c r="CA2212" s="27" t="str">
        <f t="shared" ca="1" si="2342"/>
        <v>-</v>
      </c>
      <c r="CB2212" s="27" t="str">
        <f t="shared" ca="1" si="2343"/>
        <v>-</v>
      </c>
      <c r="CC2212" s="27" t="str">
        <f t="shared" ca="1" si="2360"/>
        <v>-</v>
      </c>
      <c r="CD2212" s="27" t="str">
        <f t="shared" ca="1" si="2360"/>
        <v>-</v>
      </c>
      <c r="CE2212" s="27" t="str">
        <f t="shared" ca="1" si="2360"/>
        <v>-</v>
      </c>
      <c r="CF2212" s="27">
        <f t="shared" ca="1" si="2360"/>
        <v>0</v>
      </c>
      <c r="CG2212" s="27" t="str">
        <f t="shared" ca="1" si="2361"/>
        <v>-</v>
      </c>
      <c r="CH2212" s="27" t="str">
        <f t="shared" ca="1" si="2361"/>
        <v>-</v>
      </c>
      <c r="CI2212" s="27">
        <f t="shared" ca="1" si="2361"/>
        <v>500</v>
      </c>
      <c r="CJ2212" s="27" t="str">
        <f t="shared" ca="1" si="2361"/>
        <v>-</v>
      </c>
      <c r="CK2212" s="27" t="str">
        <f t="shared" ca="1" si="2361"/>
        <v>-</v>
      </c>
      <c r="CL2212" s="27">
        <f t="shared" ca="1" si="2362"/>
        <v>0</v>
      </c>
      <c r="CM2212" s="27">
        <f t="shared" ca="1" si="2362"/>
        <v>0</v>
      </c>
      <c r="CN2212" s="42">
        <f t="shared" ca="1" si="2350"/>
        <v>80</v>
      </c>
      <c r="CO2212" s="42">
        <f t="shared" ca="1" si="2350"/>
        <v>80</v>
      </c>
      <c r="CP2212" s="42">
        <f t="shared" ca="1" si="2350"/>
        <v>50</v>
      </c>
      <c r="CQ2212" s="27">
        <f t="shared" ca="1" si="2362"/>
        <v>1</v>
      </c>
      <c r="CR2212" s="27" t="str">
        <f t="shared" ca="1" si="2362"/>
        <v>-</v>
      </c>
      <c r="CS2212" s="27" t="str">
        <f t="shared" ca="1" si="2362"/>
        <v>-</v>
      </c>
      <c r="CT2212" s="27">
        <f t="shared" ca="1" si="2362"/>
        <v>0</v>
      </c>
      <c r="CU2212" s="27">
        <f t="shared" ca="1" si="2362"/>
        <v>0</v>
      </c>
      <c r="CV2212" s="43">
        <v>0</v>
      </c>
    </row>
    <row r="2213" spans="1:100" outlineLevel="2">
      <c r="A2213" s="38">
        <f t="shared" si="2333"/>
        <v>2208</v>
      </c>
      <c r="B2213" s="38">
        <f t="shared" si="2347"/>
        <v>2177</v>
      </c>
      <c r="C2213">
        <v>11</v>
      </c>
      <c r="D2213" t="b">
        <v>1</v>
      </c>
      <c r="E2213" t="b">
        <v>0</v>
      </c>
      <c r="F2213" t="b">
        <v>1</v>
      </c>
      <c r="G2213" s="3" t="str">
        <f t="shared" ca="1" si="2348"/>
        <v>G27-Old style W80 FD80 M50</v>
      </c>
      <c r="H2213" s="13" t="str">
        <f ca="1">IF(MATCH(G2213,G$5:G2213,0)=(COUNTA(G$5:G2213)),"-","Dup")</f>
        <v>-</v>
      </c>
      <c r="I2213" s="27" t="str">
        <f t="shared" ca="1" si="2357"/>
        <v>-</v>
      </c>
      <c r="J2213" s="27" t="str">
        <f t="shared" ca="1" si="2357"/>
        <v>-</v>
      </c>
      <c r="K2213" s="27" t="str">
        <f t="shared" ca="1" si="2357"/>
        <v>-</v>
      </c>
      <c r="L2213" s="27" t="str">
        <f t="shared" ca="1" si="2357"/>
        <v>-</v>
      </c>
      <c r="M2213" s="27" t="str">
        <f t="shared" ca="1" si="2357"/>
        <v>-</v>
      </c>
      <c r="N2213" s="27" t="str">
        <f t="shared" ca="1" si="2357"/>
        <v>-</v>
      </c>
      <c r="O2213" s="27" t="str">
        <f t="shared" ca="1" si="2357"/>
        <v>-</v>
      </c>
      <c r="P2213" s="27" t="str">
        <f t="shared" ca="1" si="2357"/>
        <v>-</v>
      </c>
      <c r="Q2213" s="27">
        <f t="shared" ca="1" si="2357"/>
        <v>1</v>
      </c>
      <c r="R2213" s="27" t="str">
        <f t="shared" ca="1" si="2357"/>
        <v>-</v>
      </c>
      <c r="S2213" s="27">
        <f t="shared" ca="1" si="2357"/>
        <v>1</v>
      </c>
      <c r="T2213" s="27" t="str">
        <f t="shared" ca="1" si="2357"/>
        <v>-</v>
      </c>
      <c r="U2213" s="27" t="str">
        <f t="shared" ca="1" si="2357"/>
        <v>-</v>
      </c>
      <c r="V2213" s="27" t="str">
        <f t="shared" ca="1" si="2357"/>
        <v>-</v>
      </c>
      <c r="W2213" s="27" t="str">
        <f t="shared" ca="1" si="2357"/>
        <v>-</v>
      </c>
      <c r="X2213" s="27" t="str">
        <f t="shared" ca="1" si="2357"/>
        <v>-</v>
      </c>
      <c r="Y2213" s="27" t="str">
        <f t="shared" ca="1" si="2357"/>
        <v>-</v>
      </c>
      <c r="Z2213" s="27" t="str">
        <f t="shared" ca="1" si="2357"/>
        <v>-</v>
      </c>
      <c r="AA2213" s="27" t="str">
        <f t="shared" ca="1" si="2357"/>
        <v>-</v>
      </c>
      <c r="AB2213" s="27" t="str">
        <f t="shared" ca="1" si="2358"/>
        <v>-</v>
      </c>
      <c r="AC2213" s="27" t="str">
        <f t="shared" ca="1" si="2358"/>
        <v>-</v>
      </c>
      <c r="AD2213" s="27" t="str">
        <f t="shared" ca="1" si="2358"/>
        <v>-</v>
      </c>
      <c r="AE2213" s="27" t="str">
        <f t="shared" ca="1" si="2338"/>
        <v>-</v>
      </c>
      <c r="AF2213" s="27" t="str">
        <f t="shared" ca="1" si="2338"/>
        <v>-</v>
      </c>
      <c r="AG2213" s="27" t="str">
        <f t="shared" ca="1" si="2338"/>
        <v>-</v>
      </c>
      <c r="AH2213" s="27" t="str">
        <f t="shared" ca="1" si="2338"/>
        <v>-</v>
      </c>
      <c r="AI2213" s="27" t="str">
        <f t="shared" ca="1" si="2358"/>
        <v>-</v>
      </c>
      <c r="AJ2213" s="27" t="str">
        <f t="shared" ca="1" si="2358"/>
        <v>-</v>
      </c>
      <c r="AK2213" s="27">
        <f t="shared" ca="1" si="2358"/>
        <v>1</v>
      </c>
      <c r="AL2213" s="27">
        <f t="shared" ca="1" si="2358"/>
        <v>2</v>
      </c>
      <c r="AM2213" s="27" t="str">
        <f t="shared" ca="1" si="2358"/>
        <v>-</v>
      </c>
      <c r="AN2213" s="27" t="str">
        <f t="shared" ca="1" si="2358"/>
        <v>-</v>
      </c>
      <c r="AO2213" s="27" t="str">
        <f t="shared" ca="1" si="2358"/>
        <v>-</v>
      </c>
      <c r="AP2213" s="27" t="str">
        <f t="shared" ca="1" si="2358"/>
        <v>-</v>
      </c>
      <c r="AQ2213" s="27" t="str">
        <f t="shared" ca="1" si="2358"/>
        <v>-</v>
      </c>
      <c r="AR2213" s="27" t="str">
        <f t="shared" ca="1" si="2358"/>
        <v>-</v>
      </c>
      <c r="AS2213" s="27">
        <f t="shared" ca="1" si="2358"/>
        <v>0</v>
      </c>
      <c r="AT2213" s="27">
        <f t="shared" ca="1" si="2358"/>
        <v>3.9</v>
      </c>
      <c r="AU2213" s="27" t="str">
        <f t="shared" ca="1" si="2358"/>
        <v>-</v>
      </c>
      <c r="AV2213" s="27" t="str">
        <f t="shared" ca="1" si="2358"/>
        <v>-</v>
      </c>
      <c r="AW2213" s="27" t="str">
        <f t="shared" ca="1" si="2358"/>
        <v>-</v>
      </c>
      <c r="AX2213" s="27" t="str">
        <f t="shared" ca="1" si="2358"/>
        <v>-</v>
      </c>
      <c r="AY2213" s="27" t="str">
        <f t="shared" ca="1" si="2358"/>
        <v>-</v>
      </c>
      <c r="AZ2213" s="27" t="str">
        <f t="shared" ca="1" si="2358"/>
        <v>-</v>
      </c>
      <c r="BA2213" s="27">
        <f t="shared" ca="1" si="2358"/>
        <v>2</v>
      </c>
      <c r="BB2213" s="27" t="str">
        <f t="shared" ca="1" si="2358"/>
        <v>-</v>
      </c>
      <c r="BC2213" s="27" t="str">
        <f t="shared" ca="1" si="2359"/>
        <v>-</v>
      </c>
      <c r="BD2213" s="27" t="str">
        <f t="shared" ca="1" si="2359"/>
        <v>-</v>
      </c>
      <c r="BE2213" s="27" t="str">
        <f t="shared" ca="1" si="2359"/>
        <v>-</v>
      </c>
      <c r="BF2213" s="27" t="str">
        <f t="shared" ca="1" si="2359"/>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59"/>
        <v>0</v>
      </c>
      <c r="BY2213" s="27" t="b">
        <f t="shared" ca="1" si="2359"/>
        <v>1</v>
      </c>
      <c r="BZ2213" s="27">
        <f t="shared" ca="1" si="2359"/>
        <v>0</v>
      </c>
      <c r="CA2213" s="27" t="str">
        <f t="shared" ca="1" si="2342"/>
        <v>-</v>
      </c>
      <c r="CB2213" s="27" t="str">
        <f t="shared" ca="1" si="2343"/>
        <v>-</v>
      </c>
      <c r="CC2213" s="27" t="str">
        <f t="shared" ca="1" si="2360"/>
        <v>-</v>
      </c>
      <c r="CD2213" s="27" t="str">
        <f t="shared" ca="1" si="2360"/>
        <v>-</v>
      </c>
      <c r="CE2213" s="27" t="str">
        <f t="shared" ca="1" si="2360"/>
        <v>-</v>
      </c>
      <c r="CF2213" s="27">
        <f t="shared" ca="1" si="2360"/>
        <v>0</v>
      </c>
      <c r="CG2213" s="27" t="str">
        <f t="shared" ca="1" si="2361"/>
        <v>-</v>
      </c>
      <c r="CH2213" s="27" t="str">
        <f t="shared" ca="1" si="2361"/>
        <v>-</v>
      </c>
      <c r="CI2213" s="27">
        <f t="shared" ca="1" si="2361"/>
        <v>500</v>
      </c>
      <c r="CJ2213" s="27" t="str">
        <f t="shared" ca="1" si="2361"/>
        <v>-</v>
      </c>
      <c r="CK2213" s="27" t="str">
        <f t="shared" ca="1" si="2361"/>
        <v>-</v>
      </c>
      <c r="CL2213" s="27">
        <f t="shared" ca="1" si="2362"/>
        <v>0</v>
      </c>
      <c r="CM2213" s="27">
        <f t="shared" ca="1" si="2362"/>
        <v>0</v>
      </c>
      <c r="CN2213" s="42">
        <f t="shared" ca="1" si="2350"/>
        <v>80</v>
      </c>
      <c r="CO2213" s="42">
        <f t="shared" ca="1" si="2350"/>
        <v>80</v>
      </c>
      <c r="CP2213" s="42">
        <f t="shared" ca="1" si="2350"/>
        <v>50</v>
      </c>
      <c r="CQ2213" s="27">
        <f t="shared" ca="1" si="2362"/>
        <v>1</v>
      </c>
      <c r="CR2213" s="27" t="str">
        <f t="shared" ca="1" si="2362"/>
        <v>-</v>
      </c>
      <c r="CS2213" s="27" t="str">
        <f t="shared" ca="1" si="2362"/>
        <v>-</v>
      </c>
      <c r="CT2213" s="27">
        <f t="shared" ca="1" si="2362"/>
        <v>0</v>
      </c>
      <c r="CU2213" s="27">
        <f t="shared" ca="1" si="2362"/>
        <v>0</v>
      </c>
      <c r="CV2213" s="43">
        <v>0</v>
      </c>
    </row>
    <row r="2214" spans="1:100" outlineLevel="2">
      <c r="A2214" s="38">
        <f t="shared" si="2333"/>
        <v>2209</v>
      </c>
      <c r="B2214" s="38">
        <f t="shared" si="2347"/>
        <v>2178</v>
      </c>
      <c r="C2214">
        <v>11</v>
      </c>
      <c r="D2214" t="b">
        <v>1</v>
      </c>
      <c r="E2214" t="b">
        <v>0</v>
      </c>
      <c r="F2214" t="b">
        <v>1</v>
      </c>
      <c r="G2214" s="3" t="str">
        <f t="shared" ca="1" si="2348"/>
        <v>G28-Old style W80 FD80 M50</v>
      </c>
      <c r="H2214" s="13" t="str">
        <f ca="1">IF(MATCH(G2214,G$5:G2214,0)=(COUNTA(G$5:G2214)),"-","Dup")</f>
        <v>-</v>
      </c>
      <c r="I2214" s="27" t="str">
        <f t="shared" ca="1" si="2357"/>
        <v>-</v>
      </c>
      <c r="J2214" s="27" t="str">
        <f t="shared" ca="1" si="2357"/>
        <v>-</v>
      </c>
      <c r="K2214" s="27" t="str">
        <f t="shared" ca="1" si="2357"/>
        <v>-</v>
      </c>
      <c r="L2214" s="27" t="str">
        <f t="shared" ca="1" si="2357"/>
        <v>-</v>
      </c>
      <c r="M2214" s="27" t="str">
        <f t="shared" ca="1" si="2357"/>
        <v>-</v>
      </c>
      <c r="N2214" s="27" t="str">
        <f t="shared" ca="1" si="2357"/>
        <v>-</v>
      </c>
      <c r="O2214" s="27" t="str">
        <f t="shared" ca="1" si="2357"/>
        <v>-</v>
      </c>
      <c r="P2214" s="27" t="str">
        <f t="shared" ca="1" si="2357"/>
        <v>-</v>
      </c>
      <c r="Q2214" s="27">
        <f t="shared" ca="1" si="2357"/>
        <v>1</v>
      </c>
      <c r="R2214" s="27" t="str">
        <f t="shared" ca="1" si="2357"/>
        <v>-</v>
      </c>
      <c r="S2214" s="27">
        <f t="shared" ca="1" si="2357"/>
        <v>1</v>
      </c>
      <c r="T2214" s="27" t="str">
        <f t="shared" ca="1" si="2357"/>
        <v>-</v>
      </c>
      <c r="U2214" s="27" t="str">
        <f t="shared" ca="1" si="2357"/>
        <v>-</v>
      </c>
      <c r="V2214" s="27" t="str">
        <f t="shared" ca="1" si="2357"/>
        <v>-</v>
      </c>
      <c r="W2214" s="27" t="str">
        <f t="shared" ca="1" si="2357"/>
        <v>-</v>
      </c>
      <c r="X2214" s="27" t="str">
        <f t="shared" ca="1" si="2357"/>
        <v>-</v>
      </c>
      <c r="Y2214" s="27" t="str">
        <f t="shared" ca="1" si="2357"/>
        <v>-</v>
      </c>
      <c r="Z2214" s="27" t="str">
        <f t="shared" ca="1" si="2357"/>
        <v>-</v>
      </c>
      <c r="AA2214" s="27" t="str">
        <f t="shared" ca="1" si="2357"/>
        <v>-</v>
      </c>
      <c r="AB2214" s="27" t="str">
        <f t="shared" ca="1" si="2358"/>
        <v>-</v>
      </c>
      <c r="AC2214" s="27" t="str">
        <f t="shared" ca="1" si="2358"/>
        <v>-</v>
      </c>
      <c r="AD2214" s="27" t="str">
        <f t="shared" ca="1" si="2358"/>
        <v>-</v>
      </c>
      <c r="AE2214" s="27" t="str">
        <f t="shared" ca="1" si="2338"/>
        <v>-</v>
      </c>
      <c r="AF2214" s="27" t="str">
        <f t="shared" ca="1" si="2338"/>
        <v>-</v>
      </c>
      <c r="AG2214" s="27" t="str">
        <f t="shared" ca="1" si="2338"/>
        <v>-</v>
      </c>
      <c r="AH2214" s="27" t="str">
        <f t="shared" ca="1" si="2338"/>
        <v>-</v>
      </c>
      <c r="AI2214" s="27" t="str">
        <f t="shared" ca="1" si="2358"/>
        <v>-</v>
      </c>
      <c r="AJ2214" s="27" t="str">
        <f t="shared" ca="1" si="2358"/>
        <v>-</v>
      </c>
      <c r="AK2214" s="27">
        <f t="shared" ca="1" si="2358"/>
        <v>1</v>
      </c>
      <c r="AL2214" s="27">
        <f t="shared" ca="1" si="2358"/>
        <v>2</v>
      </c>
      <c r="AM2214" s="27" t="str">
        <f t="shared" ca="1" si="2358"/>
        <v>-</v>
      </c>
      <c r="AN2214" s="27" t="str">
        <f t="shared" ca="1" si="2358"/>
        <v>-</v>
      </c>
      <c r="AO2214" s="27" t="str">
        <f t="shared" ca="1" si="2358"/>
        <v>-</v>
      </c>
      <c r="AP2214" s="27" t="str">
        <f t="shared" ca="1" si="2358"/>
        <v>-</v>
      </c>
      <c r="AQ2214" s="27" t="str">
        <f t="shared" ca="1" si="2358"/>
        <v>-</v>
      </c>
      <c r="AR2214" s="27" t="str">
        <f t="shared" ca="1" si="2358"/>
        <v>-</v>
      </c>
      <c r="AS2214" s="27">
        <f t="shared" ca="1" si="2358"/>
        <v>0</v>
      </c>
      <c r="AT2214" s="27">
        <f t="shared" ca="1" si="2358"/>
        <v>3.9</v>
      </c>
      <c r="AU2214" s="27" t="str">
        <f t="shared" ca="1" si="2358"/>
        <v>-</v>
      </c>
      <c r="AV2214" s="27" t="str">
        <f t="shared" ca="1" si="2358"/>
        <v>-</v>
      </c>
      <c r="AW2214" s="27" t="str">
        <f t="shared" ca="1" si="2358"/>
        <v>-</v>
      </c>
      <c r="AX2214" s="27" t="str">
        <f t="shared" ca="1" si="2358"/>
        <v>-</v>
      </c>
      <c r="AY2214" s="27" t="str">
        <f t="shared" ca="1" si="2358"/>
        <v>-</v>
      </c>
      <c r="AZ2214" s="27" t="str">
        <f t="shared" ca="1" si="2358"/>
        <v>-</v>
      </c>
      <c r="BA2214" s="27">
        <f t="shared" ca="1" si="2358"/>
        <v>2</v>
      </c>
      <c r="BB2214" s="27" t="str">
        <f t="shared" ca="1" si="2358"/>
        <v>-</v>
      </c>
      <c r="BC2214" s="27" t="str">
        <f t="shared" ca="1" si="2359"/>
        <v>-</v>
      </c>
      <c r="BD2214" s="27" t="str">
        <f t="shared" ca="1" si="2359"/>
        <v>-</v>
      </c>
      <c r="BE2214" s="27" t="str">
        <f t="shared" ca="1" si="2359"/>
        <v>-</v>
      </c>
      <c r="BF2214" s="27" t="str">
        <f t="shared" ca="1" si="2359"/>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59"/>
        <v>0</v>
      </c>
      <c r="BY2214" s="27" t="b">
        <f t="shared" ca="1" si="2359"/>
        <v>1</v>
      </c>
      <c r="BZ2214" s="27">
        <f t="shared" ca="1" si="2359"/>
        <v>0</v>
      </c>
      <c r="CA2214" s="27" t="str">
        <f t="shared" ca="1" si="2342"/>
        <v>-</v>
      </c>
      <c r="CB2214" s="27" t="str">
        <f t="shared" ca="1" si="2343"/>
        <v>-</v>
      </c>
      <c r="CC2214" s="27" t="str">
        <f t="shared" ca="1" si="2360"/>
        <v>-</v>
      </c>
      <c r="CD2214" s="27" t="str">
        <f t="shared" ca="1" si="2360"/>
        <v>-</v>
      </c>
      <c r="CE2214" s="27" t="str">
        <f t="shared" ca="1" si="2360"/>
        <v>-</v>
      </c>
      <c r="CF2214" s="27">
        <f t="shared" ca="1" si="2360"/>
        <v>0</v>
      </c>
      <c r="CG2214" s="27" t="str">
        <f t="shared" ca="1" si="2361"/>
        <v>-</v>
      </c>
      <c r="CH2214" s="27" t="str">
        <f t="shared" ca="1" si="2361"/>
        <v>-</v>
      </c>
      <c r="CI2214" s="27">
        <f t="shared" ca="1" si="2361"/>
        <v>500</v>
      </c>
      <c r="CJ2214" s="27" t="str">
        <f t="shared" ca="1" si="2361"/>
        <v>-</v>
      </c>
      <c r="CK2214" s="27" t="str">
        <f t="shared" ca="1" si="2361"/>
        <v>-</v>
      </c>
      <c r="CL2214" s="27">
        <f t="shared" ca="1" si="2362"/>
        <v>0</v>
      </c>
      <c r="CM2214" s="27">
        <f t="shared" ca="1" si="2362"/>
        <v>0</v>
      </c>
      <c r="CN2214" s="42">
        <f t="shared" ca="1" si="2350"/>
        <v>80</v>
      </c>
      <c r="CO2214" s="42">
        <f t="shared" ca="1" si="2350"/>
        <v>80</v>
      </c>
      <c r="CP2214" s="42">
        <f t="shared" ca="1" si="2350"/>
        <v>50</v>
      </c>
      <c r="CQ2214" s="27">
        <f t="shared" ca="1" si="2362"/>
        <v>1</v>
      </c>
      <c r="CR2214" s="27" t="str">
        <f t="shared" ca="1" si="2362"/>
        <v>-</v>
      </c>
      <c r="CS2214" s="27" t="str">
        <f t="shared" ca="1" si="2362"/>
        <v>-</v>
      </c>
      <c r="CT2214" s="27">
        <f t="shared" ca="1" si="2362"/>
        <v>0</v>
      </c>
      <c r="CU2214" s="27">
        <f t="shared" ca="1" si="2362"/>
        <v>0</v>
      </c>
      <c r="CV2214" s="43">
        <v>0</v>
      </c>
    </row>
    <row r="2215" spans="1:100" outlineLevel="2">
      <c r="A2215" s="38">
        <f t="shared" si="2333"/>
        <v>2210</v>
      </c>
      <c r="B2215" s="38">
        <f t="shared" si="2347"/>
        <v>2179</v>
      </c>
      <c r="C2215">
        <v>11</v>
      </c>
      <c r="D2215" t="b">
        <v>1</v>
      </c>
      <c r="E2215" t="b">
        <v>0</v>
      </c>
      <c r="F2215" t="b">
        <v>1</v>
      </c>
      <c r="G2215" s="3" t="str">
        <f t="shared" ca="1" si="2348"/>
        <v>G29-Old style W80 FD80 M50</v>
      </c>
      <c r="H2215" s="13" t="str">
        <f ca="1">IF(MATCH(G2215,G$5:G2215,0)=(COUNTA(G$5:G2215)),"-","Dup")</f>
        <v>-</v>
      </c>
      <c r="I2215" s="27" t="str">
        <f t="shared" ca="1" si="2357"/>
        <v>-</v>
      </c>
      <c r="J2215" s="27" t="str">
        <f t="shared" ca="1" si="2357"/>
        <v>-</v>
      </c>
      <c r="K2215" s="27" t="str">
        <f t="shared" ca="1" si="2357"/>
        <v>-</v>
      </c>
      <c r="L2215" s="27" t="str">
        <f t="shared" ca="1" si="2357"/>
        <v>-</v>
      </c>
      <c r="M2215" s="27" t="str">
        <f t="shared" ca="1" si="2357"/>
        <v>-</v>
      </c>
      <c r="N2215" s="27" t="str">
        <f t="shared" ca="1" si="2357"/>
        <v>-</v>
      </c>
      <c r="O2215" s="27" t="str">
        <f t="shared" ca="1" si="2357"/>
        <v>-</v>
      </c>
      <c r="P2215" s="27" t="str">
        <f t="shared" ca="1" si="2357"/>
        <v>-</v>
      </c>
      <c r="Q2215" s="27">
        <f t="shared" ca="1" si="2357"/>
        <v>1</v>
      </c>
      <c r="R2215" s="27" t="str">
        <f t="shared" ca="1" si="2357"/>
        <v>-</v>
      </c>
      <c r="S2215" s="27">
        <f t="shared" ca="1" si="2357"/>
        <v>1</v>
      </c>
      <c r="T2215" s="27" t="str">
        <f t="shared" ca="1" si="2357"/>
        <v>-</v>
      </c>
      <c r="U2215" s="27" t="str">
        <f t="shared" ca="1" si="2357"/>
        <v>-</v>
      </c>
      <c r="V2215" s="27" t="str">
        <f t="shared" ca="1" si="2357"/>
        <v>-</v>
      </c>
      <c r="W2215" s="27" t="str">
        <f t="shared" ca="1" si="2357"/>
        <v>-</v>
      </c>
      <c r="X2215" s="27" t="str">
        <f t="shared" ca="1" si="2357"/>
        <v>-</v>
      </c>
      <c r="Y2215" s="27" t="str">
        <f t="shared" ca="1" si="2357"/>
        <v>-</v>
      </c>
      <c r="Z2215" s="27" t="str">
        <f t="shared" ca="1" si="2357"/>
        <v>-</v>
      </c>
      <c r="AA2215" s="27" t="str">
        <f t="shared" ca="1" si="2357"/>
        <v>-</v>
      </c>
      <c r="AB2215" s="27" t="str">
        <f t="shared" ca="1" si="2358"/>
        <v>-</v>
      </c>
      <c r="AC2215" s="27" t="str">
        <f t="shared" ca="1" si="2358"/>
        <v>-</v>
      </c>
      <c r="AD2215" s="27" t="str">
        <f t="shared" ca="1" si="2358"/>
        <v>-</v>
      </c>
      <c r="AE2215" s="27" t="str">
        <f t="shared" ca="1" si="2338"/>
        <v>-</v>
      </c>
      <c r="AF2215" s="27" t="str">
        <f t="shared" ca="1" si="2338"/>
        <v>-</v>
      </c>
      <c r="AG2215" s="27" t="str">
        <f t="shared" ca="1" si="2338"/>
        <v>-</v>
      </c>
      <c r="AH2215" s="27" t="str">
        <f t="shared" ca="1" si="2338"/>
        <v>-</v>
      </c>
      <c r="AI2215" s="27" t="str">
        <f t="shared" ca="1" si="2358"/>
        <v>-</v>
      </c>
      <c r="AJ2215" s="27" t="str">
        <f t="shared" ca="1" si="2358"/>
        <v>-</v>
      </c>
      <c r="AK2215" s="27">
        <f t="shared" ca="1" si="2358"/>
        <v>1</v>
      </c>
      <c r="AL2215" s="27">
        <f t="shared" ca="1" si="2358"/>
        <v>2</v>
      </c>
      <c r="AM2215" s="27" t="str">
        <f t="shared" ca="1" si="2358"/>
        <v>-</v>
      </c>
      <c r="AN2215" s="27" t="str">
        <f t="shared" ca="1" si="2358"/>
        <v>-</v>
      </c>
      <c r="AO2215" s="27" t="str">
        <f t="shared" ca="1" si="2358"/>
        <v>-</v>
      </c>
      <c r="AP2215" s="27" t="str">
        <f t="shared" ca="1" si="2358"/>
        <v>-</v>
      </c>
      <c r="AQ2215" s="27" t="str">
        <f t="shared" ca="1" si="2358"/>
        <v>-</v>
      </c>
      <c r="AR2215" s="27" t="str">
        <f t="shared" ca="1" si="2358"/>
        <v>-</v>
      </c>
      <c r="AS2215" s="27">
        <f t="shared" ca="1" si="2358"/>
        <v>0</v>
      </c>
      <c r="AT2215" s="27">
        <f t="shared" ca="1" si="2358"/>
        <v>3.9</v>
      </c>
      <c r="AU2215" s="27" t="str">
        <f t="shared" ca="1" si="2358"/>
        <v>-</v>
      </c>
      <c r="AV2215" s="27" t="str">
        <f t="shared" ca="1" si="2358"/>
        <v>-</v>
      </c>
      <c r="AW2215" s="27" t="str">
        <f t="shared" ca="1" si="2358"/>
        <v>-</v>
      </c>
      <c r="AX2215" s="27" t="str">
        <f t="shared" ca="1" si="2358"/>
        <v>-</v>
      </c>
      <c r="AY2215" s="27" t="str">
        <f t="shared" ca="1" si="2358"/>
        <v>-</v>
      </c>
      <c r="AZ2215" s="27" t="str">
        <f t="shared" ca="1" si="2358"/>
        <v>-</v>
      </c>
      <c r="BA2215" s="27">
        <f t="shared" ca="1" si="2358"/>
        <v>2</v>
      </c>
      <c r="BB2215" s="27" t="str">
        <f t="shared" ca="1" si="2358"/>
        <v>-</v>
      </c>
      <c r="BC2215" s="27" t="str">
        <f t="shared" ca="1" si="2359"/>
        <v>-</v>
      </c>
      <c r="BD2215" s="27" t="str">
        <f t="shared" ca="1" si="2359"/>
        <v>-</v>
      </c>
      <c r="BE2215" s="27" t="str">
        <f t="shared" ca="1" si="2359"/>
        <v>-</v>
      </c>
      <c r="BF2215" s="27" t="str">
        <f t="shared" ca="1" si="2359"/>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59"/>
        <v>0</v>
      </c>
      <c r="BY2215" s="27" t="b">
        <f t="shared" ca="1" si="2359"/>
        <v>1</v>
      </c>
      <c r="BZ2215" s="27">
        <f t="shared" ca="1" si="2359"/>
        <v>0</v>
      </c>
      <c r="CA2215" s="27" t="str">
        <f t="shared" ca="1" si="2342"/>
        <v>-</v>
      </c>
      <c r="CB2215" s="27" t="str">
        <f t="shared" ca="1" si="2343"/>
        <v>-</v>
      </c>
      <c r="CC2215" s="27" t="str">
        <f t="shared" ca="1" si="2360"/>
        <v>-</v>
      </c>
      <c r="CD2215" s="27" t="str">
        <f t="shared" ca="1" si="2360"/>
        <v>-</v>
      </c>
      <c r="CE2215" s="27" t="str">
        <f t="shared" ca="1" si="2360"/>
        <v>-</v>
      </c>
      <c r="CF2215" s="27">
        <f t="shared" ca="1" si="2360"/>
        <v>0</v>
      </c>
      <c r="CG2215" s="27" t="str">
        <f t="shared" ca="1" si="2361"/>
        <v>-</v>
      </c>
      <c r="CH2215" s="27" t="str">
        <f t="shared" ca="1" si="2361"/>
        <v>-</v>
      </c>
      <c r="CI2215" s="27">
        <f t="shared" ca="1" si="2361"/>
        <v>500</v>
      </c>
      <c r="CJ2215" s="27" t="str">
        <f t="shared" ca="1" si="2361"/>
        <v>-</v>
      </c>
      <c r="CK2215" s="27" t="str">
        <f t="shared" ca="1" si="2361"/>
        <v>-</v>
      </c>
      <c r="CL2215" s="27">
        <f t="shared" ca="1" si="2362"/>
        <v>0</v>
      </c>
      <c r="CM2215" s="27">
        <f t="shared" ca="1" si="2362"/>
        <v>0</v>
      </c>
      <c r="CN2215" s="42">
        <f t="shared" ca="1" si="2350"/>
        <v>80</v>
      </c>
      <c r="CO2215" s="42">
        <f t="shared" ca="1" si="2350"/>
        <v>80</v>
      </c>
      <c r="CP2215" s="42">
        <f t="shared" ca="1" si="2350"/>
        <v>50</v>
      </c>
      <c r="CQ2215" s="27">
        <f t="shared" ca="1" si="2362"/>
        <v>1</v>
      </c>
      <c r="CR2215" s="27" t="str">
        <f t="shared" ca="1" si="2362"/>
        <v>-</v>
      </c>
      <c r="CS2215" s="27" t="str">
        <f t="shared" ca="1" si="2362"/>
        <v>-</v>
      </c>
      <c r="CT2215" s="27">
        <f t="shared" ca="1" si="2362"/>
        <v>0</v>
      </c>
      <c r="CU2215" s="27">
        <f t="shared" ca="1" si="2362"/>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3">ROW(A2217)-5</f>
        <v>2212</v>
      </c>
      <c r="B2217" s="38">
        <f>A2186</f>
        <v>2181</v>
      </c>
      <c r="C2217">
        <v>11</v>
      </c>
      <c r="D2217" t="b">
        <v>1</v>
      </c>
      <c r="E2217" t="b">
        <v>0</v>
      </c>
      <c r="F2217" t="b">
        <v>1</v>
      </c>
      <c r="G2217" s="69" t="str">
        <f>"G00-Old style W"&amp;$CN2217&amp;" FD"&amp;$CO2217&amp;" M"&amp;$CP2217</f>
        <v>G00-Old style W50 FD50 M85</v>
      </c>
      <c r="H2217" s="13" t="str">
        <f ca="1">IF(MATCH(G2217,G$5:G2217,0)=(COUNTA(G$5:G2217)),"-","Dup")</f>
        <v>-</v>
      </c>
      <c r="I2217" s="27" t="str">
        <f t="shared" ref="I2217:AA2226" ca="1" si="2364">OFFSET(I$5,$B2217,0)</f>
        <v>-</v>
      </c>
      <c r="J2217" s="27" t="str">
        <f t="shared" ref="J2217:N2226" ca="1" si="2365">OFFSET(J$5,$B2217,0)</f>
        <v>-</v>
      </c>
      <c r="K2217" s="27" t="str">
        <f t="shared" ca="1" si="2365"/>
        <v>-</v>
      </c>
      <c r="L2217" s="27" t="str">
        <f t="shared" ca="1" si="2365"/>
        <v>-</v>
      </c>
      <c r="M2217" s="27" t="str">
        <f t="shared" ca="1" si="2365"/>
        <v>-</v>
      </c>
      <c r="N2217" s="27" t="str">
        <f t="shared" ca="1" si="2365"/>
        <v>-</v>
      </c>
      <c r="O2217" s="27" t="str">
        <f t="shared" ref="O2217:T2226" ca="1" si="2366">OFFSET(O$5,$B2217,0)</f>
        <v>-</v>
      </c>
      <c r="P2217" s="27" t="str">
        <f t="shared" ca="1" si="2366"/>
        <v>-</v>
      </c>
      <c r="Q2217" s="27">
        <f t="shared" ca="1" si="2366"/>
        <v>1</v>
      </c>
      <c r="R2217" s="27" t="str">
        <f t="shared" ca="1" si="2366"/>
        <v>-</v>
      </c>
      <c r="S2217" s="27">
        <f t="shared" ca="1" si="2366"/>
        <v>1</v>
      </c>
      <c r="T2217" s="27" t="str">
        <f t="shared" ca="1" si="2366"/>
        <v>-</v>
      </c>
      <c r="U2217" s="27" t="str">
        <f t="shared" ca="1" si="2364"/>
        <v>-</v>
      </c>
      <c r="V2217" s="27" t="str">
        <f t="shared" ca="1" si="2364"/>
        <v>-</v>
      </c>
      <c r="W2217" s="27" t="str">
        <f t="shared" ca="1" si="2364"/>
        <v>-</v>
      </c>
      <c r="X2217" s="27" t="str">
        <f t="shared" ca="1" si="2364"/>
        <v>-</v>
      </c>
      <c r="Y2217" s="27" t="str">
        <f t="shared" ca="1" si="2364"/>
        <v>-</v>
      </c>
      <c r="Z2217" s="27" t="str">
        <f t="shared" ca="1" si="2364"/>
        <v>-</v>
      </c>
      <c r="AA2217" s="27" t="str">
        <f t="shared" ca="1" si="2364"/>
        <v>-</v>
      </c>
      <c r="AB2217" s="27" t="str">
        <f t="shared" ref="AB2217:BB2226" ca="1" si="2367">OFFSET(AB$5,$B2217,0)</f>
        <v>-</v>
      </c>
      <c r="AC2217" s="27" t="str">
        <f t="shared" ca="1" si="2367"/>
        <v>-</v>
      </c>
      <c r="AD2217" s="27" t="str">
        <f t="shared" ca="1" si="2367"/>
        <v>-</v>
      </c>
      <c r="AE2217" s="27" t="str">
        <f t="shared" ref="AE2217:AH2246" ca="1" si="2368">OFFSET(AE$5,$B2217,0)</f>
        <v>-</v>
      </c>
      <c r="AF2217" s="27" t="str">
        <f t="shared" ca="1" si="2368"/>
        <v>-</v>
      </c>
      <c r="AG2217" s="27" t="str">
        <f t="shared" ca="1" si="2368"/>
        <v>-</v>
      </c>
      <c r="AH2217" s="27" t="str">
        <f t="shared" ca="1" si="2368"/>
        <v>-</v>
      </c>
      <c r="AI2217" s="27" t="str">
        <f t="shared" ca="1" si="2367"/>
        <v>-</v>
      </c>
      <c r="AJ2217" s="27" t="str">
        <f t="shared" ca="1" si="2367"/>
        <v>-</v>
      </c>
      <c r="AK2217" s="27">
        <f t="shared" ca="1" si="2367"/>
        <v>1</v>
      </c>
      <c r="AL2217" s="27">
        <f t="shared" ca="1" si="2367"/>
        <v>2</v>
      </c>
      <c r="AM2217" s="27" t="str">
        <f t="shared" ref="AM2217:AZ2226" ca="1" si="2369">OFFSET(AM$5,$B2217,0)</f>
        <v>-</v>
      </c>
      <c r="AN2217" s="27" t="str">
        <f t="shared" ca="1" si="2369"/>
        <v>-</v>
      </c>
      <c r="AO2217" s="27" t="str">
        <f t="shared" ca="1" si="2369"/>
        <v>-</v>
      </c>
      <c r="AP2217" s="27" t="str">
        <f t="shared" ca="1" si="2369"/>
        <v>-</v>
      </c>
      <c r="AQ2217" s="27" t="str">
        <f t="shared" ca="1" si="2369"/>
        <v>-</v>
      </c>
      <c r="AR2217" s="27" t="str">
        <f t="shared" ca="1" si="2369"/>
        <v>-</v>
      </c>
      <c r="AS2217" s="27">
        <f t="shared" ca="1" si="2369"/>
        <v>0</v>
      </c>
      <c r="AT2217" s="27">
        <f t="shared" ca="1" si="2369"/>
        <v>3.9</v>
      </c>
      <c r="AU2217" s="27" t="str">
        <f t="shared" ca="1" si="2369"/>
        <v>-</v>
      </c>
      <c r="AV2217" s="27" t="str">
        <f t="shared" ca="1" si="2369"/>
        <v>-</v>
      </c>
      <c r="AW2217" s="27" t="str">
        <f t="shared" ca="1" si="2369"/>
        <v>-</v>
      </c>
      <c r="AX2217" s="27" t="str">
        <f t="shared" ca="1" si="2369"/>
        <v>-</v>
      </c>
      <c r="AY2217" s="27" t="str">
        <f t="shared" ca="1" si="2369"/>
        <v>-</v>
      </c>
      <c r="AZ2217" s="27" t="str">
        <f t="shared" ca="1" si="2369"/>
        <v>-</v>
      </c>
      <c r="BA2217" s="27">
        <f t="shared" ca="1" si="2367"/>
        <v>2</v>
      </c>
      <c r="BB2217" s="27" t="str">
        <f t="shared" ca="1" si="2367"/>
        <v>-</v>
      </c>
      <c r="BC2217" s="27" t="str">
        <f t="shared" ref="BC2217:BZ2226" ca="1" si="2370">OFFSET(BC$5,$B2217,0)</f>
        <v>-</v>
      </c>
      <c r="BD2217" s="27" t="str">
        <f t="shared" ca="1" si="2370"/>
        <v>-</v>
      </c>
      <c r="BE2217" s="27" t="str">
        <f t="shared" ca="1" si="2370"/>
        <v>-</v>
      </c>
      <c r="BF2217" s="27" t="str">
        <f t="shared" ca="1" si="2370"/>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X2217:BY2226" ca="1" si="2371">OFFSET(BX$5,$B2217,0)</f>
        <v>0</v>
      </c>
      <c r="BY2217" s="27" t="b">
        <f t="shared" ca="1" si="2371"/>
        <v>1</v>
      </c>
      <c r="BZ2217" s="27">
        <f t="shared" ca="1" si="2370"/>
        <v>0</v>
      </c>
      <c r="CA2217" s="27" t="str">
        <f t="shared" ref="CA2217:CA2246" ca="1" si="2372">OFFSET(CA$5,$B2217,0)</f>
        <v>-</v>
      </c>
      <c r="CB2217" s="27" t="str">
        <f t="shared" ref="CB2217:CB2246" ca="1" si="2373">OFFSET(CB$5,$B2217,0)</f>
        <v>-</v>
      </c>
      <c r="CC2217" s="27" t="str">
        <f t="shared" ref="CC2217:CF2226" ca="1" si="2374">OFFSET(CC$5,$B2217,0)</f>
        <v>-</v>
      </c>
      <c r="CD2217" s="27" t="str">
        <f t="shared" ca="1" si="2374"/>
        <v>-</v>
      </c>
      <c r="CE2217" s="27" t="str">
        <f t="shared" ca="1" si="2374"/>
        <v>-</v>
      </c>
      <c r="CF2217" s="27">
        <f t="shared" ca="1" si="2374"/>
        <v>0</v>
      </c>
      <c r="CG2217" s="27" t="str">
        <f t="shared" ref="CG2217:CK2226" ca="1" si="2375">OFFSET(CG$5,$B2217,0)</f>
        <v>-</v>
      </c>
      <c r="CH2217" s="27" t="str">
        <f t="shared" ca="1" si="2375"/>
        <v>-</v>
      </c>
      <c r="CI2217" s="27">
        <f t="shared" ca="1" si="2375"/>
        <v>500</v>
      </c>
      <c r="CJ2217" s="27" t="str">
        <f t="shared" ca="1" si="2375"/>
        <v>-</v>
      </c>
      <c r="CK2217" s="27" t="str">
        <f t="shared" ca="1" si="2375"/>
        <v>-</v>
      </c>
      <c r="CL2217" s="27">
        <f t="shared" ref="CL2217:CU2226" ca="1" si="2376">OFFSET(CL$5,$B2217,0)</f>
        <v>0</v>
      </c>
      <c r="CM2217" s="27">
        <f t="shared" ca="1" si="2376"/>
        <v>0</v>
      </c>
      <c r="CN2217" s="67">
        <f>CN$2149</f>
        <v>50</v>
      </c>
      <c r="CO2217" s="67">
        <f>CO$2149</f>
        <v>50</v>
      </c>
      <c r="CP2217" s="67">
        <f>CP$2149</f>
        <v>85</v>
      </c>
      <c r="CQ2217" s="27">
        <f t="shared" ca="1" si="2376"/>
        <v>1</v>
      </c>
      <c r="CR2217" s="27" t="str">
        <f t="shared" ca="1" si="2376"/>
        <v>-</v>
      </c>
      <c r="CS2217" s="27" t="str">
        <f t="shared" ca="1" si="2376"/>
        <v>-</v>
      </c>
      <c r="CT2217" s="27">
        <f t="shared" ca="1" si="2376"/>
        <v>0</v>
      </c>
      <c r="CU2217" s="27">
        <f t="shared" ca="1" si="2376"/>
        <v>0</v>
      </c>
      <c r="CV2217" s="43">
        <v>0</v>
      </c>
    </row>
    <row r="2218" spans="1:100" outlineLevel="2">
      <c r="A2218" s="38">
        <f t="shared" si="2363"/>
        <v>2213</v>
      </c>
      <c r="B2218" s="38">
        <f t="shared" ref="B2218:B2246" si="2377">A2187</f>
        <v>2182</v>
      </c>
      <c r="C2218">
        <v>11</v>
      </c>
      <c r="D2218" t="b">
        <v>1</v>
      </c>
      <c r="E2218" t="b">
        <v>0</v>
      </c>
      <c r="F2218" t="b">
        <v>1</v>
      </c>
      <c r="G2218" s="3" t="str">
        <f t="shared" ref="G2218:G2246" ca="1" si="2378">SUBSTITUTE(OFFSET(G2218,-1,0),MID(OFFSET(G2218,-1,0),2,2),TEXT(MID(OFFSET(G2218,-1,0),2,2)+1,"00"),1)</f>
        <v>G01-Old style W50 FD50 M85</v>
      </c>
      <c r="H2218" s="13" t="str">
        <f ca="1">IF(MATCH(G2218,G$5:G2218,0)=(COUNTA(G$5:G2218)),"-","Dup")</f>
        <v>-</v>
      </c>
      <c r="I2218" s="27" t="str">
        <f t="shared" ca="1" si="2364"/>
        <v>-</v>
      </c>
      <c r="J2218" s="27" t="str">
        <f t="shared" ca="1" si="2365"/>
        <v>-</v>
      </c>
      <c r="K2218" s="27" t="str">
        <f t="shared" ca="1" si="2365"/>
        <v>-</v>
      </c>
      <c r="L2218" s="27" t="str">
        <f t="shared" ca="1" si="2365"/>
        <v>-</v>
      </c>
      <c r="M2218" s="27" t="str">
        <f t="shared" ca="1" si="2365"/>
        <v>-</v>
      </c>
      <c r="N2218" s="27" t="str">
        <f t="shared" ca="1" si="2365"/>
        <v>-</v>
      </c>
      <c r="O2218" s="27" t="str">
        <f t="shared" ca="1" si="2366"/>
        <v>-</v>
      </c>
      <c r="P2218" s="27" t="str">
        <f t="shared" ca="1" si="2366"/>
        <v>-</v>
      </c>
      <c r="Q2218" s="27">
        <f t="shared" ca="1" si="2366"/>
        <v>1</v>
      </c>
      <c r="R2218" s="27" t="str">
        <f t="shared" ca="1" si="2366"/>
        <v>-</v>
      </c>
      <c r="S2218" s="27">
        <f t="shared" ca="1" si="2366"/>
        <v>1</v>
      </c>
      <c r="T2218" s="27" t="str">
        <f t="shared" ca="1" si="2366"/>
        <v>-</v>
      </c>
      <c r="U2218" s="27" t="str">
        <f t="shared" ca="1" si="2364"/>
        <v>-</v>
      </c>
      <c r="V2218" s="27" t="str">
        <f t="shared" ca="1" si="2364"/>
        <v>-</v>
      </c>
      <c r="W2218" s="27" t="str">
        <f t="shared" ca="1" si="2364"/>
        <v>-</v>
      </c>
      <c r="X2218" s="27" t="str">
        <f t="shared" ca="1" si="2364"/>
        <v>-</v>
      </c>
      <c r="Y2218" s="27" t="str">
        <f t="shared" ca="1" si="2364"/>
        <v>-</v>
      </c>
      <c r="Z2218" s="27" t="str">
        <f t="shared" ca="1" si="2364"/>
        <v>-</v>
      </c>
      <c r="AA2218" s="27" t="str">
        <f t="shared" ca="1" si="2364"/>
        <v>-</v>
      </c>
      <c r="AB2218" s="27" t="str">
        <f t="shared" ca="1" si="2367"/>
        <v>-</v>
      </c>
      <c r="AC2218" s="27" t="str">
        <f t="shared" ca="1" si="2367"/>
        <v>-</v>
      </c>
      <c r="AD2218" s="27" t="str">
        <f t="shared" ca="1" si="2367"/>
        <v>-</v>
      </c>
      <c r="AE2218" s="27" t="str">
        <f t="shared" ca="1" si="2368"/>
        <v>-</v>
      </c>
      <c r="AF2218" s="27" t="str">
        <f t="shared" ca="1" si="2368"/>
        <v>-</v>
      </c>
      <c r="AG2218" s="27" t="str">
        <f t="shared" ca="1" si="2368"/>
        <v>-</v>
      </c>
      <c r="AH2218" s="27" t="str">
        <f t="shared" ca="1" si="2368"/>
        <v>-</v>
      </c>
      <c r="AI2218" s="27" t="str">
        <f t="shared" ca="1" si="2367"/>
        <v>-</v>
      </c>
      <c r="AJ2218" s="27" t="str">
        <f t="shared" ca="1" si="2367"/>
        <v>-</v>
      </c>
      <c r="AK2218" s="27">
        <f t="shared" ca="1" si="2367"/>
        <v>1</v>
      </c>
      <c r="AL2218" s="27">
        <f t="shared" ca="1" si="2367"/>
        <v>2</v>
      </c>
      <c r="AM2218" s="27" t="str">
        <f t="shared" ca="1" si="2369"/>
        <v>-</v>
      </c>
      <c r="AN2218" s="27" t="str">
        <f t="shared" ca="1" si="2369"/>
        <v>-</v>
      </c>
      <c r="AO2218" s="27" t="str">
        <f t="shared" ca="1" si="2369"/>
        <v>-</v>
      </c>
      <c r="AP2218" s="27" t="str">
        <f t="shared" ca="1" si="2369"/>
        <v>-</v>
      </c>
      <c r="AQ2218" s="27" t="str">
        <f t="shared" ca="1" si="2369"/>
        <v>-</v>
      </c>
      <c r="AR2218" s="27" t="str">
        <f t="shared" ca="1" si="2369"/>
        <v>-</v>
      </c>
      <c r="AS2218" s="27">
        <f t="shared" ca="1" si="2369"/>
        <v>0</v>
      </c>
      <c r="AT2218" s="27">
        <f t="shared" ca="1" si="2369"/>
        <v>3.9</v>
      </c>
      <c r="AU2218" s="27" t="str">
        <f t="shared" ca="1" si="2369"/>
        <v>-</v>
      </c>
      <c r="AV2218" s="27" t="str">
        <f t="shared" ca="1" si="2369"/>
        <v>-</v>
      </c>
      <c r="AW2218" s="27" t="str">
        <f t="shared" ca="1" si="2369"/>
        <v>-</v>
      </c>
      <c r="AX2218" s="27" t="str">
        <f t="shared" ca="1" si="2369"/>
        <v>-</v>
      </c>
      <c r="AY2218" s="27" t="str">
        <f t="shared" ca="1" si="2369"/>
        <v>-</v>
      </c>
      <c r="AZ2218" s="27" t="str">
        <f t="shared" ca="1" si="2369"/>
        <v>-</v>
      </c>
      <c r="BA2218" s="27">
        <f t="shared" ca="1" si="2367"/>
        <v>2</v>
      </c>
      <c r="BB2218" s="27" t="str">
        <f t="shared" ca="1" si="2367"/>
        <v>-</v>
      </c>
      <c r="BC2218" s="27" t="str">
        <f t="shared" ca="1" si="2370"/>
        <v>-</v>
      </c>
      <c r="BD2218" s="27" t="str">
        <f t="shared" ca="1" si="2370"/>
        <v>-</v>
      </c>
      <c r="BE2218" s="27" t="str">
        <f t="shared" ca="1" si="2370"/>
        <v>-</v>
      </c>
      <c r="BF2218" s="27" t="str">
        <f t="shared" ca="1" si="2370"/>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1"/>
        <v>0</v>
      </c>
      <c r="BY2218" s="27" t="b">
        <f t="shared" ca="1" si="2371"/>
        <v>1</v>
      </c>
      <c r="BZ2218" s="27">
        <f t="shared" ca="1" si="2370"/>
        <v>0</v>
      </c>
      <c r="CA2218" s="27" t="str">
        <f t="shared" ca="1" si="2372"/>
        <v>-</v>
      </c>
      <c r="CB2218" s="27" t="str">
        <f t="shared" ca="1" si="2373"/>
        <v>-</v>
      </c>
      <c r="CC2218" s="27" t="str">
        <f t="shared" ca="1" si="2374"/>
        <v>-</v>
      </c>
      <c r="CD2218" s="27" t="str">
        <f t="shared" ca="1" si="2374"/>
        <v>-</v>
      </c>
      <c r="CE2218" s="27" t="str">
        <f t="shared" ca="1" si="2374"/>
        <v>-</v>
      </c>
      <c r="CF2218" s="27">
        <f t="shared" ca="1" si="2374"/>
        <v>0</v>
      </c>
      <c r="CG2218" s="27" t="str">
        <f t="shared" ca="1" si="2375"/>
        <v>-</v>
      </c>
      <c r="CH2218" s="27" t="str">
        <f t="shared" ca="1" si="2375"/>
        <v>-</v>
      </c>
      <c r="CI2218" s="27">
        <f t="shared" ca="1" si="2375"/>
        <v>500</v>
      </c>
      <c r="CJ2218" s="27" t="str">
        <f t="shared" ca="1" si="2375"/>
        <v>-</v>
      </c>
      <c r="CK2218" s="27" t="str">
        <f t="shared" ca="1" si="2375"/>
        <v>-</v>
      </c>
      <c r="CL2218" s="27">
        <f t="shared" ca="1" si="2376"/>
        <v>0</v>
      </c>
      <c r="CM2218" s="27">
        <f t="shared" ca="1" si="2376"/>
        <v>0</v>
      </c>
      <c r="CN2218" s="42">
        <f ca="1">OFFSET(CN2218,-1,0)</f>
        <v>50</v>
      </c>
      <c r="CO2218" s="42">
        <f t="shared" ref="CO2218:CP2233" ca="1" si="2379">OFFSET(CO2218,-1,0)</f>
        <v>50</v>
      </c>
      <c r="CP2218" s="42">
        <f t="shared" ca="1" si="2379"/>
        <v>85</v>
      </c>
      <c r="CQ2218" s="27">
        <f t="shared" ca="1" si="2376"/>
        <v>1</v>
      </c>
      <c r="CR2218" s="27" t="str">
        <f t="shared" ca="1" si="2376"/>
        <v>-</v>
      </c>
      <c r="CS2218" s="27" t="str">
        <f t="shared" ca="1" si="2376"/>
        <v>-</v>
      </c>
      <c r="CT2218" s="27">
        <f t="shared" ca="1" si="2376"/>
        <v>0</v>
      </c>
      <c r="CU2218" s="27">
        <f t="shared" ca="1" si="2376"/>
        <v>0</v>
      </c>
      <c r="CV2218" s="43">
        <v>0</v>
      </c>
    </row>
    <row r="2219" spans="1:100" outlineLevel="2">
      <c r="A2219" s="38">
        <f t="shared" si="2363"/>
        <v>2214</v>
      </c>
      <c r="B2219" s="38">
        <f t="shared" si="2377"/>
        <v>2183</v>
      </c>
      <c r="C2219">
        <v>11</v>
      </c>
      <c r="D2219" t="b">
        <v>1</v>
      </c>
      <c r="E2219" t="b">
        <v>0</v>
      </c>
      <c r="F2219" t="b">
        <v>1</v>
      </c>
      <c r="G2219" s="3" t="str">
        <f t="shared" ca="1" si="2378"/>
        <v>G02-Old style W50 FD50 M85</v>
      </c>
      <c r="H2219" s="13" t="str">
        <f ca="1">IF(MATCH(G2219,G$5:G2219,0)=(COUNTA(G$5:G2219)),"-","Dup")</f>
        <v>-</v>
      </c>
      <c r="I2219" s="27" t="str">
        <f t="shared" ca="1" si="2364"/>
        <v>-</v>
      </c>
      <c r="J2219" s="27" t="str">
        <f t="shared" ca="1" si="2365"/>
        <v>-</v>
      </c>
      <c r="K2219" s="27" t="str">
        <f t="shared" ca="1" si="2365"/>
        <v>-</v>
      </c>
      <c r="L2219" s="27" t="str">
        <f t="shared" ca="1" si="2365"/>
        <v>-</v>
      </c>
      <c r="M2219" s="27" t="str">
        <f t="shared" ca="1" si="2365"/>
        <v>-</v>
      </c>
      <c r="N2219" s="27" t="str">
        <f t="shared" ca="1" si="2365"/>
        <v>-</v>
      </c>
      <c r="O2219" s="27" t="str">
        <f t="shared" ca="1" si="2366"/>
        <v>-</v>
      </c>
      <c r="P2219" s="27" t="str">
        <f t="shared" ca="1" si="2366"/>
        <v>-</v>
      </c>
      <c r="Q2219" s="27">
        <f t="shared" ca="1" si="2366"/>
        <v>1</v>
      </c>
      <c r="R2219" s="27" t="str">
        <f t="shared" ca="1" si="2366"/>
        <v>-</v>
      </c>
      <c r="S2219" s="27">
        <f t="shared" ca="1" si="2366"/>
        <v>1</v>
      </c>
      <c r="T2219" s="27" t="str">
        <f t="shared" ca="1" si="2366"/>
        <v>-</v>
      </c>
      <c r="U2219" s="27" t="str">
        <f t="shared" ca="1" si="2364"/>
        <v>-</v>
      </c>
      <c r="V2219" s="27" t="str">
        <f t="shared" ca="1" si="2364"/>
        <v>-</v>
      </c>
      <c r="W2219" s="27" t="str">
        <f t="shared" ca="1" si="2364"/>
        <v>-</v>
      </c>
      <c r="X2219" s="27" t="str">
        <f t="shared" ca="1" si="2364"/>
        <v>-</v>
      </c>
      <c r="Y2219" s="27" t="str">
        <f t="shared" ca="1" si="2364"/>
        <v>-</v>
      </c>
      <c r="Z2219" s="27" t="str">
        <f t="shared" ca="1" si="2364"/>
        <v>-</v>
      </c>
      <c r="AA2219" s="27" t="str">
        <f t="shared" ca="1" si="2364"/>
        <v>-</v>
      </c>
      <c r="AB2219" s="27" t="str">
        <f t="shared" ca="1" si="2367"/>
        <v>-</v>
      </c>
      <c r="AC2219" s="27" t="str">
        <f t="shared" ca="1" si="2367"/>
        <v>-</v>
      </c>
      <c r="AD2219" s="27" t="str">
        <f t="shared" ca="1" si="2367"/>
        <v>-</v>
      </c>
      <c r="AE2219" s="27" t="str">
        <f t="shared" ca="1" si="2368"/>
        <v>-</v>
      </c>
      <c r="AF2219" s="27" t="str">
        <f t="shared" ca="1" si="2368"/>
        <v>-</v>
      </c>
      <c r="AG2219" s="27" t="str">
        <f t="shared" ca="1" si="2368"/>
        <v>-</v>
      </c>
      <c r="AH2219" s="27" t="str">
        <f t="shared" ca="1" si="2368"/>
        <v>-</v>
      </c>
      <c r="AI2219" s="27" t="str">
        <f t="shared" ca="1" si="2367"/>
        <v>-</v>
      </c>
      <c r="AJ2219" s="27" t="str">
        <f t="shared" ca="1" si="2367"/>
        <v>-</v>
      </c>
      <c r="AK2219" s="27">
        <f t="shared" ca="1" si="2367"/>
        <v>1</v>
      </c>
      <c r="AL2219" s="27">
        <f t="shared" ca="1" si="2367"/>
        <v>2</v>
      </c>
      <c r="AM2219" s="27" t="str">
        <f t="shared" ca="1" si="2369"/>
        <v>-</v>
      </c>
      <c r="AN2219" s="27" t="str">
        <f t="shared" ca="1" si="2369"/>
        <v>-</v>
      </c>
      <c r="AO2219" s="27" t="str">
        <f t="shared" ca="1" si="2369"/>
        <v>-</v>
      </c>
      <c r="AP2219" s="27" t="str">
        <f t="shared" ca="1" si="2369"/>
        <v>-</v>
      </c>
      <c r="AQ2219" s="27" t="str">
        <f t="shared" ca="1" si="2369"/>
        <v>-</v>
      </c>
      <c r="AR2219" s="27" t="str">
        <f t="shared" ca="1" si="2369"/>
        <v>-</v>
      </c>
      <c r="AS2219" s="27">
        <f t="shared" ca="1" si="2369"/>
        <v>0</v>
      </c>
      <c r="AT2219" s="27">
        <f t="shared" ca="1" si="2369"/>
        <v>3.9</v>
      </c>
      <c r="AU2219" s="27" t="str">
        <f t="shared" ca="1" si="2369"/>
        <v>-</v>
      </c>
      <c r="AV2219" s="27" t="str">
        <f t="shared" ca="1" si="2369"/>
        <v>-</v>
      </c>
      <c r="AW2219" s="27" t="str">
        <f t="shared" ca="1" si="2369"/>
        <v>-</v>
      </c>
      <c r="AX2219" s="27" t="str">
        <f t="shared" ca="1" si="2369"/>
        <v>-</v>
      </c>
      <c r="AY2219" s="27" t="str">
        <f t="shared" ca="1" si="2369"/>
        <v>-</v>
      </c>
      <c r="AZ2219" s="27" t="str">
        <f t="shared" ca="1" si="2369"/>
        <v>-</v>
      </c>
      <c r="BA2219" s="27">
        <f t="shared" ca="1" si="2367"/>
        <v>2</v>
      </c>
      <c r="BB2219" s="27" t="str">
        <f t="shared" ca="1" si="2367"/>
        <v>-</v>
      </c>
      <c r="BC2219" s="27" t="str">
        <f t="shared" ca="1" si="2370"/>
        <v>-</v>
      </c>
      <c r="BD2219" s="27" t="str">
        <f t="shared" ca="1" si="2370"/>
        <v>-</v>
      </c>
      <c r="BE2219" s="27" t="str">
        <f t="shared" ca="1" si="2370"/>
        <v>-</v>
      </c>
      <c r="BF2219" s="27" t="str">
        <f t="shared" ca="1" si="2370"/>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1"/>
        <v>0</v>
      </c>
      <c r="BY2219" s="27" t="b">
        <f t="shared" ca="1" si="2371"/>
        <v>1</v>
      </c>
      <c r="BZ2219" s="27">
        <f t="shared" ca="1" si="2370"/>
        <v>0</v>
      </c>
      <c r="CA2219" s="27" t="str">
        <f t="shared" ca="1" si="2372"/>
        <v>-</v>
      </c>
      <c r="CB2219" s="27" t="str">
        <f t="shared" ca="1" si="2373"/>
        <v>-</v>
      </c>
      <c r="CC2219" s="27" t="str">
        <f t="shared" ca="1" si="2374"/>
        <v>-</v>
      </c>
      <c r="CD2219" s="27" t="str">
        <f t="shared" ca="1" si="2374"/>
        <v>-</v>
      </c>
      <c r="CE2219" s="27" t="str">
        <f t="shared" ca="1" si="2374"/>
        <v>-</v>
      </c>
      <c r="CF2219" s="27">
        <f t="shared" ca="1" si="2374"/>
        <v>0</v>
      </c>
      <c r="CG2219" s="27" t="str">
        <f t="shared" ca="1" si="2375"/>
        <v>-</v>
      </c>
      <c r="CH2219" s="27" t="str">
        <f t="shared" ca="1" si="2375"/>
        <v>-</v>
      </c>
      <c r="CI2219" s="27">
        <f t="shared" ca="1" si="2375"/>
        <v>500</v>
      </c>
      <c r="CJ2219" s="27" t="str">
        <f t="shared" ca="1" si="2375"/>
        <v>-</v>
      </c>
      <c r="CK2219" s="27" t="str">
        <f t="shared" ca="1" si="2375"/>
        <v>-</v>
      </c>
      <c r="CL2219" s="27">
        <f t="shared" ca="1" si="2376"/>
        <v>0</v>
      </c>
      <c r="CM2219" s="27">
        <f t="shared" ca="1" si="2376"/>
        <v>0</v>
      </c>
      <c r="CN2219" s="42">
        <f t="shared" ref="CN2219:CP2246" ca="1" si="2380">OFFSET(CN2219,-1,0)</f>
        <v>50</v>
      </c>
      <c r="CO2219" s="42">
        <f t="shared" ca="1" si="2379"/>
        <v>50</v>
      </c>
      <c r="CP2219" s="42">
        <f t="shared" ca="1" si="2379"/>
        <v>85</v>
      </c>
      <c r="CQ2219" s="27">
        <f t="shared" ca="1" si="2376"/>
        <v>1</v>
      </c>
      <c r="CR2219" s="27" t="str">
        <f t="shared" ca="1" si="2376"/>
        <v>-</v>
      </c>
      <c r="CS2219" s="27" t="str">
        <f t="shared" ca="1" si="2376"/>
        <v>-</v>
      </c>
      <c r="CT2219" s="27">
        <f t="shared" ca="1" si="2376"/>
        <v>0</v>
      </c>
      <c r="CU2219" s="27">
        <f t="shared" ca="1" si="2376"/>
        <v>0</v>
      </c>
      <c r="CV2219" s="43">
        <v>0</v>
      </c>
    </row>
    <row r="2220" spans="1:100" outlineLevel="2">
      <c r="A2220" s="38">
        <f t="shared" si="2363"/>
        <v>2215</v>
      </c>
      <c r="B2220" s="38">
        <f t="shared" si="2377"/>
        <v>2184</v>
      </c>
      <c r="C2220">
        <v>11</v>
      </c>
      <c r="D2220" t="b">
        <v>1</v>
      </c>
      <c r="E2220" t="b">
        <v>0</v>
      </c>
      <c r="F2220" t="b">
        <v>1</v>
      </c>
      <c r="G2220" s="3" t="str">
        <f t="shared" ca="1" si="2378"/>
        <v>G03-Old style W50 FD50 M85</v>
      </c>
      <c r="H2220" s="13" t="str">
        <f ca="1">IF(MATCH(G2220,G$5:G2220,0)=(COUNTA(G$5:G2220)),"-","Dup")</f>
        <v>-</v>
      </c>
      <c r="I2220" s="27" t="str">
        <f t="shared" ca="1" si="2364"/>
        <v>-</v>
      </c>
      <c r="J2220" s="27" t="str">
        <f t="shared" ca="1" si="2365"/>
        <v>-</v>
      </c>
      <c r="K2220" s="27" t="str">
        <f t="shared" ca="1" si="2365"/>
        <v>-</v>
      </c>
      <c r="L2220" s="27" t="str">
        <f t="shared" ca="1" si="2365"/>
        <v>-</v>
      </c>
      <c r="M2220" s="27" t="str">
        <f t="shared" ca="1" si="2365"/>
        <v>-</v>
      </c>
      <c r="N2220" s="27" t="str">
        <f t="shared" ca="1" si="2365"/>
        <v>-</v>
      </c>
      <c r="O2220" s="27" t="str">
        <f t="shared" ca="1" si="2366"/>
        <v>-</v>
      </c>
      <c r="P2220" s="27" t="str">
        <f t="shared" ca="1" si="2366"/>
        <v>-</v>
      </c>
      <c r="Q2220" s="27">
        <f t="shared" ca="1" si="2366"/>
        <v>1</v>
      </c>
      <c r="R2220" s="27" t="str">
        <f t="shared" ca="1" si="2366"/>
        <v>-</v>
      </c>
      <c r="S2220" s="27">
        <f t="shared" ca="1" si="2366"/>
        <v>1</v>
      </c>
      <c r="T2220" s="27" t="str">
        <f t="shared" ca="1" si="2366"/>
        <v>-</v>
      </c>
      <c r="U2220" s="27" t="str">
        <f t="shared" ca="1" si="2364"/>
        <v>-</v>
      </c>
      <c r="V2220" s="27" t="str">
        <f t="shared" ca="1" si="2364"/>
        <v>-</v>
      </c>
      <c r="W2220" s="27" t="str">
        <f t="shared" ca="1" si="2364"/>
        <v>-</v>
      </c>
      <c r="X2220" s="27" t="str">
        <f t="shared" ca="1" si="2364"/>
        <v>-</v>
      </c>
      <c r="Y2220" s="27" t="str">
        <f t="shared" ca="1" si="2364"/>
        <v>-</v>
      </c>
      <c r="Z2220" s="27" t="str">
        <f t="shared" ca="1" si="2364"/>
        <v>-</v>
      </c>
      <c r="AA2220" s="27" t="str">
        <f t="shared" ca="1" si="2364"/>
        <v>-</v>
      </c>
      <c r="AB2220" s="27" t="str">
        <f t="shared" ca="1" si="2367"/>
        <v>-</v>
      </c>
      <c r="AC2220" s="27" t="str">
        <f t="shared" ca="1" si="2367"/>
        <v>-</v>
      </c>
      <c r="AD2220" s="27" t="str">
        <f t="shared" ca="1" si="2367"/>
        <v>-</v>
      </c>
      <c r="AE2220" s="27" t="str">
        <f t="shared" ca="1" si="2368"/>
        <v>-</v>
      </c>
      <c r="AF2220" s="27" t="str">
        <f t="shared" ca="1" si="2368"/>
        <v>-</v>
      </c>
      <c r="AG2220" s="27" t="str">
        <f t="shared" ca="1" si="2368"/>
        <v>-</v>
      </c>
      <c r="AH2220" s="27" t="str">
        <f t="shared" ca="1" si="2368"/>
        <v>-</v>
      </c>
      <c r="AI2220" s="27" t="str">
        <f t="shared" ca="1" si="2367"/>
        <v>-</v>
      </c>
      <c r="AJ2220" s="27" t="str">
        <f t="shared" ca="1" si="2367"/>
        <v>-</v>
      </c>
      <c r="AK2220" s="27">
        <f t="shared" ca="1" si="2367"/>
        <v>1</v>
      </c>
      <c r="AL2220" s="27">
        <f t="shared" ca="1" si="2367"/>
        <v>2</v>
      </c>
      <c r="AM2220" s="27" t="str">
        <f t="shared" ca="1" si="2369"/>
        <v>-</v>
      </c>
      <c r="AN2220" s="27" t="str">
        <f t="shared" ca="1" si="2369"/>
        <v>-</v>
      </c>
      <c r="AO2220" s="27" t="str">
        <f t="shared" ca="1" si="2369"/>
        <v>-</v>
      </c>
      <c r="AP2220" s="27" t="str">
        <f t="shared" ca="1" si="2369"/>
        <v>-</v>
      </c>
      <c r="AQ2220" s="27" t="str">
        <f t="shared" ca="1" si="2369"/>
        <v>-</v>
      </c>
      <c r="AR2220" s="27" t="str">
        <f t="shared" ca="1" si="2369"/>
        <v>-</v>
      </c>
      <c r="AS2220" s="27">
        <f t="shared" ca="1" si="2369"/>
        <v>0</v>
      </c>
      <c r="AT2220" s="27">
        <f t="shared" ca="1" si="2369"/>
        <v>3.9</v>
      </c>
      <c r="AU2220" s="27" t="str">
        <f t="shared" ca="1" si="2369"/>
        <v>-</v>
      </c>
      <c r="AV2220" s="27" t="str">
        <f t="shared" ca="1" si="2369"/>
        <v>-</v>
      </c>
      <c r="AW2220" s="27" t="str">
        <f t="shared" ca="1" si="2369"/>
        <v>-</v>
      </c>
      <c r="AX2220" s="27" t="str">
        <f t="shared" ca="1" si="2369"/>
        <v>-</v>
      </c>
      <c r="AY2220" s="27" t="str">
        <f t="shared" ca="1" si="2369"/>
        <v>-</v>
      </c>
      <c r="AZ2220" s="27" t="str">
        <f t="shared" ca="1" si="2369"/>
        <v>-</v>
      </c>
      <c r="BA2220" s="27">
        <f t="shared" ca="1" si="2367"/>
        <v>2</v>
      </c>
      <c r="BB2220" s="27" t="str">
        <f t="shared" ca="1" si="2367"/>
        <v>-</v>
      </c>
      <c r="BC2220" s="27" t="str">
        <f t="shared" ca="1" si="2370"/>
        <v>-</v>
      </c>
      <c r="BD2220" s="27" t="str">
        <f t="shared" ca="1" si="2370"/>
        <v>-</v>
      </c>
      <c r="BE2220" s="27" t="str">
        <f t="shared" ca="1" si="2370"/>
        <v>-</v>
      </c>
      <c r="BF2220" s="27" t="str">
        <f t="shared" ca="1" si="2370"/>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1"/>
        <v>0</v>
      </c>
      <c r="BY2220" s="27" t="b">
        <f t="shared" ca="1" si="2371"/>
        <v>1</v>
      </c>
      <c r="BZ2220" s="27">
        <f t="shared" ca="1" si="2370"/>
        <v>0</v>
      </c>
      <c r="CA2220" s="27" t="str">
        <f t="shared" ca="1" si="2372"/>
        <v>-</v>
      </c>
      <c r="CB2220" s="27" t="str">
        <f t="shared" ca="1" si="2373"/>
        <v>-</v>
      </c>
      <c r="CC2220" s="27" t="str">
        <f t="shared" ca="1" si="2374"/>
        <v>-</v>
      </c>
      <c r="CD2220" s="27" t="str">
        <f t="shared" ca="1" si="2374"/>
        <v>-</v>
      </c>
      <c r="CE2220" s="27" t="str">
        <f t="shared" ca="1" si="2374"/>
        <v>-</v>
      </c>
      <c r="CF2220" s="27">
        <f t="shared" ca="1" si="2374"/>
        <v>0</v>
      </c>
      <c r="CG2220" s="27" t="str">
        <f t="shared" ca="1" si="2375"/>
        <v>-</v>
      </c>
      <c r="CH2220" s="27" t="str">
        <f t="shared" ca="1" si="2375"/>
        <v>-</v>
      </c>
      <c r="CI2220" s="27">
        <f t="shared" ca="1" si="2375"/>
        <v>500</v>
      </c>
      <c r="CJ2220" s="27" t="str">
        <f t="shared" ca="1" si="2375"/>
        <v>-</v>
      </c>
      <c r="CK2220" s="27" t="str">
        <f t="shared" ca="1" si="2375"/>
        <v>-</v>
      </c>
      <c r="CL2220" s="27">
        <f t="shared" ca="1" si="2376"/>
        <v>0</v>
      </c>
      <c r="CM2220" s="27">
        <f t="shared" ca="1" si="2376"/>
        <v>0</v>
      </c>
      <c r="CN2220" s="42">
        <f t="shared" ca="1" si="2380"/>
        <v>50</v>
      </c>
      <c r="CO2220" s="42">
        <f t="shared" ca="1" si="2379"/>
        <v>50</v>
      </c>
      <c r="CP2220" s="42">
        <f t="shared" ca="1" si="2379"/>
        <v>85</v>
      </c>
      <c r="CQ2220" s="27">
        <f t="shared" ca="1" si="2376"/>
        <v>1</v>
      </c>
      <c r="CR2220" s="27" t="str">
        <f t="shared" ca="1" si="2376"/>
        <v>-</v>
      </c>
      <c r="CS2220" s="27" t="str">
        <f t="shared" ca="1" si="2376"/>
        <v>-</v>
      </c>
      <c r="CT2220" s="27">
        <f t="shared" ca="1" si="2376"/>
        <v>0</v>
      </c>
      <c r="CU2220" s="27">
        <f t="shared" ca="1" si="2376"/>
        <v>0</v>
      </c>
      <c r="CV2220" s="43">
        <v>0</v>
      </c>
    </row>
    <row r="2221" spans="1:100" outlineLevel="2">
      <c r="A2221" s="38">
        <f t="shared" si="2363"/>
        <v>2216</v>
      </c>
      <c r="B2221" s="38">
        <f t="shared" si="2377"/>
        <v>2185</v>
      </c>
      <c r="C2221">
        <v>11</v>
      </c>
      <c r="D2221" t="b">
        <v>1</v>
      </c>
      <c r="E2221" t="b">
        <v>0</v>
      </c>
      <c r="F2221" t="b">
        <v>1</v>
      </c>
      <c r="G2221" s="3" t="str">
        <f t="shared" ca="1" si="2378"/>
        <v>G04-Old style W50 FD50 M85</v>
      </c>
      <c r="H2221" s="13" t="str">
        <f ca="1">IF(MATCH(G2221,G$5:G2221,0)=(COUNTA(G$5:G2221)),"-","Dup")</f>
        <v>-</v>
      </c>
      <c r="I2221" s="27" t="str">
        <f t="shared" ca="1" si="2364"/>
        <v>-</v>
      </c>
      <c r="J2221" s="27" t="str">
        <f t="shared" ca="1" si="2365"/>
        <v>-</v>
      </c>
      <c r="K2221" s="27" t="str">
        <f t="shared" ca="1" si="2365"/>
        <v>-</v>
      </c>
      <c r="L2221" s="27" t="str">
        <f t="shared" ca="1" si="2365"/>
        <v>-</v>
      </c>
      <c r="M2221" s="27" t="str">
        <f t="shared" ca="1" si="2365"/>
        <v>-</v>
      </c>
      <c r="N2221" s="27" t="str">
        <f t="shared" ca="1" si="2365"/>
        <v>-</v>
      </c>
      <c r="O2221" s="27" t="str">
        <f t="shared" ca="1" si="2366"/>
        <v>-</v>
      </c>
      <c r="P2221" s="27" t="str">
        <f t="shared" ca="1" si="2366"/>
        <v>-</v>
      </c>
      <c r="Q2221" s="27">
        <f t="shared" ca="1" si="2366"/>
        <v>1</v>
      </c>
      <c r="R2221" s="27" t="str">
        <f t="shared" ca="1" si="2366"/>
        <v>-</v>
      </c>
      <c r="S2221" s="27">
        <f t="shared" ca="1" si="2366"/>
        <v>1</v>
      </c>
      <c r="T2221" s="27" t="str">
        <f t="shared" ca="1" si="2366"/>
        <v>-</v>
      </c>
      <c r="U2221" s="27" t="str">
        <f t="shared" ca="1" si="2364"/>
        <v>-</v>
      </c>
      <c r="V2221" s="27" t="str">
        <f t="shared" ca="1" si="2364"/>
        <v>-</v>
      </c>
      <c r="W2221" s="27" t="str">
        <f t="shared" ca="1" si="2364"/>
        <v>-</v>
      </c>
      <c r="X2221" s="27" t="str">
        <f t="shared" ca="1" si="2364"/>
        <v>-</v>
      </c>
      <c r="Y2221" s="27" t="str">
        <f t="shared" ca="1" si="2364"/>
        <v>-</v>
      </c>
      <c r="Z2221" s="27" t="str">
        <f t="shared" ca="1" si="2364"/>
        <v>-</v>
      </c>
      <c r="AA2221" s="27" t="str">
        <f t="shared" ca="1" si="2364"/>
        <v>-</v>
      </c>
      <c r="AB2221" s="27" t="str">
        <f t="shared" ca="1" si="2367"/>
        <v>-</v>
      </c>
      <c r="AC2221" s="27" t="str">
        <f t="shared" ca="1" si="2367"/>
        <v>-</v>
      </c>
      <c r="AD2221" s="27" t="str">
        <f t="shared" ca="1" si="2367"/>
        <v>-</v>
      </c>
      <c r="AE2221" s="27" t="str">
        <f t="shared" ca="1" si="2368"/>
        <v>-</v>
      </c>
      <c r="AF2221" s="27" t="str">
        <f t="shared" ca="1" si="2368"/>
        <v>-</v>
      </c>
      <c r="AG2221" s="27" t="str">
        <f t="shared" ca="1" si="2368"/>
        <v>-</v>
      </c>
      <c r="AH2221" s="27" t="str">
        <f t="shared" ca="1" si="2368"/>
        <v>-</v>
      </c>
      <c r="AI2221" s="27" t="str">
        <f t="shared" ca="1" si="2367"/>
        <v>-</v>
      </c>
      <c r="AJ2221" s="27" t="str">
        <f t="shared" ca="1" si="2367"/>
        <v>-</v>
      </c>
      <c r="AK2221" s="27">
        <f t="shared" ca="1" si="2367"/>
        <v>1</v>
      </c>
      <c r="AL2221" s="27">
        <f t="shared" ca="1" si="2367"/>
        <v>2</v>
      </c>
      <c r="AM2221" s="27" t="str">
        <f t="shared" ca="1" si="2369"/>
        <v>-</v>
      </c>
      <c r="AN2221" s="27" t="str">
        <f t="shared" ca="1" si="2369"/>
        <v>-</v>
      </c>
      <c r="AO2221" s="27" t="str">
        <f t="shared" ca="1" si="2369"/>
        <v>-</v>
      </c>
      <c r="AP2221" s="27" t="str">
        <f t="shared" ca="1" si="2369"/>
        <v>-</v>
      </c>
      <c r="AQ2221" s="27" t="str">
        <f t="shared" ca="1" si="2369"/>
        <v>-</v>
      </c>
      <c r="AR2221" s="27" t="str">
        <f t="shared" ca="1" si="2369"/>
        <v>-</v>
      </c>
      <c r="AS2221" s="27">
        <f t="shared" ca="1" si="2369"/>
        <v>0</v>
      </c>
      <c r="AT2221" s="27">
        <f t="shared" ca="1" si="2369"/>
        <v>3.9</v>
      </c>
      <c r="AU2221" s="27" t="str">
        <f t="shared" ca="1" si="2369"/>
        <v>-</v>
      </c>
      <c r="AV2221" s="27" t="str">
        <f t="shared" ca="1" si="2369"/>
        <v>-</v>
      </c>
      <c r="AW2221" s="27" t="str">
        <f t="shared" ca="1" si="2369"/>
        <v>-</v>
      </c>
      <c r="AX2221" s="27" t="str">
        <f t="shared" ca="1" si="2369"/>
        <v>-</v>
      </c>
      <c r="AY2221" s="27" t="str">
        <f t="shared" ca="1" si="2369"/>
        <v>-</v>
      </c>
      <c r="AZ2221" s="27" t="str">
        <f t="shared" ca="1" si="2369"/>
        <v>-</v>
      </c>
      <c r="BA2221" s="27">
        <f t="shared" ca="1" si="2367"/>
        <v>2</v>
      </c>
      <c r="BB2221" s="27" t="str">
        <f t="shared" ca="1" si="2367"/>
        <v>-</v>
      </c>
      <c r="BC2221" s="27" t="str">
        <f t="shared" ca="1" si="2370"/>
        <v>-</v>
      </c>
      <c r="BD2221" s="27" t="str">
        <f t="shared" ca="1" si="2370"/>
        <v>-</v>
      </c>
      <c r="BE2221" s="27" t="str">
        <f t="shared" ca="1" si="2370"/>
        <v>-</v>
      </c>
      <c r="BF2221" s="27" t="str">
        <f t="shared" ca="1" si="2370"/>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1"/>
        <v>0</v>
      </c>
      <c r="BY2221" s="27" t="b">
        <f t="shared" ca="1" si="2371"/>
        <v>1</v>
      </c>
      <c r="BZ2221" s="27">
        <f t="shared" ca="1" si="2370"/>
        <v>0</v>
      </c>
      <c r="CA2221" s="27" t="str">
        <f t="shared" ca="1" si="2372"/>
        <v>-</v>
      </c>
      <c r="CB2221" s="27" t="str">
        <f t="shared" ca="1" si="2373"/>
        <v>-</v>
      </c>
      <c r="CC2221" s="27" t="str">
        <f t="shared" ca="1" si="2374"/>
        <v>-</v>
      </c>
      <c r="CD2221" s="27" t="str">
        <f t="shared" ca="1" si="2374"/>
        <v>-</v>
      </c>
      <c r="CE2221" s="27" t="str">
        <f t="shared" ca="1" si="2374"/>
        <v>-</v>
      </c>
      <c r="CF2221" s="27">
        <f t="shared" ca="1" si="2374"/>
        <v>0</v>
      </c>
      <c r="CG2221" s="27" t="str">
        <f t="shared" ca="1" si="2375"/>
        <v>-</v>
      </c>
      <c r="CH2221" s="27" t="str">
        <f t="shared" ca="1" si="2375"/>
        <v>-</v>
      </c>
      <c r="CI2221" s="27">
        <f t="shared" ca="1" si="2375"/>
        <v>500</v>
      </c>
      <c r="CJ2221" s="27" t="str">
        <f t="shared" ca="1" si="2375"/>
        <v>-</v>
      </c>
      <c r="CK2221" s="27" t="str">
        <f t="shared" ca="1" si="2375"/>
        <v>-</v>
      </c>
      <c r="CL2221" s="27">
        <f t="shared" ca="1" si="2376"/>
        <v>0</v>
      </c>
      <c r="CM2221" s="27">
        <f t="shared" ca="1" si="2376"/>
        <v>0</v>
      </c>
      <c r="CN2221" s="42">
        <f t="shared" ca="1" si="2380"/>
        <v>50</v>
      </c>
      <c r="CO2221" s="42">
        <f t="shared" ca="1" si="2379"/>
        <v>50</v>
      </c>
      <c r="CP2221" s="42">
        <f t="shared" ca="1" si="2379"/>
        <v>85</v>
      </c>
      <c r="CQ2221" s="27">
        <f t="shared" ca="1" si="2376"/>
        <v>1</v>
      </c>
      <c r="CR2221" s="27" t="str">
        <f t="shared" ca="1" si="2376"/>
        <v>-</v>
      </c>
      <c r="CS2221" s="27" t="str">
        <f t="shared" ca="1" si="2376"/>
        <v>-</v>
      </c>
      <c r="CT2221" s="27">
        <f t="shared" ca="1" si="2376"/>
        <v>0</v>
      </c>
      <c r="CU2221" s="27">
        <f t="shared" ca="1" si="2376"/>
        <v>0</v>
      </c>
      <c r="CV2221" s="43">
        <v>0</v>
      </c>
    </row>
    <row r="2222" spans="1:100" outlineLevel="2">
      <c r="A2222" s="38">
        <f t="shared" si="2363"/>
        <v>2217</v>
      </c>
      <c r="B2222" s="38">
        <f t="shared" si="2377"/>
        <v>2186</v>
      </c>
      <c r="C2222">
        <v>11</v>
      </c>
      <c r="D2222" t="b">
        <v>1</v>
      </c>
      <c r="E2222" t="b">
        <v>0</v>
      </c>
      <c r="F2222" t="b">
        <v>1</v>
      </c>
      <c r="G2222" s="3" t="str">
        <f t="shared" ca="1" si="2378"/>
        <v>G05-Old style W50 FD50 M85</v>
      </c>
      <c r="H2222" s="13" t="str">
        <f ca="1">IF(MATCH(G2222,G$5:G2222,0)=(COUNTA(G$5:G2222)),"-","Dup")</f>
        <v>-</v>
      </c>
      <c r="I2222" s="27" t="str">
        <f t="shared" ca="1" si="2364"/>
        <v>-</v>
      </c>
      <c r="J2222" s="27" t="str">
        <f t="shared" ca="1" si="2365"/>
        <v>-</v>
      </c>
      <c r="K2222" s="27" t="str">
        <f t="shared" ca="1" si="2365"/>
        <v>-</v>
      </c>
      <c r="L2222" s="27" t="str">
        <f t="shared" ca="1" si="2365"/>
        <v>-</v>
      </c>
      <c r="M2222" s="27" t="str">
        <f t="shared" ca="1" si="2365"/>
        <v>-</v>
      </c>
      <c r="N2222" s="27" t="str">
        <f t="shared" ca="1" si="2365"/>
        <v>-</v>
      </c>
      <c r="O2222" s="27" t="str">
        <f t="shared" ca="1" si="2366"/>
        <v>-</v>
      </c>
      <c r="P2222" s="27" t="str">
        <f t="shared" ca="1" si="2366"/>
        <v>-</v>
      </c>
      <c r="Q2222" s="27">
        <f t="shared" ca="1" si="2366"/>
        <v>1</v>
      </c>
      <c r="R2222" s="27" t="str">
        <f t="shared" ca="1" si="2366"/>
        <v>-</v>
      </c>
      <c r="S2222" s="27">
        <f t="shared" ca="1" si="2366"/>
        <v>1</v>
      </c>
      <c r="T2222" s="27" t="str">
        <f t="shared" ca="1" si="2366"/>
        <v>-</v>
      </c>
      <c r="U2222" s="27" t="str">
        <f t="shared" ca="1" si="2364"/>
        <v>-</v>
      </c>
      <c r="V2222" s="27" t="str">
        <f t="shared" ca="1" si="2364"/>
        <v>-</v>
      </c>
      <c r="W2222" s="27" t="str">
        <f t="shared" ca="1" si="2364"/>
        <v>-</v>
      </c>
      <c r="X2222" s="27" t="str">
        <f t="shared" ca="1" si="2364"/>
        <v>-</v>
      </c>
      <c r="Y2222" s="27" t="str">
        <f t="shared" ca="1" si="2364"/>
        <v>-</v>
      </c>
      <c r="Z2222" s="27" t="str">
        <f t="shared" ca="1" si="2364"/>
        <v>-</v>
      </c>
      <c r="AA2222" s="27" t="str">
        <f t="shared" ca="1" si="2364"/>
        <v>-</v>
      </c>
      <c r="AB2222" s="27" t="str">
        <f t="shared" ca="1" si="2367"/>
        <v>-</v>
      </c>
      <c r="AC2222" s="27" t="str">
        <f t="shared" ca="1" si="2367"/>
        <v>-</v>
      </c>
      <c r="AD2222" s="27" t="str">
        <f t="shared" ca="1" si="2367"/>
        <v>-</v>
      </c>
      <c r="AE2222" s="27" t="str">
        <f t="shared" ca="1" si="2368"/>
        <v>-</v>
      </c>
      <c r="AF2222" s="27" t="str">
        <f t="shared" ca="1" si="2368"/>
        <v>-</v>
      </c>
      <c r="AG2222" s="27" t="str">
        <f t="shared" ca="1" si="2368"/>
        <v>-</v>
      </c>
      <c r="AH2222" s="27" t="str">
        <f t="shared" ca="1" si="2368"/>
        <v>-</v>
      </c>
      <c r="AI2222" s="27" t="str">
        <f t="shared" ca="1" si="2367"/>
        <v>-</v>
      </c>
      <c r="AJ2222" s="27" t="str">
        <f t="shared" ca="1" si="2367"/>
        <v>-</v>
      </c>
      <c r="AK2222" s="27">
        <f t="shared" ca="1" si="2367"/>
        <v>1</v>
      </c>
      <c r="AL2222" s="27">
        <f t="shared" ca="1" si="2367"/>
        <v>2</v>
      </c>
      <c r="AM2222" s="27" t="str">
        <f t="shared" ca="1" si="2369"/>
        <v>-</v>
      </c>
      <c r="AN2222" s="27" t="str">
        <f t="shared" ca="1" si="2369"/>
        <v>-</v>
      </c>
      <c r="AO2222" s="27" t="str">
        <f t="shared" ca="1" si="2369"/>
        <v>-</v>
      </c>
      <c r="AP2222" s="27" t="str">
        <f t="shared" ca="1" si="2369"/>
        <v>-</v>
      </c>
      <c r="AQ2222" s="27" t="str">
        <f t="shared" ca="1" si="2369"/>
        <v>-</v>
      </c>
      <c r="AR2222" s="27" t="str">
        <f t="shared" ca="1" si="2369"/>
        <v>-</v>
      </c>
      <c r="AS2222" s="27">
        <f t="shared" ca="1" si="2369"/>
        <v>0</v>
      </c>
      <c r="AT2222" s="27">
        <f t="shared" ca="1" si="2369"/>
        <v>3.9</v>
      </c>
      <c r="AU2222" s="27" t="str">
        <f t="shared" ca="1" si="2369"/>
        <v>-</v>
      </c>
      <c r="AV2222" s="27" t="str">
        <f t="shared" ca="1" si="2369"/>
        <v>-</v>
      </c>
      <c r="AW2222" s="27" t="str">
        <f t="shared" ca="1" si="2369"/>
        <v>-</v>
      </c>
      <c r="AX2222" s="27" t="str">
        <f t="shared" ca="1" si="2369"/>
        <v>-</v>
      </c>
      <c r="AY2222" s="27" t="str">
        <f t="shared" ca="1" si="2369"/>
        <v>-</v>
      </c>
      <c r="AZ2222" s="27" t="str">
        <f t="shared" ca="1" si="2369"/>
        <v>-</v>
      </c>
      <c r="BA2222" s="27">
        <f t="shared" ca="1" si="2367"/>
        <v>2</v>
      </c>
      <c r="BB2222" s="27" t="str">
        <f t="shared" ca="1" si="2367"/>
        <v>-</v>
      </c>
      <c r="BC2222" s="27" t="str">
        <f t="shared" ca="1" si="2370"/>
        <v>-</v>
      </c>
      <c r="BD2222" s="27" t="str">
        <f t="shared" ca="1" si="2370"/>
        <v>-</v>
      </c>
      <c r="BE2222" s="27" t="str">
        <f t="shared" ca="1" si="2370"/>
        <v>-</v>
      </c>
      <c r="BF2222" s="27" t="str">
        <f t="shared" ca="1" si="2370"/>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1"/>
        <v>0</v>
      </c>
      <c r="BY2222" s="27" t="b">
        <f t="shared" ca="1" si="2371"/>
        <v>1</v>
      </c>
      <c r="BZ2222" s="27">
        <f t="shared" ca="1" si="2370"/>
        <v>0</v>
      </c>
      <c r="CA2222" s="27" t="str">
        <f t="shared" ca="1" si="2372"/>
        <v>-</v>
      </c>
      <c r="CB2222" s="27" t="str">
        <f t="shared" ca="1" si="2373"/>
        <v>-</v>
      </c>
      <c r="CC2222" s="27" t="str">
        <f t="shared" ca="1" si="2374"/>
        <v>-</v>
      </c>
      <c r="CD2222" s="27" t="str">
        <f t="shared" ca="1" si="2374"/>
        <v>-</v>
      </c>
      <c r="CE2222" s="27" t="str">
        <f t="shared" ca="1" si="2374"/>
        <v>-</v>
      </c>
      <c r="CF2222" s="27">
        <f t="shared" ca="1" si="2374"/>
        <v>0</v>
      </c>
      <c r="CG2222" s="27" t="str">
        <f t="shared" ca="1" si="2375"/>
        <v>-</v>
      </c>
      <c r="CH2222" s="27" t="str">
        <f t="shared" ca="1" si="2375"/>
        <v>-</v>
      </c>
      <c r="CI2222" s="27">
        <f t="shared" ca="1" si="2375"/>
        <v>500</v>
      </c>
      <c r="CJ2222" s="27" t="str">
        <f t="shared" ca="1" si="2375"/>
        <v>-</v>
      </c>
      <c r="CK2222" s="27" t="str">
        <f t="shared" ca="1" si="2375"/>
        <v>-</v>
      </c>
      <c r="CL2222" s="27">
        <f t="shared" ca="1" si="2376"/>
        <v>0</v>
      </c>
      <c r="CM2222" s="27">
        <f t="shared" ca="1" si="2376"/>
        <v>0</v>
      </c>
      <c r="CN2222" s="42">
        <f t="shared" ca="1" si="2380"/>
        <v>50</v>
      </c>
      <c r="CO2222" s="42">
        <f t="shared" ca="1" si="2379"/>
        <v>50</v>
      </c>
      <c r="CP2222" s="42">
        <f t="shared" ca="1" si="2379"/>
        <v>85</v>
      </c>
      <c r="CQ2222" s="27">
        <f t="shared" ca="1" si="2376"/>
        <v>1</v>
      </c>
      <c r="CR2222" s="27" t="str">
        <f t="shared" ca="1" si="2376"/>
        <v>-</v>
      </c>
      <c r="CS2222" s="27" t="str">
        <f t="shared" ca="1" si="2376"/>
        <v>-</v>
      </c>
      <c r="CT2222" s="27">
        <f t="shared" ca="1" si="2376"/>
        <v>0</v>
      </c>
      <c r="CU2222" s="27">
        <f t="shared" ca="1" si="2376"/>
        <v>0</v>
      </c>
      <c r="CV2222" s="43">
        <v>0</v>
      </c>
    </row>
    <row r="2223" spans="1:100" outlineLevel="2">
      <c r="A2223" s="38">
        <f t="shared" si="2363"/>
        <v>2218</v>
      </c>
      <c r="B2223" s="38">
        <f t="shared" si="2377"/>
        <v>2187</v>
      </c>
      <c r="C2223">
        <v>11</v>
      </c>
      <c r="D2223" t="b">
        <v>1</v>
      </c>
      <c r="E2223" t="b">
        <v>0</v>
      </c>
      <c r="F2223" t="b">
        <v>1</v>
      </c>
      <c r="G2223" s="3" t="str">
        <f t="shared" ca="1" si="2378"/>
        <v>G06-Old style W50 FD50 M85</v>
      </c>
      <c r="H2223" s="13" t="str">
        <f ca="1">IF(MATCH(G2223,G$5:G2223,0)=(COUNTA(G$5:G2223)),"-","Dup")</f>
        <v>-</v>
      </c>
      <c r="I2223" s="27" t="str">
        <f t="shared" ca="1" si="2364"/>
        <v>-</v>
      </c>
      <c r="J2223" s="27" t="str">
        <f t="shared" ca="1" si="2365"/>
        <v>-</v>
      </c>
      <c r="K2223" s="27" t="str">
        <f t="shared" ca="1" si="2365"/>
        <v>-</v>
      </c>
      <c r="L2223" s="27" t="str">
        <f t="shared" ca="1" si="2365"/>
        <v>-</v>
      </c>
      <c r="M2223" s="27" t="str">
        <f t="shared" ca="1" si="2365"/>
        <v>-</v>
      </c>
      <c r="N2223" s="27" t="str">
        <f t="shared" ca="1" si="2365"/>
        <v>-</v>
      </c>
      <c r="O2223" s="27" t="str">
        <f t="shared" ca="1" si="2366"/>
        <v>-</v>
      </c>
      <c r="P2223" s="27" t="str">
        <f t="shared" ca="1" si="2366"/>
        <v>-</v>
      </c>
      <c r="Q2223" s="27">
        <f t="shared" ca="1" si="2366"/>
        <v>1</v>
      </c>
      <c r="R2223" s="27" t="str">
        <f t="shared" ca="1" si="2366"/>
        <v>-</v>
      </c>
      <c r="S2223" s="27">
        <f t="shared" ca="1" si="2366"/>
        <v>1</v>
      </c>
      <c r="T2223" s="27" t="str">
        <f t="shared" ca="1" si="2366"/>
        <v>-</v>
      </c>
      <c r="U2223" s="27" t="str">
        <f t="shared" ca="1" si="2364"/>
        <v>-</v>
      </c>
      <c r="V2223" s="27" t="str">
        <f t="shared" ca="1" si="2364"/>
        <v>-</v>
      </c>
      <c r="W2223" s="27" t="str">
        <f t="shared" ca="1" si="2364"/>
        <v>-</v>
      </c>
      <c r="X2223" s="27" t="str">
        <f t="shared" ca="1" si="2364"/>
        <v>-</v>
      </c>
      <c r="Y2223" s="27" t="str">
        <f t="shared" ca="1" si="2364"/>
        <v>-</v>
      </c>
      <c r="Z2223" s="27" t="str">
        <f t="shared" ca="1" si="2364"/>
        <v>-</v>
      </c>
      <c r="AA2223" s="27" t="str">
        <f t="shared" ca="1" si="2364"/>
        <v>-</v>
      </c>
      <c r="AB2223" s="27" t="str">
        <f t="shared" ca="1" si="2367"/>
        <v>-</v>
      </c>
      <c r="AC2223" s="27" t="str">
        <f t="shared" ca="1" si="2367"/>
        <v>-</v>
      </c>
      <c r="AD2223" s="27" t="str">
        <f t="shared" ca="1" si="2367"/>
        <v>-</v>
      </c>
      <c r="AE2223" s="27" t="str">
        <f t="shared" ca="1" si="2368"/>
        <v>-</v>
      </c>
      <c r="AF2223" s="27" t="str">
        <f t="shared" ca="1" si="2368"/>
        <v>-</v>
      </c>
      <c r="AG2223" s="27" t="str">
        <f t="shared" ca="1" si="2368"/>
        <v>-</v>
      </c>
      <c r="AH2223" s="27" t="str">
        <f t="shared" ca="1" si="2368"/>
        <v>-</v>
      </c>
      <c r="AI2223" s="27" t="str">
        <f t="shared" ca="1" si="2367"/>
        <v>-</v>
      </c>
      <c r="AJ2223" s="27" t="str">
        <f t="shared" ca="1" si="2367"/>
        <v>-</v>
      </c>
      <c r="AK2223" s="27">
        <f t="shared" ca="1" si="2367"/>
        <v>1</v>
      </c>
      <c r="AL2223" s="27">
        <f t="shared" ca="1" si="2367"/>
        <v>2</v>
      </c>
      <c r="AM2223" s="27" t="str">
        <f t="shared" ca="1" si="2369"/>
        <v>-</v>
      </c>
      <c r="AN2223" s="27" t="str">
        <f t="shared" ca="1" si="2369"/>
        <v>-</v>
      </c>
      <c r="AO2223" s="27" t="str">
        <f t="shared" ca="1" si="2369"/>
        <v>-</v>
      </c>
      <c r="AP2223" s="27" t="str">
        <f t="shared" ca="1" si="2369"/>
        <v>-</v>
      </c>
      <c r="AQ2223" s="27" t="str">
        <f t="shared" ca="1" si="2369"/>
        <v>-</v>
      </c>
      <c r="AR2223" s="27" t="str">
        <f t="shared" ca="1" si="2369"/>
        <v>-</v>
      </c>
      <c r="AS2223" s="27">
        <f t="shared" ca="1" si="2369"/>
        <v>0</v>
      </c>
      <c r="AT2223" s="27">
        <f t="shared" ca="1" si="2369"/>
        <v>3.9</v>
      </c>
      <c r="AU2223" s="27" t="str">
        <f t="shared" ca="1" si="2369"/>
        <v>-</v>
      </c>
      <c r="AV2223" s="27" t="str">
        <f t="shared" ca="1" si="2369"/>
        <v>-</v>
      </c>
      <c r="AW2223" s="27" t="str">
        <f t="shared" ca="1" si="2369"/>
        <v>-</v>
      </c>
      <c r="AX2223" s="27" t="str">
        <f t="shared" ca="1" si="2369"/>
        <v>-</v>
      </c>
      <c r="AY2223" s="27" t="str">
        <f t="shared" ca="1" si="2369"/>
        <v>-</v>
      </c>
      <c r="AZ2223" s="27" t="str">
        <f t="shared" ca="1" si="2369"/>
        <v>-</v>
      </c>
      <c r="BA2223" s="27">
        <f t="shared" ca="1" si="2367"/>
        <v>2</v>
      </c>
      <c r="BB2223" s="27" t="str">
        <f t="shared" ca="1" si="2367"/>
        <v>-</v>
      </c>
      <c r="BC2223" s="27" t="str">
        <f t="shared" ca="1" si="2370"/>
        <v>-</v>
      </c>
      <c r="BD2223" s="27" t="str">
        <f t="shared" ca="1" si="2370"/>
        <v>-</v>
      </c>
      <c r="BE2223" s="27" t="str">
        <f t="shared" ca="1" si="2370"/>
        <v>-</v>
      </c>
      <c r="BF2223" s="27" t="str">
        <f t="shared" ca="1" si="2370"/>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1"/>
        <v>0</v>
      </c>
      <c r="BY2223" s="27" t="b">
        <f t="shared" ca="1" si="2371"/>
        <v>1</v>
      </c>
      <c r="BZ2223" s="27">
        <f t="shared" ca="1" si="2370"/>
        <v>0</v>
      </c>
      <c r="CA2223" s="27" t="str">
        <f t="shared" ca="1" si="2372"/>
        <v>-</v>
      </c>
      <c r="CB2223" s="27" t="str">
        <f t="shared" ca="1" si="2373"/>
        <v>-</v>
      </c>
      <c r="CC2223" s="27" t="str">
        <f t="shared" ca="1" si="2374"/>
        <v>-</v>
      </c>
      <c r="CD2223" s="27" t="str">
        <f t="shared" ca="1" si="2374"/>
        <v>-</v>
      </c>
      <c r="CE2223" s="27" t="str">
        <f t="shared" ca="1" si="2374"/>
        <v>-</v>
      </c>
      <c r="CF2223" s="27">
        <f t="shared" ca="1" si="2374"/>
        <v>0</v>
      </c>
      <c r="CG2223" s="27" t="str">
        <f t="shared" ca="1" si="2375"/>
        <v>-</v>
      </c>
      <c r="CH2223" s="27" t="str">
        <f t="shared" ca="1" si="2375"/>
        <v>-</v>
      </c>
      <c r="CI2223" s="27">
        <f t="shared" ca="1" si="2375"/>
        <v>500</v>
      </c>
      <c r="CJ2223" s="27" t="str">
        <f t="shared" ca="1" si="2375"/>
        <v>-</v>
      </c>
      <c r="CK2223" s="27" t="str">
        <f t="shared" ca="1" si="2375"/>
        <v>-</v>
      </c>
      <c r="CL2223" s="27">
        <f t="shared" ca="1" si="2376"/>
        <v>0</v>
      </c>
      <c r="CM2223" s="27">
        <f t="shared" ca="1" si="2376"/>
        <v>0</v>
      </c>
      <c r="CN2223" s="42">
        <f t="shared" ca="1" si="2380"/>
        <v>50</v>
      </c>
      <c r="CO2223" s="42">
        <f t="shared" ca="1" si="2379"/>
        <v>50</v>
      </c>
      <c r="CP2223" s="42">
        <f t="shared" ca="1" si="2379"/>
        <v>85</v>
      </c>
      <c r="CQ2223" s="27">
        <f t="shared" ca="1" si="2376"/>
        <v>1</v>
      </c>
      <c r="CR2223" s="27" t="str">
        <f t="shared" ca="1" si="2376"/>
        <v>-</v>
      </c>
      <c r="CS2223" s="27" t="str">
        <f t="shared" ca="1" si="2376"/>
        <v>-</v>
      </c>
      <c r="CT2223" s="27">
        <f t="shared" ca="1" si="2376"/>
        <v>0</v>
      </c>
      <c r="CU2223" s="27">
        <f t="shared" ca="1" si="2376"/>
        <v>0</v>
      </c>
      <c r="CV2223" s="43">
        <v>0</v>
      </c>
    </row>
    <row r="2224" spans="1:100" outlineLevel="2">
      <c r="A2224" s="38">
        <f t="shared" si="2363"/>
        <v>2219</v>
      </c>
      <c r="B2224" s="38">
        <f t="shared" si="2377"/>
        <v>2188</v>
      </c>
      <c r="C2224">
        <v>11</v>
      </c>
      <c r="D2224" t="b">
        <v>1</v>
      </c>
      <c r="E2224" t="b">
        <v>0</v>
      </c>
      <c r="F2224" t="b">
        <v>1</v>
      </c>
      <c r="G2224" s="3" t="str">
        <f t="shared" ca="1" si="2378"/>
        <v>G07-Old style W50 FD50 M85</v>
      </c>
      <c r="H2224" s="13" t="str">
        <f ca="1">IF(MATCH(G2224,G$5:G2224,0)=(COUNTA(G$5:G2224)),"-","Dup")</f>
        <v>-</v>
      </c>
      <c r="I2224" s="27" t="str">
        <f t="shared" ca="1" si="2364"/>
        <v>-</v>
      </c>
      <c r="J2224" s="27" t="str">
        <f t="shared" ca="1" si="2365"/>
        <v>-</v>
      </c>
      <c r="K2224" s="27" t="str">
        <f t="shared" ca="1" si="2365"/>
        <v>-</v>
      </c>
      <c r="L2224" s="27" t="str">
        <f t="shared" ca="1" si="2365"/>
        <v>-</v>
      </c>
      <c r="M2224" s="27" t="str">
        <f t="shared" ca="1" si="2365"/>
        <v>-</v>
      </c>
      <c r="N2224" s="27" t="str">
        <f t="shared" ca="1" si="2365"/>
        <v>-</v>
      </c>
      <c r="O2224" s="27" t="str">
        <f t="shared" ca="1" si="2366"/>
        <v>-</v>
      </c>
      <c r="P2224" s="27" t="str">
        <f t="shared" ca="1" si="2366"/>
        <v>-</v>
      </c>
      <c r="Q2224" s="27">
        <f t="shared" ca="1" si="2366"/>
        <v>1</v>
      </c>
      <c r="R2224" s="27" t="str">
        <f t="shared" ca="1" si="2366"/>
        <v>-</v>
      </c>
      <c r="S2224" s="27">
        <f t="shared" ca="1" si="2366"/>
        <v>1</v>
      </c>
      <c r="T2224" s="27" t="str">
        <f t="shared" ca="1" si="2366"/>
        <v>-</v>
      </c>
      <c r="U2224" s="27" t="str">
        <f t="shared" ca="1" si="2364"/>
        <v>-</v>
      </c>
      <c r="V2224" s="27" t="str">
        <f t="shared" ca="1" si="2364"/>
        <v>-</v>
      </c>
      <c r="W2224" s="27" t="str">
        <f t="shared" ca="1" si="2364"/>
        <v>-</v>
      </c>
      <c r="X2224" s="27" t="str">
        <f t="shared" ca="1" si="2364"/>
        <v>-</v>
      </c>
      <c r="Y2224" s="27" t="str">
        <f t="shared" ca="1" si="2364"/>
        <v>-</v>
      </c>
      <c r="Z2224" s="27" t="str">
        <f t="shared" ca="1" si="2364"/>
        <v>-</v>
      </c>
      <c r="AA2224" s="27" t="str">
        <f t="shared" ca="1" si="2364"/>
        <v>-</v>
      </c>
      <c r="AB2224" s="27" t="str">
        <f t="shared" ca="1" si="2367"/>
        <v>-</v>
      </c>
      <c r="AC2224" s="27" t="str">
        <f t="shared" ca="1" si="2367"/>
        <v>-</v>
      </c>
      <c r="AD2224" s="27" t="str">
        <f t="shared" ca="1" si="2367"/>
        <v>-</v>
      </c>
      <c r="AE2224" s="27" t="str">
        <f t="shared" ca="1" si="2368"/>
        <v>-</v>
      </c>
      <c r="AF2224" s="27" t="str">
        <f t="shared" ca="1" si="2368"/>
        <v>-</v>
      </c>
      <c r="AG2224" s="27" t="str">
        <f t="shared" ca="1" si="2368"/>
        <v>-</v>
      </c>
      <c r="AH2224" s="27" t="str">
        <f t="shared" ca="1" si="2368"/>
        <v>-</v>
      </c>
      <c r="AI2224" s="27" t="str">
        <f t="shared" ca="1" si="2367"/>
        <v>-</v>
      </c>
      <c r="AJ2224" s="27" t="str">
        <f t="shared" ca="1" si="2367"/>
        <v>-</v>
      </c>
      <c r="AK2224" s="27">
        <f t="shared" ca="1" si="2367"/>
        <v>1</v>
      </c>
      <c r="AL2224" s="27">
        <f t="shared" ca="1" si="2367"/>
        <v>2</v>
      </c>
      <c r="AM2224" s="27" t="str">
        <f t="shared" ca="1" si="2369"/>
        <v>-</v>
      </c>
      <c r="AN2224" s="27" t="str">
        <f t="shared" ca="1" si="2369"/>
        <v>-</v>
      </c>
      <c r="AO2224" s="27" t="str">
        <f t="shared" ca="1" si="2369"/>
        <v>-</v>
      </c>
      <c r="AP2224" s="27" t="str">
        <f t="shared" ca="1" si="2369"/>
        <v>-</v>
      </c>
      <c r="AQ2224" s="27" t="str">
        <f t="shared" ca="1" si="2369"/>
        <v>-</v>
      </c>
      <c r="AR2224" s="27" t="str">
        <f t="shared" ca="1" si="2369"/>
        <v>-</v>
      </c>
      <c r="AS2224" s="27">
        <f t="shared" ca="1" si="2369"/>
        <v>0</v>
      </c>
      <c r="AT2224" s="27">
        <f t="shared" ca="1" si="2369"/>
        <v>3.9</v>
      </c>
      <c r="AU2224" s="27" t="str">
        <f t="shared" ca="1" si="2369"/>
        <v>-</v>
      </c>
      <c r="AV2224" s="27" t="str">
        <f t="shared" ca="1" si="2369"/>
        <v>-</v>
      </c>
      <c r="AW2224" s="27" t="str">
        <f t="shared" ca="1" si="2369"/>
        <v>-</v>
      </c>
      <c r="AX2224" s="27" t="str">
        <f t="shared" ca="1" si="2369"/>
        <v>-</v>
      </c>
      <c r="AY2224" s="27" t="str">
        <f t="shared" ca="1" si="2369"/>
        <v>-</v>
      </c>
      <c r="AZ2224" s="27" t="str">
        <f t="shared" ca="1" si="2369"/>
        <v>-</v>
      </c>
      <c r="BA2224" s="27">
        <f t="shared" ca="1" si="2367"/>
        <v>2</v>
      </c>
      <c r="BB2224" s="27" t="str">
        <f t="shared" ca="1" si="2367"/>
        <v>-</v>
      </c>
      <c r="BC2224" s="27" t="str">
        <f t="shared" ca="1" si="2370"/>
        <v>-</v>
      </c>
      <c r="BD2224" s="27" t="str">
        <f t="shared" ca="1" si="2370"/>
        <v>-</v>
      </c>
      <c r="BE2224" s="27" t="str">
        <f t="shared" ca="1" si="2370"/>
        <v>-</v>
      </c>
      <c r="BF2224" s="27" t="str">
        <f t="shared" ca="1" si="2370"/>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1"/>
        <v>0</v>
      </c>
      <c r="BY2224" s="27" t="b">
        <f t="shared" ca="1" si="2371"/>
        <v>1</v>
      </c>
      <c r="BZ2224" s="27">
        <f t="shared" ca="1" si="2370"/>
        <v>0</v>
      </c>
      <c r="CA2224" s="27" t="str">
        <f t="shared" ca="1" si="2372"/>
        <v>-</v>
      </c>
      <c r="CB2224" s="27" t="str">
        <f t="shared" ca="1" si="2373"/>
        <v>-</v>
      </c>
      <c r="CC2224" s="27" t="str">
        <f t="shared" ca="1" si="2374"/>
        <v>-</v>
      </c>
      <c r="CD2224" s="27" t="str">
        <f t="shared" ca="1" si="2374"/>
        <v>-</v>
      </c>
      <c r="CE2224" s="27" t="str">
        <f t="shared" ca="1" si="2374"/>
        <v>-</v>
      </c>
      <c r="CF2224" s="27">
        <f t="shared" ca="1" si="2374"/>
        <v>0</v>
      </c>
      <c r="CG2224" s="27" t="str">
        <f t="shared" ca="1" si="2375"/>
        <v>-</v>
      </c>
      <c r="CH2224" s="27" t="str">
        <f t="shared" ca="1" si="2375"/>
        <v>-</v>
      </c>
      <c r="CI2224" s="27">
        <f t="shared" ca="1" si="2375"/>
        <v>500</v>
      </c>
      <c r="CJ2224" s="27" t="str">
        <f t="shared" ca="1" si="2375"/>
        <v>-</v>
      </c>
      <c r="CK2224" s="27" t="str">
        <f t="shared" ca="1" si="2375"/>
        <v>-</v>
      </c>
      <c r="CL2224" s="27">
        <f t="shared" ca="1" si="2376"/>
        <v>0</v>
      </c>
      <c r="CM2224" s="27">
        <f t="shared" ca="1" si="2376"/>
        <v>0</v>
      </c>
      <c r="CN2224" s="42">
        <f t="shared" ca="1" si="2380"/>
        <v>50</v>
      </c>
      <c r="CO2224" s="42">
        <f t="shared" ca="1" si="2379"/>
        <v>50</v>
      </c>
      <c r="CP2224" s="42">
        <f t="shared" ca="1" si="2379"/>
        <v>85</v>
      </c>
      <c r="CQ2224" s="27">
        <f t="shared" ca="1" si="2376"/>
        <v>1</v>
      </c>
      <c r="CR2224" s="27" t="str">
        <f t="shared" ca="1" si="2376"/>
        <v>-</v>
      </c>
      <c r="CS2224" s="27" t="str">
        <f t="shared" ca="1" si="2376"/>
        <v>-</v>
      </c>
      <c r="CT2224" s="27">
        <f t="shared" ca="1" si="2376"/>
        <v>0</v>
      </c>
      <c r="CU2224" s="27">
        <f t="shared" ca="1" si="2376"/>
        <v>0</v>
      </c>
      <c r="CV2224" s="43">
        <v>0</v>
      </c>
    </row>
    <row r="2225" spans="1:100" outlineLevel="2">
      <c r="A2225" s="38">
        <f t="shared" si="2363"/>
        <v>2220</v>
      </c>
      <c r="B2225" s="38">
        <f t="shared" si="2377"/>
        <v>2189</v>
      </c>
      <c r="C2225">
        <v>11</v>
      </c>
      <c r="D2225" t="b">
        <v>1</v>
      </c>
      <c r="E2225" t="b">
        <v>0</v>
      </c>
      <c r="F2225" t="b">
        <v>1</v>
      </c>
      <c r="G2225" s="3" t="str">
        <f t="shared" ca="1" si="2378"/>
        <v>G08-Old style W50 FD50 M85</v>
      </c>
      <c r="H2225" s="13" t="str">
        <f ca="1">IF(MATCH(G2225,G$5:G2225,0)=(COUNTA(G$5:G2225)),"-","Dup")</f>
        <v>-</v>
      </c>
      <c r="I2225" s="27" t="str">
        <f t="shared" ca="1" si="2364"/>
        <v>-</v>
      </c>
      <c r="J2225" s="27" t="str">
        <f t="shared" ca="1" si="2365"/>
        <v>-</v>
      </c>
      <c r="K2225" s="27" t="str">
        <f t="shared" ca="1" si="2365"/>
        <v>-</v>
      </c>
      <c r="L2225" s="27" t="str">
        <f t="shared" ca="1" si="2365"/>
        <v>-</v>
      </c>
      <c r="M2225" s="27" t="str">
        <f t="shared" ca="1" si="2365"/>
        <v>-</v>
      </c>
      <c r="N2225" s="27" t="str">
        <f t="shared" ca="1" si="2365"/>
        <v>-</v>
      </c>
      <c r="O2225" s="27" t="str">
        <f t="shared" ca="1" si="2366"/>
        <v>-</v>
      </c>
      <c r="P2225" s="27" t="str">
        <f t="shared" ca="1" si="2366"/>
        <v>-</v>
      </c>
      <c r="Q2225" s="27">
        <f t="shared" ca="1" si="2366"/>
        <v>1</v>
      </c>
      <c r="R2225" s="27" t="str">
        <f t="shared" ca="1" si="2366"/>
        <v>-</v>
      </c>
      <c r="S2225" s="27">
        <f t="shared" ca="1" si="2366"/>
        <v>1</v>
      </c>
      <c r="T2225" s="27" t="str">
        <f t="shared" ca="1" si="2366"/>
        <v>-</v>
      </c>
      <c r="U2225" s="27" t="str">
        <f t="shared" ca="1" si="2364"/>
        <v>-</v>
      </c>
      <c r="V2225" s="27" t="str">
        <f t="shared" ca="1" si="2364"/>
        <v>-</v>
      </c>
      <c r="W2225" s="27" t="str">
        <f t="shared" ca="1" si="2364"/>
        <v>-</v>
      </c>
      <c r="X2225" s="27" t="str">
        <f t="shared" ca="1" si="2364"/>
        <v>-</v>
      </c>
      <c r="Y2225" s="27" t="str">
        <f t="shared" ca="1" si="2364"/>
        <v>-</v>
      </c>
      <c r="Z2225" s="27" t="str">
        <f t="shared" ca="1" si="2364"/>
        <v>-</v>
      </c>
      <c r="AA2225" s="27" t="str">
        <f t="shared" ca="1" si="2364"/>
        <v>-</v>
      </c>
      <c r="AB2225" s="27" t="str">
        <f t="shared" ca="1" si="2367"/>
        <v>-</v>
      </c>
      <c r="AC2225" s="27" t="str">
        <f t="shared" ca="1" si="2367"/>
        <v>-</v>
      </c>
      <c r="AD2225" s="27" t="str">
        <f t="shared" ca="1" si="2367"/>
        <v>-</v>
      </c>
      <c r="AE2225" s="27" t="str">
        <f t="shared" ca="1" si="2368"/>
        <v>-</v>
      </c>
      <c r="AF2225" s="27" t="str">
        <f t="shared" ca="1" si="2368"/>
        <v>-</v>
      </c>
      <c r="AG2225" s="27" t="str">
        <f t="shared" ca="1" si="2368"/>
        <v>-</v>
      </c>
      <c r="AH2225" s="27" t="str">
        <f t="shared" ca="1" si="2368"/>
        <v>-</v>
      </c>
      <c r="AI2225" s="27" t="str">
        <f t="shared" ca="1" si="2367"/>
        <v>-</v>
      </c>
      <c r="AJ2225" s="27" t="str">
        <f t="shared" ca="1" si="2367"/>
        <v>-</v>
      </c>
      <c r="AK2225" s="27">
        <f t="shared" ca="1" si="2367"/>
        <v>1</v>
      </c>
      <c r="AL2225" s="27">
        <f t="shared" ca="1" si="2367"/>
        <v>2</v>
      </c>
      <c r="AM2225" s="27" t="str">
        <f t="shared" ca="1" si="2369"/>
        <v>-</v>
      </c>
      <c r="AN2225" s="27" t="str">
        <f t="shared" ca="1" si="2369"/>
        <v>-</v>
      </c>
      <c r="AO2225" s="27" t="str">
        <f t="shared" ca="1" si="2369"/>
        <v>-</v>
      </c>
      <c r="AP2225" s="27" t="str">
        <f t="shared" ca="1" si="2369"/>
        <v>-</v>
      </c>
      <c r="AQ2225" s="27" t="str">
        <f t="shared" ca="1" si="2369"/>
        <v>-</v>
      </c>
      <c r="AR2225" s="27" t="str">
        <f t="shared" ca="1" si="2369"/>
        <v>-</v>
      </c>
      <c r="AS2225" s="27">
        <f t="shared" ca="1" si="2369"/>
        <v>0</v>
      </c>
      <c r="AT2225" s="27">
        <f t="shared" ca="1" si="2369"/>
        <v>3.9</v>
      </c>
      <c r="AU2225" s="27" t="str">
        <f t="shared" ca="1" si="2369"/>
        <v>-</v>
      </c>
      <c r="AV2225" s="27" t="str">
        <f t="shared" ca="1" si="2369"/>
        <v>-</v>
      </c>
      <c r="AW2225" s="27" t="str">
        <f t="shared" ca="1" si="2369"/>
        <v>-</v>
      </c>
      <c r="AX2225" s="27" t="str">
        <f t="shared" ca="1" si="2369"/>
        <v>-</v>
      </c>
      <c r="AY2225" s="27" t="str">
        <f t="shared" ca="1" si="2369"/>
        <v>-</v>
      </c>
      <c r="AZ2225" s="27" t="str">
        <f t="shared" ca="1" si="2369"/>
        <v>-</v>
      </c>
      <c r="BA2225" s="27">
        <f t="shared" ca="1" si="2367"/>
        <v>2</v>
      </c>
      <c r="BB2225" s="27" t="str">
        <f t="shared" ca="1" si="2367"/>
        <v>-</v>
      </c>
      <c r="BC2225" s="27" t="str">
        <f t="shared" ca="1" si="2370"/>
        <v>-</v>
      </c>
      <c r="BD2225" s="27" t="str">
        <f t="shared" ca="1" si="2370"/>
        <v>-</v>
      </c>
      <c r="BE2225" s="27" t="str">
        <f t="shared" ca="1" si="2370"/>
        <v>-</v>
      </c>
      <c r="BF2225" s="27" t="str">
        <f t="shared" ca="1" si="2370"/>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1"/>
        <v>0</v>
      </c>
      <c r="BY2225" s="27" t="b">
        <f t="shared" ca="1" si="2371"/>
        <v>1</v>
      </c>
      <c r="BZ2225" s="27">
        <f t="shared" ca="1" si="2370"/>
        <v>0</v>
      </c>
      <c r="CA2225" s="27" t="str">
        <f t="shared" ca="1" si="2372"/>
        <v>-</v>
      </c>
      <c r="CB2225" s="27" t="str">
        <f t="shared" ca="1" si="2373"/>
        <v>-</v>
      </c>
      <c r="CC2225" s="27" t="str">
        <f t="shared" ca="1" si="2374"/>
        <v>-</v>
      </c>
      <c r="CD2225" s="27" t="str">
        <f t="shared" ca="1" si="2374"/>
        <v>-</v>
      </c>
      <c r="CE2225" s="27" t="str">
        <f t="shared" ca="1" si="2374"/>
        <v>-</v>
      </c>
      <c r="CF2225" s="27">
        <f t="shared" ca="1" si="2374"/>
        <v>0</v>
      </c>
      <c r="CG2225" s="27" t="str">
        <f t="shared" ca="1" si="2375"/>
        <v>-</v>
      </c>
      <c r="CH2225" s="27" t="str">
        <f t="shared" ca="1" si="2375"/>
        <v>-</v>
      </c>
      <c r="CI2225" s="27">
        <f t="shared" ca="1" si="2375"/>
        <v>500</v>
      </c>
      <c r="CJ2225" s="27" t="str">
        <f t="shared" ca="1" si="2375"/>
        <v>-</v>
      </c>
      <c r="CK2225" s="27" t="str">
        <f t="shared" ca="1" si="2375"/>
        <v>-</v>
      </c>
      <c r="CL2225" s="27">
        <f t="shared" ca="1" si="2376"/>
        <v>0</v>
      </c>
      <c r="CM2225" s="27">
        <f t="shared" ca="1" si="2376"/>
        <v>0</v>
      </c>
      <c r="CN2225" s="42">
        <f t="shared" ca="1" si="2380"/>
        <v>50</v>
      </c>
      <c r="CO2225" s="42">
        <f t="shared" ca="1" si="2379"/>
        <v>50</v>
      </c>
      <c r="CP2225" s="42">
        <f t="shared" ca="1" si="2379"/>
        <v>85</v>
      </c>
      <c r="CQ2225" s="27">
        <f t="shared" ca="1" si="2376"/>
        <v>1</v>
      </c>
      <c r="CR2225" s="27" t="str">
        <f t="shared" ca="1" si="2376"/>
        <v>-</v>
      </c>
      <c r="CS2225" s="27" t="str">
        <f t="shared" ca="1" si="2376"/>
        <v>-</v>
      </c>
      <c r="CT2225" s="27">
        <f t="shared" ca="1" si="2376"/>
        <v>0</v>
      </c>
      <c r="CU2225" s="27">
        <f t="shared" ca="1" si="2376"/>
        <v>0</v>
      </c>
      <c r="CV2225" s="43">
        <v>0</v>
      </c>
    </row>
    <row r="2226" spans="1:100" outlineLevel="2">
      <c r="A2226" s="38">
        <f t="shared" si="2363"/>
        <v>2221</v>
      </c>
      <c r="B2226" s="38">
        <f t="shared" si="2377"/>
        <v>2190</v>
      </c>
      <c r="C2226">
        <v>11</v>
      </c>
      <c r="D2226" t="b">
        <v>1</v>
      </c>
      <c r="E2226" t="b">
        <v>0</v>
      </c>
      <c r="F2226" t="b">
        <v>1</v>
      </c>
      <c r="G2226" s="3" t="str">
        <f t="shared" ca="1" si="2378"/>
        <v>G09-Old style W50 FD50 M85</v>
      </c>
      <c r="H2226" s="13" t="str">
        <f ca="1">IF(MATCH(G2226,G$5:G2226,0)=(COUNTA(G$5:G2226)),"-","Dup")</f>
        <v>-</v>
      </c>
      <c r="I2226" s="27" t="str">
        <f t="shared" ca="1" si="2364"/>
        <v>-</v>
      </c>
      <c r="J2226" s="27" t="str">
        <f t="shared" ca="1" si="2365"/>
        <v>-</v>
      </c>
      <c r="K2226" s="27" t="str">
        <f t="shared" ca="1" si="2365"/>
        <v>-</v>
      </c>
      <c r="L2226" s="27" t="str">
        <f t="shared" ca="1" si="2365"/>
        <v>-</v>
      </c>
      <c r="M2226" s="27" t="str">
        <f t="shared" ca="1" si="2365"/>
        <v>-</v>
      </c>
      <c r="N2226" s="27" t="str">
        <f t="shared" ca="1" si="2365"/>
        <v>-</v>
      </c>
      <c r="O2226" s="27" t="str">
        <f t="shared" ca="1" si="2366"/>
        <v>-</v>
      </c>
      <c r="P2226" s="27" t="str">
        <f t="shared" ca="1" si="2366"/>
        <v>-</v>
      </c>
      <c r="Q2226" s="27">
        <f t="shared" ca="1" si="2366"/>
        <v>1</v>
      </c>
      <c r="R2226" s="27" t="str">
        <f t="shared" ca="1" si="2366"/>
        <v>-</v>
      </c>
      <c r="S2226" s="27">
        <f t="shared" ca="1" si="2366"/>
        <v>1</v>
      </c>
      <c r="T2226" s="27" t="str">
        <f t="shared" ca="1" si="2366"/>
        <v>-</v>
      </c>
      <c r="U2226" s="27" t="str">
        <f t="shared" ca="1" si="2364"/>
        <v>-</v>
      </c>
      <c r="V2226" s="27" t="str">
        <f t="shared" ca="1" si="2364"/>
        <v>-</v>
      </c>
      <c r="W2226" s="27" t="str">
        <f t="shared" ca="1" si="2364"/>
        <v>-</v>
      </c>
      <c r="X2226" s="27" t="str">
        <f t="shared" ca="1" si="2364"/>
        <v>-</v>
      </c>
      <c r="Y2226" s="27" t="str">
        <f t="shared" ca="1" si="2364"/>
        <v>-</v>
      </c>
      <c r="Z2226" s="27" t="str">
        <f t="shared" ca="1" si="2364"/>
        <v>-</v>
      </c>
      <c r="AA2226" s="27" t="str">
        <f t="shared" ca="1" si="2364"/>
        <v>-</v>
      </c>
      <c r="AB2226" s="27" t="str">
        <f t="shared" ca="1" si="2367"/>
        <v>-</v>
      </c>
      <c r="AC2226" s="27" t="str">
        <f t="shared" ca="1" si="2367"/>
        <v>-</v>
      </c>
      <c r="AD2226" s="27" t="str">
        <f t="shared" ca="1" si="2367"/>
        <v>-</v>
      </c>
      <c r="AE2226" s="27" t="str">
        <f t="shared" ca="1" si="2368"/>
        <v>-</v>
      </c>
      <c r="AF2226" s="27" t="str">
        <f t="shared" ca="1" si="2368"/>
        <v>-</v>
      </c>
      <c r="AG2226" s="27" t="str">
        <f t="shared" ca="1" si="2368"/>
        <v>-</v>
      </c>
      <c r="AH2226" s="27" t="str">
        <f t="shared" ca="1" si="2368"/>
        <v>-</v>
      </c>
      <c r="AI2226" s="27" t="str">
        <f t="shared" ca="1" si="2367"/>
        <v>-</v>
      </c>
      <c r="AJ2226" s="27" t="str">
        <f t="shared" ca="1" si="2367"/>
        <v>-</v>
      </c>
      <c r="AK2226" s="27">
        <f t="shared" ca="1" si="2367"/>
        <v>1</v>
      </c>
      <c r="AL2226" s="27">
        <f t="shared" ca="1" si="2367"/>
        <v>2</v>
      </c>
      <c r="AM2226" s="27" t="str">
        <f t="shared" ca="1" si="2369"/>
        <v>-</v>
      </c>
      <c r="AN2226" s="27" t="str">
        <f t="shared" ca="1" si="2369"/>
        <v>-</v>
      </c>
      <c r="AO2226" s="27" t="str">
        <f t="shared" ca="1" si="2369"/>
        <v>-</v>
      </c>
      <c r="AP2226" s="27" t="str">
        <f t="shared" ca="1" si="2369"/>
        <v>-</v>
      </c>
      <c r="AQ2226" s="27" t="str">
        <f t="shared" ca="1" si="2369"/>
        <v>-</v>
      </c>
      <c r="AR2226" s="27" t="str">
        <f t="shared" ca="1" si="2369"/>
        <v>-</v>
      </c>
      <c r="AS2226" s="27">
        <f t="shared" ca="1" si="2369"/>
        <v>0</v>
      </c>
      <c r="AT2226" s="27">
        <f t="shared" ca="1" si="2369"/>
        <v>3.9</v>
      </c>
      <c r="AU2226" s="27" t="str">
        <f t="shared" ca="1" si="2369"/>
        <v>-</v>
      </c>
      <c r="AV2226" s="27" t="str">
        <f t="shared" ca="1" si="2369"/>
        <v>-</v>
      </c>
      <c r="AW2226" s="27" t="str">
        <f t="shared" ca="1" si="2369"/>
        <v>-</v>
      </c>
      <c r="AX2226" s="27" t="str">
        <f t="shared" ca="1" si="2369"/>
        <v>-</v>
      </c>
      <c r="AY2226" s="27" t="str">
        <f t="shared" ca="1" si="2369"/>
        <v>-</v>
      </c>
      <c r="AZ2226" s="27" t="str">
        <f t="shared" ca="1" si="2369"/>
        <v>-</v>
      </c>
      <c r="BA2226" s="27">
        <f t="shared" ca="1" si="2367"/>
        <v>2</v>
      </c>
      <c r="BB2226" s="27" t="str">
        <f t="shared" ca="1" si="2367"/>
        <v>-</v>
      </c>
      <c r="BC2226" s="27" t="str">
        <f t="shared" ca="1" si="2370"/>
        <v>-</v>
      </c>
      <c r="BD2226" s="27" t="str">
        <f t="shared" ca="1" si="2370"/>
        <v>-</v>
      </c>
      <c r="BE2226" s="27" t="str">
        <f t="shared" ca="1" si="2370"/>
        <v>-</v>
      </c>
      <c r="BF2226" s="27" t="str">
        <f t="shared" ca="1" si="2370"/>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1"/>
        <v>0</v>
      </c>
      <c r="BY2226" s="27" t="b">
        <f t="shared" ca="1" si="2371"/>
        <v>1</v>
      </c>
      <c r="BZ2226" s="27">
        <f t="shared" ca="1" si="2370"/>
        <v>0</v>
      </c>
      <c r="CA2226" s="27" t="str">
        <f t="shared" ca="1" si="2372"/>
        <v>-</v>
      </c>
      <c r="CB2226" s="27" t="str">
        <f t="shared" ca="1" si="2373"/>
        <v>-</v>
      </c>
      <c r="CC2226" s="27" t="str">
        <f t="shared" ca="1" si="2374"/>
        <v>-</v>
      </c>
      <c r="CD2226" s="27" t="str">
        <f t="shared" ca="1" si="2374"/>
        <v>-</v>
      </c>
      <c r="CE2226" s="27" t="str">
        <f t="shared" ca="1" si="2374"/>
        <v>-</v>
      </c>
      <c r="CF2226" s="27">
        <f t="shared" ca="1" si="2374"/>
        <v>0</v>
      </c>
      <c r="CG2226" s="27" t="str">
        <f t="shared" ca="1" si="2375"/>
        <v>-</v>
      </c>
      <c r="CH2226" s="27" t="str">
        <f t="shared" ca="1" si="2375"/>
        <v>-</v>
      </c>
      <c r="CI2226" s="27">
        <f t="shared" ca="1" si="2375"/>
        <v>500</v>
      </c>
      <c r="CJ2226" s="27" t="str">
        <f t="shared" ca="1" si="2375"/>
        <v>-</v>
      </c>
      <c r="CK2226" s="27" t="str">
        <f t="shared" ca="1" si="2375"/>
        <v>-</v>
      </c>
      <c r="CL2226" s="27">
        <f t="shared" ca="1" si="2376"/>
        <v>0</v>
      </c>
      <c r="CM2226" s="27">
        <f t="shared" ca="1" si="2376"/>
        <v>0</v>
      </c>
      <c r="CN2226" s="42">
        <f t="shared" ca="1" si="2380"/>
        <v>50</v>
      </c>
      <c r="CO2226" s="42">
        <f t="shared" ca="1" si="2379"/>
        <v>50</v>
      </c>
      <c r="CP2226" s="42">
        <f t="shared" ca="1" si="2379"/>
        <v>85</v>
      </c>
      <c r="CQ2226" s="27">
        <f t="shared" ca="1" si="2376"/>
        <v>1</v>
      </c>
      <c r="CR2226" s="27" t="str">
        <f t="shared" ca="1" si="2376"/>
        <v>-</v>
      </c>
      <c r="CS2226" s="27" t="str">
        <f t="shared" ca="1" si="2376"/>
        <v>-</v>
      </c>
      <c r="CT2226" s="27">
        <f t="shared" ca="1" si="2376"/>
        <v>0</v>
      </c>
      <c r="CU2226" s="27">
        <f t="shared" ca="1" si="2376"/>
        <v>0</v>
      </c>
      <c r="CV2226" s="43">
        <v>0</v>
      </c>
    </row>
    <row r="2227" spans="1:100" outlineLevel="2">
      <c r="A2227" s="38">
        <f t="shared" si="2363"/>
        <v>2222</v>
      </c>
      <c r="B2227" s="38">
        <f t="shared" si="2377"/>
        <v>2191</v>
      </c>
      <c r="C2227">
        <v>11</v>
      </c>
      <c r="D2227" t="b">
        <v>1</v>
      </c>
      <c r="E2227" t="b">
        <v>0</v>
      </c>
      <c r="F2227" t="b">
        <v>1</v>
      </c>
      <c r="G2227" s="3" t="str">
        <f t="shared" ca="1" si="2378"/>
        <v>G10-Old style W50 FD50 M85</v>
      </c>
      <c r="H2227" s="13" t="str">
        <f ca="1">IF(MATCH(G2227,G$5:G2227,0)=(COUNTA(G$5:G2227)),"-","Dup")</f>
        <v>-</v>
      </c>
      <c r="I2227" s="27" t="str">
        <f t="shared" ref="I2227:AA2236" ca="1" si="2381">OFFSET(I$5,$B2227,0)</f>
        <v>-</v>
      </c>
      <c r="J2227" s="27" t="str">
        <f t="shared" ca="1" si="2381"/>
        <v>-</v>
      </c>
      <c r="K2227" s="27" t="str">
        <f t="shared" ca="1" si="2381"/>
        <v>-</v>
      </c>
      <c r="L2227" s="27" t="str">
        <f t="shared" ca="1" si="2381"/>
        <v>-</v>
      </c>
      <c r="M2227" s="27" t="str">
        <f t="shared" ca="1" si="2381"/>
        <v>-</v>
      </c>
      <c r="N2227" s="27" t="str">
        <f t="shared" ca="1" si="2381"/>
        <v>-</v>
      </c>
      <c r="O2227" s="27" t="str">
        <f t="shared" ca="1" si="2381"/>
        <v>-</v>
      </c>
      <c r="P2227" s="27" t="str">
        <f t="shared" ca="1" si="2381"/>
        <v>-</v>
      </c>
      <c r="Q2227" s="27">
        <f t="shared" ca="1" si="2381"/>
        <v>1</v>
      </c>
      <c r="R2227" s="27" t="str">
        <f t="shared" ca="1" si="2381"/>
        <v>-</v>
      </c>
      <c r="S2227" s="27">
        <f t="shared" ca="1" si="2381"/>
        <v>1</v>
      </c>
      <c r="T2227" s="27" t="str">
        <f t="shared" ca="1" si="2381"/>
        <v>-</v>
      </c>
      <c r="U2227" s="27" t="str">
        <f t="shared" ca="1" si="2381"/>
        <v>-</v>
      </c>
      <c r="V2227" s="27" t="str">
        <f t="shared" ca="1" si="2381"/>
        <v>-</v>
      </c>
      <c r="W2227" s="27" t="str">
        <f t="shared" ca="1" si="2381"/>
        <v>-</v>
      </c>
      <c r="X2227" s="27" t="str">
        <f t="shared" ca="1" si="2381"/>
        <v>-</v>
      </c>
      <c r="Y2227" s="27" t="str">
        <f t="shared" ca="1" si="2381"/>
        <v>-</v>
      </c>
      <c r="Z2227" s="27" t="str">
        <f t="shared" ca="1" si="2381"/>
        <v>-</v>
      </c>
      <c r="AA2227" s="27" t="str">
        <f t="shared" ca="1" si="2381"/>
        <v>-</v>
      </c>
      <c r="AB2227" s="27" t="str">
        <f t="shared" ref="AB2227:BB2236" ca="1" si="2382">OFFSET(AB$5,$B2227,0)</f>
        <v>-</v>
      </c>
      <c r="AC2227" s="27" t="str">
        <f t="shared" ca="1" si="2382"/>
        <v>-</v>
      </c>
      <c r="AD2227" s="27" t="str">
        <f t="shared" ca="1" si="2382"/>
        <v>-</v>
      </c>
      <c r="AE2227" s="27" t="str">
        <f t="shared" ca="1" si="2368"/>
        <v>-</v>
      </c>
      <c r="AF2227" s="27" t="str">
        <f t="shared" ca="1" si="2368"/>
        <v>-</v>
      </c>
      <c r="AG2227" s="27" t="str">
        <f t="shared" ca="1" si="2368"/>
        <v>-</v>
      </c>
      <c r="AH2227" s="27" t="str">
        <f t="shared" ca="1" si="2368"/>
        <v>-</v>
      </c>
      <c r="AI2227" s="27" t="str">
        <f t="shared" ca="1" si="2382"/>
        <v>-</v>
      </c>
      <c r="AJ2227" s="27" t="str">
        <f t="shared" ca="1" si="2382"/>
        <v>-</v>
      </c>
      <c r="AK2227" s="27">
        <f t="shared" ca="1" si="2382"/>
        <v>1</v>
      </c>
      <c r="AL2227" s="27">
        <f t="shared" ca="1" si="2382"/>
        <v>2</v>
      </c>
      <c r="AM2227" s="27" t="str">
        <f t="shared" ca="1" si="2382"/>
        <v>-</v>
      </c>
      <c r="AN2227" s="27" t="str">
        <f t="shared" ca="1" si="2382"/>
        <v>-</v>
      </c>
      <c r="AO2227" s="27" t="str">
        <f t="shared" ca="1" si="2382"/>
        <v>-</v>
      </c>
      <c r="AP2227" s="27" t="str">
        <f t="shared" ca="1" si="2382"/>
        <v>-</v>
      </c>
      <c r="AQ2227" s="27" t="str">
        <f t="shared" ca="1" si="2382"/>
        <v>-</v>
      </c>
      <c r="AR2227" s="27" t="str">
        <f t="shared" ca="1" si="2382"/>
        <v>-</v>
      </c>
      <c r="AS2227" s="27">
        <f t="shared" ca="1" si="2382"/>
        <v>0</v>
      </c>
      <c r="AT2227" s="27">
        <f t="shared" ca="1" si="2382"/>
        <v>3.9</v>
      </c>
      <c r="AU2227" s="27" t="str">
        <f t="shared" ca="1" si="2382"/>
        <v>-</v>
      </c>
      <c r="AV2227" s="27" t="str">
        <f t="shared" ca="1" si="2382"/>
        <v>-</v>
      </c>
      <c r="AW2227" s="27" t="str">
        <f t="shared" ca="1" si="2382"/>
        <v>-</v>
      </c>
      <c r="AX2227" s="27" t="str">
        <f t="shared" ca="1" si="2382"/>
        <v>-</v>
      </c>
      <c r="AY2227" s="27" t="str">
        <f t="shared" ca="1" si="2382"/>
        <v>-</v>
      </c>
      <c r="AZ2227" s="27" t="str">
        <f t="shared" ca="1" si="2382"/>
        <v>-</v>
      </c>
      <c r="BA2227" s="27">
        <f t="shared" ca="1" si="2382"/>
        <v>2</v>
      </c>
      <c r="BB2227" s="27" t="str">
        <f t="shared" ca="1" si="2382"/>
        <v>-</v>
      </c>
      <c r="BC2227" s="27" t="str">
        <f t="shared" ref="BC2227:BZ2236" ca="1" si="2383">OFFSET(BC$5,$B2227,0)</f>
        <v>-</v>
      </c>
      <c r="BD2227" s="27" t="str">
        <f t="shared" ca="1" si="2383"/>
        <v>-</v>
      </c>
      <c r="BE2227" s="27" t="str">
        <f t="shared" ca="1" si="2383"/>
        <v>-</v>
      </c>
      <c r="BF2227" s="27" t="str">
        <f t="shared" ca="1" si="2383"/>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3"/>
        <v>0</v>
      </c>
      <c r="BY2227" s="27" t="b">
        <f t="shared" ca="1" si="2383"/>
        <v>1</v>
      </c>
      <c r="BZ2227" s="27">
        <f t="shared" ca="1" si="2383"/>
        <v>0</v>
      </c>
      <c r="CA2227" s="27" t="str">
        <f t="shared" ca="1" si="2372"/>
        <v>-</v>
      </c>
      <c r="CB2227" s="27" t="str">
        <f t="shared" ca="1" si="2373"/>
        <v>-</v>
      </c>
      <c r="CC2227" s="27" t="str">
        <f t="shared" ref="CC2227:CF2236" ca="1" si="2384">OFFSET(CC$5,$B2227,0)</f>
        <v>-</v>
      </c>
      <c r="CD2227" s="27" t="str">
        <f t="shared" ca="1" si="2384"/>
        <v>-</v>
      </c>
      <c r="CE2227" s="27" t="str">
        <f t="shared" ca="1" si="2384"/>
        <v>-</v>
      </c>
      <c r="CF2227" s="27">
        <f t="shared" ca="1" si="2384"/>
        <v>0</v>
      </c>
      <c r="CG2227" s="27" t="str">
        <f t="shared" ref="CG2227:CK2236" ca="1" si="2385">OFFSET(CG$5,$B2227,0)</f>
        <v>-</v>
      </c>
      <c r="CH2227" s="27" t="str">
        <f t="shared" ca="1" si="2385"/>
        <v>-</v>
      </c>
      <c r="CI2227" s="27">
        <f t="shared" ca="1" si="2385"/>
        <v>500</v>
      </c>
      <c r="CJ2227" s="27" t="str">
        <f t="shared" ca="1" si="2385"/>
        <v>-</v>
      </c>
      <c r="CK2227" s="27" t="str">
        <f t="shared" ca="1" si="2385"/>
        <v>-</v>
      </c>
      <c r="CL2227" s="27">
        <f t="shared" ref="CL2227:CU2236" ca="1" si="2386">OFFSET(CL$5,$B2227,0)</f>
        <v>0</v>
      </c>
      <c r="CM2227" s="27">
        <f t="shared" ca="1" si="2386"/>
        <v>0</v>
      </c>
      <c r="CN2227" s="42">
        <f t="shared" ca="1" si="2380"/>
        <v>50</v>
      </c>
      <c r="CO2227" s="42">
        <f t="shared" ca="1" si="2379"/>
        <v>50</v>
      </c>
      <c r="CP2227" s="42">
        <f t="shared" ca="1" si="2379"/>
        <v>85</v>
      </c>
      <c r="CQ2227" s="27">
        <f t="shared" ca="1" si="2386"/>
        <v>1</v>
      </c>
      <c r="CR2227" s="27" t="str">
        <f t="shared" ca="1" si="2386"/>
        <v>-</v>
      </c>
      <c r="CS2227" s="27" t="str">
        <f t="shared" ca="1" si="2386"/>
        <v>-</v>
      </c>
      <c r="CT2227" s="27">
        <f t="shared" ca="1" si="2386"/>
        <v>0</v>
      </c>
      <c r="CU2227" s="27">
        <f t="shared" ca="1" si="2386"/>
        <v>0</v>
      </c>
      <c r="CV2227" s="43">
        <v>0</v>
      </c>
    </row>
    <row r="2228" spans="1:100" outlineLevel="2">
      <c r="A2228" s="38">
        <f t="shared" si="2363"/>
        <v>2223</v>
      </c>
      <c r="B2228" s="38">
        <f t="shared" si="2377"/>
        <v>2192</v>
      </c>
      <c r="C2228">
        <v>11</v>
      </c>
      <c r="D2228" t="b">
        <v>1</v>
      </c>
      <c r="E2228" t="b">
        <v>0</v>
      </c>
      <c r="F2228" t="b">
        <v>1</v>
      </c>
      <c r="G2228" s="3" t="str">
        <f t="shared" ca="1" si="2378"/>
        <v>G11-Old style W50 FD50 M85</v>
      </c>
      <c r="H2228" s="13" t="str">
        <f ca="1">IF(MATCH(G2228,G$5:G2228,0)=(COUNTA(G$5:G2228)),"-","Dup")</f>
        <v>-</v>
      </c>
      <c r="I2228" s="27" t="str">
        <f t="shared" ca="1" si="2381"/>
        <v>-</v>
      </c>
      <c r="J2228" s="27" t="str">
        <f t="shared" ca="1" si="2381"/>
        <v>-</v>
      </c>
      <c r="K2228" s="27" t="str">
        <f t="shared" ca="1" si="2381"/>
        <v>-</v>
      </c>
      <c r="L2228" s="27" t="str">
        <f t="shared" ca="1" si="2381"/>
        <v>-</v>
      </c>
      <c r="M2228" s="27" t="str">
        <f t="shared" ca="1" si="2381"/>
        <v>-</v>
      </c>
      <c r="N2228" s="27" t="str">
        <f t="shared" ca="1" si="2381"/>
        <v>-</v>
      </c>
      <c r="O2228" s="27" t="str">
        <f t="shared" ca="1" si="2381"/>
        <v>-</v>
      </c>
      <c r="P2228" s="27" t="str">
        <f t="shared" ca="1" si="2381"/>
        <v>-</v>
      </c>
      <c r="Q2228" s="27">
        <f t="shared" ca="1" si="2381"/>
        <v>1</v>
      </c>
      <c r="R2228" s="27" t="str">
        <f t="shared" ca="1" si="2381"/>
        <v>-</v>
      </c>
      <c r="S2228" s="27">
        <f t="shared" ca="1" si="2381"/>
        <v>1</v>
      </c>
      <c r="T2228" s="27" t="str">
        <f t="shared" ca="1" si="2381"/>
        <v>-</v>
      </c>
      <c r="U2228" s="27" t="str">
        <f t="shared" ca="1" si="2381"/>
        <v>-</v>
      </c>
      <c r="V2228" s="27" t="str">
        <f t="shared" ca="1" si="2381"/>
        <v>-</v>
      </c>
      <c r="W2228" s="27" t="str">
        <f t="shared" ca="1" si="2381"/>
        <v>-</v>
      </c>
      <c r="X2228" s="27" t="str">
        <f t="shared" ca="1" si="2381"/>
        <v>-</v>
      </c>
      <c r="Y2228" s="27" t="str">
        <f t="shared" ca="1" si="2381"/>
        <v>-</v>
      </c>
      <c r="Z2228" s="27" t="str">
        <f t="shared" ca="1" si="2381"/>
        <v>-</v>
      </c>
      <c r="AA2228" s="27" t="str">
        <f t="shared" ca="1" si="2381"/>
        <v>-</v>
      </c>
      <c r="AB2228" s="27" t="str">
        <f t="shared" ca="1" si="2382"/>
        <v>-</v>
      </c>
      <c r="AC2228" s="27" t="str">
        <f t="shared" ca="1" si="2382"/>
        <v>-</v>
      </c>
      <c r="AD2228" s="27" t="str">
        <f t="shared" ca="1" si="2382"/>
        <v>-</v>
      </c>
      <c r="AE2228" s="27" t="str">
        <f t="shared" ca="1" si="2368"/>
        <v>-</v>
      </c>
      <c r="AF2228" s="27" t="str">
        <f t="shared" ca="1" si="2368"/>
        <v>-</v>
      </c>
      <c r="AG2228" s="27" t="str">
        <f t="shared" ca="1" si="2368"/>
        <v>-</v>
      </c>
      <c r="AH2228" s="27" t="str">
        <f t="shared" ca="1" si="2368"/>
        <v>-</v>
      </c>
      <c r="AI2228" s="27" t="str">
        <f t="shared" ca="1" si="2382"/>
        <v>-</v>
      </c>
      <c r="AJ2228" s="27" t="str">
        <f t="shared" ca="1" si="2382"/>
        <v>-</v>
      </c>
      <c r="AK2228" s="27">
        <f t="shared" ca="1" si="2382"/>
        <v>1</v>
      </c>
      <c r="AL2228" s="27">
        <f t="shared" ca="1" si="2382"/>
        <v>2</v>
      </c>
      <c r="AM2228" s="27" t="str">
        <f t="shared" ca="1" si="2382"/>
        <v>-</v>
      </c>
      <c r="AN2228" s="27" t="str">
        <f t="shared" ca="1" si="2382"/>
        <v>-</v>
      </c>
      <c r="AO2228" s="27" t="str">
        <f t="shared" ca="1" si="2382"/>
        <v>-</v>
      </c>
      <c r="AP2228" s="27" t="str">
        <f t="shared" ca="1" si="2382"/>
        <v>-</v>
      </c>
      <c r="AQ2228" s="27" t="str">
        <f t="shared" ca="1" si="2382"/>
        <v>-</v>
      </c>
      <c r="AR2228" s="27" t="str">
        <f t="shared" ca="1" si="2382"/>
        <v>-</v>
      </c>
      <c r="AS2228" s="27">
        <f t="shared" ca="1" si="2382"/>
        <v>0</v>
      </c>
      <c r="AT2228" s="27">
        <f t="shared" ca="1" si="2382"/>
        <v>3.9</v>
      </c>
      <c r="AU2228" s="27" t="str">
        <f t="shared" ca="1" si="2382"/>
        <v>-</v>
      </c>
      <c r="AV2228" s="27" t="str">
        <f t="shared" ca="1" si="2382"/>
        <v>-</v>
      </c>
      <c r="AW2228" s="27" t="str">
        <f t="shared" ca="1" si="2382"/>
        <v>-</v>
      </c>
      <c r="AX2228" s="27" t="str">
        <f t="shared" ca="1" si="2382"/>
        <v>-</v>
      </c>
      <c r="AY2228" s="27" t="str">
        <f t="shared" ca="1" si="2382"/>
        <v>-</v>
      </c>
      <c r="AZ2228" s="27" t="str">
        <f t="shared" ca="1" si="2382"/>
        <v>-</v>
      </c>
      <c r="BA2228" s="27">
        <f t="shared" ca="1" si="2382"/>
        <v>2</v>
      </c>
      <c r="BB2228" s="27" t="str">
        <f t="shared" ca="1" si="2382"/>
        <v>-</v>
      </c>
      <c r="BC2228" s="27" t="str">
        <f t="shared" ca="1" si="2383"/>
        <v>-</v>
      </c>
      <c r="BD2228" s="27" t="str">
        <f t="shared" ca="1" si="2383"/>
        <v>-</v>
      </c>
      <c r="BE2228" s="27" t="str">
        <f t="shared" ca="1" si="2383"/>
        <v>-</v>
      </c>
      <c r="BF2228" s="27" t="str">
        <f t="shared" ca="1" si="2383"/>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3"/>
        <v>0</v>
      </c>
      <c r="BY2228" s="27" t="b">
        <f t="shared" ca="1" si="2383"/>
        <v>1</v>
      </c>
      <c r="BZ2228" s="27">
        <f t="shared" ca="1" si="2383"/>
        <v>0</v>
      </c>
      <c r="CA2228" s="27" t="str">
        <f t="shared" ca="1" si="2372"/>
        <v>-</v>
      </c>
      <c r="CB2228" s="27" t="str">
        <f t="shared" ca="1" si="2373"/>
        <v>-</v>
      </c>
      <c r="CC2228" s="27" t="str">
        <f t="shared" ca="1" si="2384"/>
        <v>-</v>
      </c>
      <c r="CD2228" s="27" t="str">
        <f t="shared" ca="1" si="2384"/>
        <v>-</v>
      </c>
      <c r="CE2228" s="27" t="str">
        <f t="shared" ca="1" si="2384"/>
        <v>-</v>
      </c>
      <c r="CF2228" s="27">
        <f t="shared" ca="1" si="2384"/>
        <v>0</v>
      </c>
      <c r="CG2228" s="27" t="str">
        <f t="shared" ca="1" si="2385"/>
        <v>-</v>
      </c>
      <c r="CH2228" s="27" t="str">
        <f t="shared" ca="1" si="2385"/>
        <v>-</v>
      </c>
      <c r="CI2228" s="27">
        <f t="shared" ca="1" si="2385"/>
        <v>500</v>
      </c>
      <c r="CJ2228" s="27" t="str">
        <f t="shared" ca="1" si="2385"/>
        <v>-</v>
      </c>
      <c r="CK2228" s="27" t="str">
        <f t="shared" ca="1" si="2385"/>
        <v>-</v>
      </c>
      <c r="CL2228" s="27">
        <f t="shared" ca="1" si="2386"/>
        <v>0</v>
      </c>
      <c r="CM2228" s="27">
        <f t="shared" ca="1" si="2386"/>
        <v>0</v>
      </c>
      <c r="CN2228" s="42">
        <f t="shared" ca="1" si="2380"/>
        <v>50</v>
      </c>
      <c r="CO2228" s="42">
        <f t="shared" ca="1" si="2379"/>
        <v>50</v>
      </c>
      <c r="CP2228" s="42">
        <f t="shared" ca="1" si="2379"/>
        <v>85</v>
      </c>
      <c r="CQ2228" s="27">
        <f t="shared" ca="1" si="2386"/>
        <v>1</v>
      </c>
      <c r="CR2228" s="27" t="str">
        <f t="shared" ca="1" si="2386"/>
        <v>-</v>
      </c>
      <c r="CS2228" s="27" t="str">
        <f t="shared" ca="1" si="2386"/>
        <v>-</v>
      </c>
      <c r="CT2228" s="27">
        <f t="shared" ca="1" si="2386"/>
        <v>0</v>
      </c>
      <c r="CU2228" s="27">
        <f t="shared" ca="1" si="2386"/>
        <v>0</v>
      </c>
      <c r="CV2228" s="43">
        <v>0</v>
      </c>
    </row>
    <row r="2229" spans="1:100" outlineLevel="2">
      <c r="A2229" s="38">
        <f t="shared" si="2363"/>
        <v>2224</v>
      </c>
      <c r="B2229" s="38">
        <f t="shared" si="2377"/>
        <v>2193</v>
      </c>
      <c r="C2229">
        <v>11</v>
      </c>
      <c r="D2229" t="b">
        <v>1</v>
      </c>
      <c r="E2229" t="b">
        <v>0</v>
      </c>
      <c r="F2229" t="b">
        <v>1</v>
      </c>
      <c r="G2229" s="3" t="str">
        <f t="shared" ca="1" si="2378"/>
        <v>G12-Old style W50 FD50 M85</v>
      </c>
      <c r="H2229" s="13" t="str">
        <f ca="1">IF(MATCH(G2229,G$5:G2229,0)=(COUNTA(G$5:G2229)),"-","Dup")</f>
        <v>-</v>
      </c>
      <c r="I2229" s="27" t="str">
        <f t="shared" ca="1" si="2381"/>
        <v>-</v>
      </c>
      <c r="J2229" s="27" t="str">
        <f t="shared" ca="1" si="2381"/>
        <v>-</v>
      </c>
      <c r="K2229" s="27" t="str">
        <f t="shared" ca="1" si="2381"/>
        <v>-</v>
      </c>
      <c r="L2229" s="27" t="str">
        <f t="shared" ca="1" si="2381"/>
        <v>-</v>
      </c>
      <c r="M2229" s="27" t="str">
        <f t="shared" ca="1" si="2381"/>
        <v>-</v>
      </c>
      <c r="N2229" s="27" t="str">
        <f t="shared" ca="1" si="2381"/>
        <v>-</v>
      </c>
      <c r="O2229" s="27" t="str">
        <f t="shared" ca="1" si="2381"/>
        <v>-</v>
      </c>
      <c r="P2229" s="27" t="str">
        <f t="shared" ca="1" si="2381"/>
        <v>-</v>
      </c>
      <c r="Q2229" s="27">
        <f t="shared" ca="1" si="2381"/>
        <v>1</v>
      </c>
      <c r="R2229" s="27" t="str">
        <f t="shared" ca="1" si="2381"/>
        <v>-</v>
      </c>
      <c r="S2229" s="27">
        <f t="shared" ca="1" si="2381"/>
        <v>1</v>
      </c>
      <c r="T2229" s="27" t="str">
        <f t="shared" ca="1" si="2381"/>
        <v>-</v>
      </c>
      <c r="U2229" s="27" t="str">
        <f t="shared" ca="1" si="2381"/>
        <v>-</v>
      </c>
      <c r="V2229" s="27" t="str">
        <f t="shared" ca="1" si="2381"/>
        <v>-</v>
      </c>
      <c r="W2229" s="27" t="str">
        <f t="shared" ca="1" si="2381"/>
        <v>-</v>
      </c>
      <c r="X2229" s="27" t="str">
        <f t="shared" ca="1" si="2381"/>
        <v>-</v>
      </c>
      <c r="Y2229" s="27" t="str">
        <f t="shared" ca="1" si="2381"/>
        <v>-</v>
      </c>
      <c r="Z2229" s="27" t="str">
        <f t="shared" ca="1" si="2381"/>
        <v>-</v>
      </c>
      <c r="AA2229" s="27" t="str">
        <f t="shared" ca="1" si="2381"/>
        <v>-</v>
      </c>
      <c r="AB2229" s="27" t="str">
        <f t="shared" ca="1" si="2382"/>
        <v>-</v>
      </c>
      <c r="AC2229" s="27" t="str">
        <f t="shared" ca="1" si="2382"/>
        <v>-</v>
      </c>
      <c r="AD2229" s="27" t="str">
        <f t="shared" ca="1" si="2382"/>
        <v>-</v>
      </c>
      <c r="AE2229" s="27" t="str">
        <f t="shared" ca="1" si="2368"/>
        <v>-</v>
      </c>
      <c r="AF2229" s="27" t="str">
        <f t="shared" ca="1" si="2368"/>
        <v>-</v>
      </c>
      <c r="AG2229" s="27" t="str">
        <f t="shared" ca="1" si="2368"/>
        <v>-</v>
      </c>
      <c r="AH2229" s="27" t="str">
        <f t="shared" ca="1" si="2368"/>
        <v>-</v>
      </c>
      <c r="AI2229" s="27" t="str">
        <f t="shared" ca="1" si="2382"/>
        <v>-</v>
      </c>
      <c r="AJ2229" s="27" t="str">
        <f t="shared" ca="1" si="2382"/>
        <v>-</v>
      </c>
      <c r="AK2229" s="27">
        <f t="shared" ca="1" si="2382"/>
        <v>1</v>
      </c>
      <c r="AL2229" s="27">
        <f t="shared" ca="1" si="2382"/>
        <v>2</v>
      </c>
      <c r="AM2229" s="27" t="str">
        <f t="shared" ca="1" si="2382"/>
        <v>-</v>
      </c>
      <c r="AN2229" s="27" t="str">
        <f t="shared" ca="1" si="2382"/>
        <v>-</v>
      </c>
      <c r="AO2229" s="27" t="str">
        <f t="shared" ca="1" si="2382"/>
        <v>-</v>
      </c>
      <c r="AP2229" s="27" t="str">
        <f t="shared" ca="1" si="2382"/>
        <v>-</v>
      </c>
      <c r="AQ2229" s="27" t="str">
        <f t="shared" ca="1" si="2382"/>
        <v>-</v>
      </c>
      <c r="AR2229" s="27" t="str">
        <f t="shared" ca="1" si="2382"/>
        <v>-</v>
      </c>
      <c r="AS2229" s="27">
        <f t="shared" ca="1" si="2382"/>
        <v>0</v>
      </c>
      <c r="AT2229" s="27">
        <f t="shared" ca="1" si="2382"/>
        <v>3.9</v>
      </c>
      <c r="AU2229" s="27" t="str">
        <f t="shared" ca="1" si="2382"/>
        <v>-</v>
      </c>
      <c r="AV2229" s="27" t="str">
        <f t="shared" ca="1" si="2382"/>
        <v>-</v>
      </c>
      <c r="AW2229" s="27" t="str">
        <f t="shared" ca="1" si="2382"/>
        <v>-</v>
      </c>
      <c r="AX2229" s="27" t="str">
        <f t="shared" ca="1" si="2382"/>
        <v>-</v>
      </c>
      <c r="AY2229" s="27" t="str">
        <f t="shared" ca="1" si="2382"/>
        <v>-</v>
      </c>
      <c r="AZ2229" s="27" t="str">
        <f t="shared" ca="1" si="2382"/>
        <v>-</v>
      </c>
      <c r="BA2229" s="27">
        <f t="shared" ca="1" si="2382"/>
        <v>2</v>
      </c>
      <c r="BB2229" s="27" t="str">
        <f t="shared" ca="1" si="2382"/>
        <v>-</v>
      </c>
      <c r="BC2229" s="27" t="str">
        <f t="shared" ca="1" si="2383"/>
        <v>-</v>
      </c>
      <c r="BD2229" s="27" t="str">
        <f t="shared" ca="1" si="2383"/>
        <v>-</v>
      </c>
      <c r="BE2229" s="27" t="str">
        <f t="shared" ca="1" si="2383"/>
        <v>-</v>
      </c>
      <c r="BF2229" s="27" t="str">
        <f t="shared" ca="1" si="2383"/>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3"/>
        <v>0</v>
      </c>
      <c r="BY2229" s="27" t="b">
        <f t="shared" ca="1" si="2383"/>
        <v>1</v>
      </c>
      <c r="BZ2229" s="27">
        <f t="shared" ca="1" si="2383"/>
        <v>0</v>
      </c>
      <c r="CA2229" s="27" t="str">
        <f t="shared" ca="1" si="2372"/>
        <v>-</v>
      </c>
      <c r="CB2229" s="27" t="str">
        <f t="shared" ca="1" si="2373"/>
        <v>-</v>
      </c>
      <c r="CC2229" s="27" t="str">
        <f t="shared" ca="1" si="2384"/>
        <v>-</v>
      </c>
      <c r="CD2229" s="27" t="str">
        <f t="shared" ca="1" si="2384"/>
        <v>-</v>
      </c>
      <c r="CE2229" s="27" t="str">
        <f t="shared" ca="1" si="2384"/>
        <v>-</v>
      </c>
      <c r="CF2229" s="27">
        <f t="shared" ca="1" si="2384"/>
        <v>0</v>
      </c>
      <c r="CG2229" s="27" t="str">
        <f t="shared" ca="1" si="2385"/>
        <v>-</v>
      </c>
      <c r="CH2229" s="27" t="str">
        <f t="shared" ca="1" si="2385"/>
        <v>-</v>
      </c>
      <c r="CI2229" s="27">
        <f t="shared" ca="1" si="2385"/>
        <v>500</v>
      </c>
      <c r="CJ2229" s="27" t="str">
        <f t="shared" ca="1" si="2385"/>
        <v>-</v>
      </c>
      <c r="CK2229" s="27" t="str">
        <f t="shared" ca="1" si="2385"/>
        <v>-</v>
      </c>
      <c r="CL2229" s="27">
        <f t="shared" ca="1" si="2386"/>
        <v>0</v>
      </c>
      <c r="CM2229" s="27">
        <f t="shared" ca="1" si="2386"/>
        <v>0</v>
      </c>
      <c r="CN2229" s="42">
        <f t="shared" ca="1" si="2380"/>
        <v>50</v>
      </c>
      <c r="CO2229" s="42">
        <f t="shared" ca="1" si="2379"/>
        <v>50</v>
      </c>
      <c r="CP2229" s="42">
        <f t="shared" ca="1" si="2379"/>
        <v>85</v>
      </c>
      <c r="CQ2229" s="27">
        <f t="shared" ca="1" si="2386"/>
        <v>1</v>
      </c>
      <c r="CR2229" s="27" t="str">
        <f t="shared" ca="1" si="2386"/>
        <v>-</v>
      </c>
      <c r="CS2229" s="27" t="str">
        <f t="shared" ca="1" si="2386"/>
        <v>-</v>
      </c>
      <c r="CT2229" s="27">
        <f t="shared" ca="1" si="2386"/>
        <v>0</v>
      </c>
      <c r="CU2229" s="27">
        <f t="shared" ca="1" si="2386"/>
        <v>0</v>
      </c>
      <c r="CV2229" s="43">
        <v>0</v>
      </c>
    </row>
    <row r="2230" spans="1:100" outlineLevel="2">
      <c r="A2230" s="38">
        <f t="shared" si="2363"/>
        <v>2225</v>
      </c>
      <c r="B2230" s="38">
        <f t="shared" si="2377"/>
        <v>2194</v>
      </c>
      <c r="C2230">
        <v>11</v>
      </c>
      <c r="D2230" t="b">
        <v>1</v>
      </c>
      <c r="E2230" t="b">
        <v>0</v>
      </c>
      <c r="F2230" t="b">
        <v>1</v>
      </c>
      <c r="G2230" s="3" t="str">
        <f t="shared" ca="1" si="2378"/>
        <v>G13-Old style W50 FD50 M85</v>
      </c>
      <c r="H2230" s="13" t="str">
        <f ca="1">IF(MATCH(G2230,G$5:G2230,0)=(COUNTA(G$5:G2230)),"-","Dup")</f>
        <v>-</v>
      </c>
      <c r="I2230" s="27" t="str">
        <f t="shared" ca="1" si="2381"/>
        <v>-</v>
      </c>
      <c r="J2230" s="27" t="str">
        <f t="shared" ca="1" si="2381"/>
        <v>-</v>
      </c>
      <c r="K2230" s="27" t="str">
        <f t="shared" ca="1" si="2381"/>
        <v>-</v>
      </c>
      <c r="L2230" s="27" t="str">
        <f t="shared" ca="1" si="2381"/>
        <v>-</v>
      </c>
      <c r="M2230" s="27" t="str">
        <f t="shared" ca="1" si="2381"/>
        <v>-</v>
      </c>
      <c r="N2230" s="27" t="str">
        <f t="shared" ca="1" si="2381"/>
        <v>-</v>
      </c>
      <c r="O2230" s="27" t="str">
        <f t="shared" ca="1" si="2381"/>
        <v>-</v>
      </c>
      <c r="P2230" s="27" t="str">
        <f t="shared" ca="1" si="2381"/>
        <v>-</v>
      </c>
      <c r="Q2230" s="27">
        <f t="shared" ca="1" si="2381"/>
        <v>1</v>
      </c>
      <c r="R2230" s="27" t="str">
        <f t="shared" ca="1" si="2381"/>
        <v>-</v>
      </c>
      <c r="S2230" s="27">
        <f t="shared" ca="1" si="2381"/>
        <v>1</v>
      </c>
      <c r="T2230" s="27" t="str">
        <f t="shared" ca="1" si="2381"/>
        <v>-</v>
      </c>
      <c r="U2230" s="27" t="str">
        <f t="shared" ca="1" si="2381"/>
        <v>-</v>
      </c>
      <c r="V2230" s="27" t="str">
        <f t="shared" ca="1" si="2381"/>
        <v>-</v>
      </c>
      <c r="W2230" s="27" t="str">
        <f t="shared" ca="1" si="2381"/>
        <v>-</v>
      </c>
      <c r="X2230" s="27" t="str">
        <f t="shared" ca="1" si="2381"/>
        <v>-</v>
      </c>
      <c r="Y2230" s="27" t="str">
        <f t="shared" ca="1" si="2381"/>
        <v>-</v>
      </c>
      <c r="Z2230" s="27" t="str">
        <f t="shared" ca="1" si="2381"/>
        <v>-</v>
      </c>
      <c r="AA2230" s="27" t="str">
        <f t="shared" ca="1" si="2381"/>
        <v>-</v>
      </c>
      <c r="AB2230" s="27" t="str">
        <f t="shared" ca="1" si="2382"/>
        <v>-</v>
      </c>
      <c r="AC2230" s="27" t="str">
        <f t="shared" ca="1" si="2382"/>
        <v>-</v>
      </c>
      <c r="AD2230" s="27" t="str">
        <f t="shared" ca="1" si="2382"/>
        <v>-</v>
      </c>
      <c r="AE2230" s="27" t="str">
        <f t="shared" ca="1" si="2368"/>
        <v>-</v>
      </c>
      <c r="AF2230" s="27" t="str">
        <f t="shared" ca="1" si="2368"/>
        <v>-</v>
      </c>
      <c r="AG2230" s="27" t="str">
        <f t="shared" ca="1" si="2368"/>
        <v>-</v>
      </c>
      <c r="AH2230" s="27" t="str">
        <f t="shared" ca="1" si="2368"/>
        <v>-</v>
      </c>
      <c r="AI2230" s="27" t="str">
        <f t="shared" ca="1" si="2382"/>
        <v>-</v>
      </c>
      <c r="AJ2230" s="27" t="str">
        <f t="shared" ca="1" si="2382"/>
        <v>-</v>
      </c>
      <c r="AK2230" s="27">
        <f t="shared" ca="1" si="2382"/>
        <v>1</v>
      </c>
      <c r="AL2230" s="27">
        <f t="shared" ca="1" si="2382"/>
        <v>2</v>
      </c>
      <c r="AM2230" s="27" t="str">
        <f t="shared" ca="1" si="2382"/>
        <v>-</v>
      </c>
      <c r="AN2230" s="27" t="str">
        <f t="shared" ca="1" si="2382"/>
        <v>-</v>
      </c>
      <c r="AO2230" s="27" t="str">
        <f t="shared" ca="1" si="2382"/>
        <v>-</v>
      </c>
      <c r="AP2230" s="27" t="str">
        <f t="shared" ca="1" si="2382"/>
        <v>-</v>
      </c>
      <c r="AQ2230" s="27" t="str">
        <f t="shared" ca="1" si="2382"/>
        <v>-</v>
      </c>
      <c r="AR2230" s="27" t="str">
        <f t="shared" ca="1" si="2382"/>
        <v>-</v>
      </c>
      <c r="AS2230" s="27">
        <f t="shared" ca="1" si="2382"/>
        <v>0</v>
      </c>
      <c r="AT2230" s="27">
        <f t="shared" ca="1" si="2382"/>
        <v>3.9</v>
      </c>
      <c r="AU2230" s="27" t="str">
        <f t="shared" ca="1" si="2382"/>
        <v>-</v>
      </c>
      <c r="AV2230" s="27" t="str">
        <f t="shared" ca="1" si="2382"/>
        <v>-</v>
      </c>
      <c r="AW2230" s="27" t="str">
        <f t="shared" ca="1" si="2382"/>
        <v>-</v>
      </c>
      <c r="AX2230" s="27" t="str">
        <f t="shared" ca="1" si="2382"/>
        <v>-</v>
      </c>
      <c r="AY2230" s="27" t="str">
        <f t="shared" ca="1" si="2382"/>
        <v>-</v>
      </c>
      <c r="AZ2230" s="27" t="str">
        <f t="shared" ca="1" si="2382"/>
        <v>-</v>
      </c>
      <c r="BA2230" s="27">
        <f t="shared" ca="1" si="2382"/>
        <v>2</v>
      </c>
      <c r="BB2230" s="27" t="str">
        <f t="shared" ca="1" si="2382"/>
        <v>-</v>
      </c>
      <c r="BC2230" s="27" t="str">
        <f t="shared" ca="1" si="2383"/>
        <v>-</v>
      </c>
      <c r="BD2230" s="27" t="str">
        <f t="shared" ca="1" si="2383"/>
        <v>-</v>
      </c>
      <c r="BE2230" s="27" t="str">
        <f t="shared" ca="1" si="2383"/>
        <v>-</v>
      </c>
      <c r="BF2230" s="27" t="str">
        <f t="shared" ca="1" si="2383"/>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3"/>
        <v>0</v>
      </c>
      <c r="BY2230" s="27" t="b">
        <f t="shared" ca="1" si="2383"/>
        <v>1</v>
      </c>
      <c r="BZ2230" s="27">
        <f t="shared" ca="1" si="2383"/>
        <v>0</v>
      </c>
      <c r="CA2230" s="27" t="str">
        <f t="shared" ca="1" si="2372"/>
        <v>-</v>
      </c>
      <c r="CB2230" s="27" t="str">
        <f t="shared" ca="1" si="2373"/>
        <v>-</v>
      </c>
      <c r="CC2230" s="27" t="str">
        <f t="shared" ca="1" si="2384"/>
        <v>-</v>
      </c>
      <c r="CD2230" s="27" t="str">
        <f t="shared" ca="1" si="2384"/>
        <v>-</v>
      </c>
      <c r="CE2230" s="27" t="str">
        <f t="shared" ca="1" si="2384"/>
        <v>-</v>
      </c>
      <c r="CF2230" s="27">
        <f t="shared" ca="1" si="2384"/>
        <v>0</v>
      </c>
      <c r="CG2230" s="27" t="str">
        <f t="shared" ca="1" si="2385"/>
        <v>-</v>
      </c>
      <c r="CH2230" s="27" t="str">
        <f t="shared" ca="1" si="2385"/>
        <v>-</v>
      </c>
      <c r="CI2230" s="27">
        <f t="shared" ca="1" si="2385"/>
        <v>500</v>
      </c>
      <c r="CJ2230" s="27" t="str">
        <f t="shared" ca="1" si="2385"/>
        <v>-</v>
      </c>
      <c r="CK2230" s="27" t="str">
        <f t="shared" ca="1" si="2385"/>
        <v>-</v>
      </c>
      <c r="CL2230" s="27">
        <f t="shared" ca="1" si="2386"/>
        <v>0</v>
      </c>
      <c r="CM2230" s="27">
        <f t="shared" ca="1" si="2386"/>
        <v>0</v>
      </c>
      <c r="CN2230" s="42">
        <f t="shared" ca="1" si="2380"/>
        <v>50</v>
      </c>
      <c r="CO2230" s="42">
        <f t="shared" ca="1" si="2379"/>
        <v>50</v>
      </c>
      <c r="CP2230" s="42">
        <f t="shared" ca="1" si="2379"/>
        <v>85</v>
      </c>
      <c r="CQ2230" s="27">
        <f t="shared" ca="1" si="2386"/>
        <v>1</v>
      </c>
      <c r="CR2230" s="27" t="str">
        <f t="shared" ca="1" si="2386"/>
        <v>-</v>
      </c>
      <c r="CS2230" s="27" t="str">
        <f t="shared" ca="1" si="2386"/>
        <v>-</v>
      </c>
      <c r="CT2230" s="27">
        <f t="shared" ca="1" si="2386"/>
        <v>0</v>
      </c>
      <c r="CU2230" s="27">
        <f t="shared" ca="1" si="2386"/>
        <v>0</v>
      </c>
      <c r="CV2230" s="43">
        <v>0</v>
      </c>
    </row>
    <row r="2231" spans="1:100" outlineLevel="2">
      <c r="A2231" s="38">
        <f t="shared" si="2363"/>
        <v>2226</v>
      </c>
      <c r="B2231" s="38">
        <f t="shared" si="2377"/>
        <v>2195</v>
      </c>
      <c r="C2231">
        <v>11</v>
      </c>
      <c r="D2231" t="b">
        <v>1</v>
      </c>
      <c r="E2231" t="b">
        <v>0</v>
      </c>
      <c r="F2231" t="b">
        <v>1</v>
      </c>
      <c r="G2231" s="3" t="str">
        <f t="shared" ca="1" si="2378"/>
        <v>G14-Old style W50 FD50 M85</v>
      </c>
      <c r="H2231" s="13" t="str">
        <f ca="1">IF(MATCH(G2231,G$5:G2231,0)=(COUNTA(G$5:G2231)),"-","Dup")</f>
        <v>-</v>
      </c>
      <c r="I2231" s="27" t="str">
        <f t="shared" ca="1" si="2381"/>
        <v>-</v>
      </c>
      <c r="J2231" s="27" t="str">
        <f t="shared" ca="1" si="2381"/>
        <v>-</v>
      </c>
      <c r="K2231" s="27" t="str">
        <f t="shared" ca="1" si="2381"/>
        <v>-</v>
      </c>
      <c r="L2231" s="27" t="str">
        <f t="shared" ca="1" si="2381"/>
        <v>-</v>
      </c>
      <c r="M2231" s="27" t="str">
        <f t="shared" ca="1" si="2381"/>
        <v>-</v>
      </c>
      <c r="N2231" s="27" t="str">
        <f t="shared" ca="1" si="2381"/>
        <v>-</v>
      </c>
      <c r="O2231" s="27" t="str">
        <f t="shared" ca="1" si="2381"/>
        <v>-</v>
      </c>
      <c r="P2231" s="27" t="str">
        <f t="shared" ca="1" si="2381"/>
        <v>-</v>
      </c>
      <c r="Q2231" s="27">
        <f t="shared" ca="1" si="2381"/>
        <v>1</v>
      </c>
      <c r="R2231" s="27" t="str">
        <f t="shared" ca="1" si="2381"/>
        <v>-</v>
      </c>
      <c r="S2231" s="27">
        <f t="shared" ca="1" si="2381"/>
        <v>1</v>
      </c>
      <c r="T2231" s="27" t="str">
        <f t="shared" ca="1" si="2381"/>
        <v>-</v>
      </c>
      <c r="U2231" s="27" t="str">
        <f t="shared" ca="1" si="2381"/>
        <v>-</v>
      </c>
      <c r="V2231" s="27" t="str">
        <f t="shared" ca="1" si="2381"/>
        <v>-</v>
      </c>
      <c r="W2231" s="27" t="str">
        <f t="shared" ca="1" si="2381"/>
        <v>-</v>
      </c>
      <c r="X2231" s="27" t="str">
        <f t="shared" ca="1" si="2381"/>
        <v>-</v>
      </c>
      <c r="Y2231" s="27" t="str">
        <f t="shared" ca="1" si="2381"/>
        <v>-</v>
      </c>
      <c r="Z2231" s="27" t="str">
        <f t="shared" ca="1" si="2381"/>
        <v>-</v>
      </c>
      <c r="AA2231" s="27" t="str">
        <f t="shared" ca="1" si="2381"/>
        <v>-</v>
      </c>
      <c r="AB2231" s="27" t="str">
        <f t="shared" ca="1" si="2382"/>
        <v>-</v>
      </c>
      <c r="AC2231" s="27" t="str">
        <f t="shared" ca="1" si="2382"/>
        <v>-</v>
      </c>
      <c r="AD2231" s="27" t="str">
        <f t="shared" ca="1" si="2382"/>
        <v>-</v>
      </c>
      <c r="AE2231" s="27" t="str">
        <f t="shared" ca="1" si="2368"/>
        <v>-</v>
      </c>
      <c r="AF2231" s="27" t="str">
        <f t="shared" ca="1" si="2368"/>
        <v>-</v>
      </c>
      <c r="AG2231" s="27" t="str">
        <f t="shared" ca="1" si="2368"/>
        <v>-</v>
      </c>
      <c r="AH2231" s="27" t="str">
        <f t="shared" ca="1" si="2368"/>
        <v>-</v>
      </c>
      <c r="AI2231" s="27" t="str">
        <f t="shared" ca="1" si="2382"/>
        <v>-</v>
      </c>
      <c r="AJ2231" s="27" t="str">
        <f t="shared" ca="1" si="2382"/>
        <v>-</v>
      </c>
      <c r="AK2231" s="27">
        <f t="shared" ca="1" si="2382"/>
        <v>1</v>
      </c>
      <c r="AL2231" s="27">
        <f t="shared" ca="1" si="2382"/>
        <v>2</v>
      </c>
      <c r="AM2231" s="27" t="str">
        <f t="shared" ca="1" si="2382"/>
        <v>-</v>
      </c>
      <c r="AN2231" s="27" t="str">
        <f t="shared" ca="1" si="2382"/>
        <v>-</v>
      </c>
      <c r="AO2231" s="27" t="str">
        <f t="shared" ca="1" si="2382"/>
        <v>-</v>
      </c>
      <c r="AP2231" s="27" t="str">
        <f t="shared" ca="1" si="2382"/>
        <v>-</v>
      </c>
      <c r="AQ2231" s="27" t="str">
        <f t="shared" ca="1" si="2382"/>
        <v>-</v>
      </c>
      <c r="AR2231" s="27" t="str">
        <f t="shared" ca="1" si="2382"/>
        <v>-</v>
      </c>
      <c r="AS2231" s="27">
        <f t="shared" ca="1" si="2382"/>
        <v>0</v>
      </c>
      <c r="AT2231" s="27">
        <f t="shared" ca="1" si="2382"/>
        <v>3.9</v>
      </c>
      <c r="AU2231" s="27" t="str">
        <f t="shared" ca="1" si="2382"/>
        <v>-</v>
      </c>
      <c r="AV2231" s="27" t="str">
        <f t="shared" ca="1" si="2382"/>
        <v>-</v>
      </c>
      <c r="AW2231" s="27" t="str">
        <f t="shared" ca="1" si="2382"/>
        <v>-</v>
      </c>
      <c r="AX2231" s="27" t="str">
        <f t="shared" ca="1" si="2382"/>
        <v>-</v>
      </c>
      <c r="AY2231" s="27" t="str">
        <f t="shared" ca="1" si="2382"/>
        <v>-</v>
      </c>
      <c r="AZ2231" s="27" t="str">
        <f t="shared" ca="1" si="2382"/>
        <v>-</v>
      </c>
      <c r="BA2231" s="27">
        <f t="shared" ca="1" si="2382"/>
        <v>2</v>
      </c>
      <c r="BB2231" s="27" t="str">
        <f t="shared" ca="1" si="2382"/>
        <v>-</v>
      </c>
      <c r="BC2231" s="27" t="str">
        <f t="shared" ca="1" si="2383"/>
        <v>-</v>
      </c>
      <c r="BD2231" s="27" t="str">
        <f t="shared" ca="1" si="2383"/>
        <v>-</v>
      </c>
      <c r="BE2231" s="27" t="str">
        <f t="shared" ca="1" si="2383"/>
        <v>-</v>
      </c>
      <c r="BF2231" s="27" t="str">
        <f t="shared" ca="1" si="2383"/>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3"/>
        <v>0</v>
      </c>
      <c r="BY2231" s="27" t="b">
        <f t="shared" ca="1" si="2383"/>
        <v>1</v>
      </c>
      <c r="BZ2231" s="27">
        <f t="shared" ca="1" si="2383"/>
        <v>0</v>
      </c>
      <c r="CA2231" s="27" t="str">
        <f t="shared" ca="1" si="2372"/>
        <v>-</v>
      </c>
      <c r="CB2231" s="27" t="str">
        <f t="shared" ca="1" si="2373"/>
        <v>-</v>
      </c>
      <c r="CC2231" s="27" t="str">
        <f t="shared" ca="1" si="2384"/>
        <v>-</v>
      </c>
      <c r="CD2231" s="27" t="str">
        <f t="shared" ca="1" si="2384"/>
        <v>-</v>
      </c>
      <c r="CE2231" s="27" t="str">
        <f t="shared" ca="1" si="2384"/>
        <v>-</v>
      </c>
      <c r="CF2231" s="27">
        <f t="shared" ca="1" si="2384"/>
        <v>0</v>
      </c>
      <c r="CG2231" s="27" t="str">
        <f t="shared" ca="1" si="2385"/>
        <v>-</v>
      </c>
      <c r="CH2231" s="27" t="str">
        <f t="shared" ca="1" si="2385"/>
        <v>-</v>
      </c>
      <c r="CI2231" s="27">
        <f t="shared" ca="1" si="2385"/>
        <v>500</v>
      </c>
      <c r="CJ2231" s="27" t="str">
        <f t="shared" ca="1" si="2385"/>
        <v>-</v>
      </c>
      <c r="CK2231" s="27" t="str">
        <f t="shared" ca="1" si="2385"/>
        <v>-</v>
      </c>
      <c r="CL2231" s="27">
        <f t="shared" ca="1" si="2386"/>
        <v>0</v>
      </c>
      <c r="CM2231" s="27">
        <f t="shared" ca="1" si="2386"/>
        <v>0</v>
      </c>
      <c r="CN2231" s="42">
        <f t="shared" ca="1" si="2380"/>
        <v>50</v>
      </c>
      <c r="CO2231" s="42">
        <f t="shared" ca="1" si="2379"/>
        <v>50</v>
      </c>
      <c r="CP2231" s="42">
        <f t="shared" ca="1" si="2379"/>
        <v>85</v>
      </c>
      <c r="CQ2231" s="27">
        <f t="shared" ca="1" si="2386"/>
        <v>1</v>
      </c>
      <c r="CR2231" s="27" t="str">
        <f t="shared" ca="1" si="2386"/>
        <v>-</v>
      </c>
      <c r="CS2231" s="27" t="str">
        <f t="shared" ca="1" si="2386"/>
        <v>-</v>
      </c>
      <c r="CT2231" s="27">
        <f t="shared" ca="1" si="2386"/>
        <v>0</v>
      </c>
      <c r="CU2231" s="27">
        <f t="shared" ca="1" si="2386"/>
        <v>0</v>
      </c>
      <c r="CV2231" s="43">
        <v>0</v>
      </c>
    </row>
    <row r="2232" spans="1:100" outlineLevel="2">
      <c r="A2232" s="38">
        <f t="shared" si="2363"/>
        <v>2227</v>
      </c>
      <c r="B2232" s="38">
        <f t="shared" si="2377"/>
        <v>2196</v>
      </c>
      <c r="C2232">
        <v>11</v>
      </c>
      <c r="D2232" t="b">
        <v>1</v>
      </c>
      <c r="E2232" t="b">
        <v>0</v>
      </c>
      <c r="F2232" t="b">
        <v>1</v>
      </c>
      <c r="G2232" s="3" t="str">
        <f t="shared" ca="1" si="2378"/>
        <v>G15-Old style W50 FD50 M85</v>
      </c>
      <c r="H2232" s="13" t="str">
        <f ca="1">IF(MATCH(G2232,G$5:G2232,0)=(COUNTA(G$5:G2232)),"-","Dup")</f>
        <v>-</v>
      </c>
      <c r="I2232" s="27" t="str">
        <f t="shared" ca="1" si="2381"/>
        <v>-</v>
      </c>
      <c r="J2232" s="27" t="str">
        <f t="shared" ca="1" si="2381"/>
        <v>-</v>
      </c>
      <c r="K2232" s="27" t="str">
        <f t="shared" ca="1" si="2381"/>
        <v>-</v>
      </c>
      <c r="L2232" s="27" t="str">
        <f t="shared" ca="1" si="2381"/>
        <v>-</v>
      </c>
      <c r="M2232" s="27" t="str">
        <f t="shared" ca="1" si="2381"/>
        <v>-</v>
      </c>
      <c r="N2232" s="27" t="str">
        <f t="shared" ca="1" si="2381"/>
        <v>-</v>
      </c>
      <c r="O2232" s="27" t="str">
        <f t="shared" ca="1" si="2381"/>
        <v>-</v>
      </c>
      <c r="P2232" s="27" t="str">
        <f t="shared" ca="1" si="2381"/>
        <v>-</v>
      </c>
      <c r="Q2232" s="27">
        <f t="shared" ca="1" si="2381"/>
        <v>1</v>
      </c>
      <c r="R2232" s="27" t="str">
        <f t="shared" ca="1" si="2381"/>
        <v>-</v>
      </c>
      <c r="S2232" s="27">
        <f t="shared" ca="1" si="2381"/>
        <v>1</v>
      </c>
      <c r="T2232" s="27" t="str">
        <f t="shared" ca="1" si="2381"/>
        <v>-</v>
      </c>
      <c r="U2232" s="27" t="str">
        <f t="shared" ca="1" si="2381"/>
        <v>-</v>
      </c>
      <c r="V2232" s="27" t="str">
        <f t="shared" ca="1" si="2381"/>
        <v>-</v>
      </c>
      <c r="W2232" s="27" t="str">
        <f t="shared" ca="1" si="2381"/>
        <v>-</v>
      </c>
      <c r="X2232" s="27" t="str">
        <f t="shared" ca="1" si="2381"/>
        <v>-</v>
      </c>
      <c r="Y2232" s="27" t="str">
        <f t="shared" ca="1" si="2381"/>
        <v>-</v>
      </c>
      <c r="Z2232" s="27" t="str">
        <f t="shared" ca="1" si="2381"/>
        <v>-</v>
      </c>
      <c r="AA2232" s="27" t="str">
        <f t="shared" ca="1" si="2381"/>
        <v>-</v>
      </c>
      <c r="AB2232" s="27" t="str">
        <f t="shared" ca="1" si="2382"/>
        <v>-</v>
      </c>
      <c r="AC2232" s="27" t="str">
        <f t="shared" ca="1" si="2382"/>
        <v>-</v>
      </c>
      <c r="AD2232" s="27" t="str">
        <f t="shared" ca="1" si="2382"/>
        <v>-</v>
      </c>
      <c r="AE2232" s="27" t="str">
        <f t="shared" ca="1" si="2368"/>
        <v>-</v>
      </c>
      <c r="AF2232" s="27" t="str">
        <f t="shared" ca="1" si="2368"/>
        <v>-</v>
      </c>
      <c r="AG2232" s="27" t="str">
        <f t="shared" ca="1" si="2368"/>
        <v>-</v>
      </c>
      <c r="AH2232" s="27" t="str">
        <f t="shared" ca="1" si="2368"/>
        <v>-</v>
      </c>
      <c r="AI2232" s="27" t="str">
        <f t="shared" ca="1" si="2382"/>
        <v>-</v>
      </c>
      <c r="AJ2232" s="27" t="str">
        <f t="shared" ca="1" si="2382"/>
        <v>-</v>
      </c>
      <c r="AK2232" s="27">
        <f t="shared" ca="1" si="2382"/>
        <v>1</v>
      </c>
      <c r="AL2232" s="27">
        <f t="shared" ca="1" si="2382"/>
        <v>2</v>
      </c>
      <c r="AM2232" s="27" t="str">
        <f t="shared" ca="1" si="2382"/>
        <v>-</v>
      </c>
      <c r="AN2232" s="27" t="str">
        <f t="shared" ca="1" si="2382"/>
        <v>-</v>
      </c>
      <c r="AO2232" s="27" t="str">
        <f t="shared" ca="1" si="2382"/>
        <v>-</v>
      </c>
      <c r="AP2232" s="27" t="str">
        <f t="shared" ca="1" si="2382"/>
        <v>-</v>
      </c>
      <c r="AQ2232" s="27" t="str">
        <f t="shared" ca="1" si="2382"/>
        <v>-</v>
      </c>
      <c r="AR2232" s="27" t="str">
        <f t="shared" ca="1" si="2382"/>
        <v>-</v>
      </c>
      <c r="AS2232" s="27">
        <f t="shared" ca="1" si="2382"/>
        <v>0</v>
      </c>
      <c r="AT2232" s="27">
        <f t="shared" ca="1" si="2382"/>
        <v>3.9</v>
      </c>
      <c r="AU2232" s="27" t="str">
        <f t="shared" ca="1" si="2382"/>
        <v>-</v>
      </c>
      <c r="AV2232" s="27" t="str">
        <f t="shared" ca="1" si="2382"/>
        <v>-</v>
      </c>
      <c r="AW2232" s="27" t="str">
        <f t="shared" ca="1" si="2382"/>
        <v>-</v>
      </c>
      <c r="AX2232" s="27" t="str">
        <f t="shared" ca="1" si="2382"/>
        <v>-</v>
      </c>
      <c r="AY2232" s="27" t="str">
        <f t="shared" ca="1" si="2382"/>
        <v>-</v>
      </c>
      <c r="AZ2232" s="27" t="str">
        <f t="shared" ca="1" si="2382"/>
        <v>-</v>
      </c>
      <c r="BA2232" s="27">
        <f t="shared" ca="1" si="2382"/>
        <v>2</v>
      </c>
      <c r="BB2232" s="27" t="str">
        <f t="shared" ca="1" si="2382"/>
        <v>-</v>
      </c>
      <c r="BC2232" s="27" t="str">
        <f t="shared" ca="1" si="2383"/>
        <v>-</v>
      </c>
      <c r="BD2232" s="27" t="str">
        <f t="shared" ca="1" si="2383"/>
        <v>-</v>
      </c>
      <c r="BE2232" s="27" t="str">
        <f t="shared" ca="1" si="2383"/>
        <v>-</v>
      </c>
      <c r="BF2232" s="27" t="str">
        <f t="shared" ca="1" si="2383"/>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3"/>
        <v>0</v>
      </c>
      <c r="BY2232" s="27" t="b">
        <f t="shared" ca="1" si="2383"/>
        <v>1</v>
      </c>
      <c r="BZ2232" s="27">
        <f t="shared" ca="1" si="2383"/>
        <v>0</v>
      </c>
      <c r="CA2232" s="27" t="str">
        <f t="shared" ca="1" si="2372"/>
        <v>-</v>
      </c>
      <c r="CB2232" s="27" t="str">
        <f t="shared" ca="1" si="2373"/>
        <v>-</v>
      </c>
      <c r="CC2232" s="27" t="str">
        <f t="shared" ca="1" si="2384"/>
        <v>-</v>
      </c>
      <c r="CD2232" s="27" t="str">
        <f t="shared" ca="1" si="2384"/>
        <v>-</v>
      </c>
      <c r="CE2232" s="27" t="str">
        <f t="shared" ca="1" si="2384"/>
        <v>-</v>
      </c>
      <c r="CF2232" s="27">
        <f t="shared" ca="1" si="2384"/>
        <v>0</v>
      </c>
      <c r="CG2232" s="27" t="str">
        <f t="shared" ca="1" si="2385"/>
        <v>-</v>
      </c>
      <c r="CH2232" s="27" t="str">
        <f t="shared" ca="1" si="2385"/>
        <v>-</v>
      </c>
      <c r="CI2232" s="27">
        <f t="shared" ca="1" si="2385"/>
        <v>500</v>
      </c>
      <c r="CJ2232" s="27" t="str">
        <f t="shared" ca="1" si="2385"/>
        <v>-</v>
      </c>
      <c r="CK2232" s="27" t="str">
        <f t="shared" ca="1" si="2385"/>
        <v>-</v>
      </c>
      <c r="CL2232" s="27">
        <f t="shared" ca="1" si="2386"/>
        <v>0</v>
      </c>
      <c r="CM2232" s="27">
        <f t="shared" ca="1" si="2386"/>
        <v>0</v>
      </c>
      <c r="CN2232" s="42">
        <f t="shared" ca="1" si="2380"/>
        <v>50</v>
      </c>
      <c r="CO2232" s="42">
        <f t="shared" ca="1" si="2379"/>
        <v>50</v>
      </c>
      <c r="CP2232" s="42">
        <f t="shared" ca="1" si="2379"/>
        <v>85</v>
      </c>
      <c r="CQ2232" s="27">
        <f t="shared" ca="1" si="2386"/>
        <v>1</v>
      </c>
      <c r="CR2232" s="27" t="str">
        <f t="shared" ca="1" si="2386"/>
        <v>-</v>
      </c>
      <c r="CS2232" s="27" t="str">
        <f t="shared" ca="1" si="2386"/>
        <v>-</v>
      </c>
      <c r="CT2232" s="27">
        <f t="shared" ca="1" si="2386"/>
        <v>0</v>
      </c>
      <c r="CU2232" s="27">
        <f t="shared" ca="1" si="2386"/>
        <v>0</v>
      </c>
      <c r="CV2232" s="43">
        <v>0</v>
      </c>
    </row>
    <row r="2233" spans="1:100" outlineLevel="2">
      <c r="A2233" s="38">
        <f t="shared" si="2363"/>
        <v>2228</v>
      </c>
      <c r="B2233" s="38">
        <f t="shared" si="2377"/>
        <v>2197</v>
      </c>
      <c r="C2233">
        <v>11</v>
      </c>
      <c r="D2233" t="b">
        <v>1</v>
      </c>
      <c r="E2233" t="b">
        <v>0</v>
      </c>
      <c r="F2233" t="b">
        <v>1</v>
      </c>
      <c r="G2233" s="3" t="str">
        <f t="shared" ca="1" si="2378"/>
        <v>G16-Old style W50 FD50 M85</v>
      </c>
      <c r="H2233" s="13" t="str">
        <f ca="1">IF(MATCH(G2233,G$5:G2233,0)=(COUNTA(G$5:G2233)),"-","Dup")</f>
        <v>-</v>
      </c>
      <c r="I2233" s="27" t="str">
        <f t="shared" ca="1" si="2381"/>
        <v>-</v>
      </c>
      <c r="J2233" s="27" t="str">
        <f t="shared" ca="1" si="2381"/>
        <v>-</v>
      </c>
      <c r="K2233" s="27" t="str">
        <f t="shared" ca="1" si="2381"/>
        <v>-</v>
      </c>
      <c r="L2233" s="27" t="str">
        <f t="shared" ca="1" si="2381"/>
        <v>-</v>
      </c>
      <c r="M2233" s="27" t="str">
        <f t="shared" ca="1" si="2381"/>
        <v>-</v>
      </c>
      <c r="N2233" s="27" t="str">
        <f t="shared" ca="1" si="2381"/>
        <v>-</v>
      </c>
      <c r="O2233" s="27" t="str">
        <f t="shared" ca="1" si="2381"/>
        <v>-</v>
      </c>
      <c r="P2233" s="27" t="str">
        <f t="shared" ca="1" si="2381"/>
        <v>-</v>
      </c>
      <c r="Q2233" s="27">
        <f t="shared" ca="1" si="2381"/>
        <v>1</v>
      </c>
      <c r="R2233" s="27" t="str">
        <f t="shared" ca="1" si="2381"/>
        <v>-</v>
      </c>
      <c r="S2233" s="27">
        <f t="shared" ca="1" si="2381"/>
        <v>1</v>
      </c>
      <c r="T2233" s="27" t="str">
        <f t="shared" ca="1" si="2381"/>
        <v>-</v>
      </c>
      <c r="U2233" s="27" t="str">
        <f t="shared" ca="1" si="2381"/>
        <v>-</v>
      </c>
      <c r="V2233" s="27" t="str">
        <f t="shared" ca="1" si="2381"/>
        <v>-</v>
      </c>
      <c r="W2233" s="27" t="str">
        <f t="shared" ca="1" si="2381"/>
        <v>-</v>
      </c>
      <c r="X2233" s="27" t="str">
        <f t="shared" ca="1" si="2381"/>
        <v>-</v>
      </c>
      <c r="Y2233" s="27" t="str">
        <f t="shared" ca="1" si="2381"/>
        <v>-</v>
      </c>
      <c r="Z2233" s="27" t="str">
        <f t="shared" ca="1" si="2381"/>
        <v>-</v>
      </c>
      <c r="AA2233" s="27" t="str">
        <f t="shared" ca="1" si="2381"/>
        <v>-</v>
      </c>
      <c r="AB2233" s="27" t="str">
        <f t="shared" ca="1" si="2382"/>
        <v>-</v>
      </c>
      <c r="AC2233" s="27" t="str">
        <f t="shared" ca="1" si="2382"/>
        <v>-</v>
      </c>
      <c r="AD2233" s="27" t="str">
        <f t="shared" ca="1" si="2382"/>
        <v>-</v>
      </c>
      <c r="AE2233" s="27" t="str">
        <f t="shared" ca="1" si="2368"/>
        <v>-</v>
      </c>
      <c r="AF2233" s="27" t="str">
        <f t="shared" ca="1" si="2368"/>
        <v>-</v>
      </c>
      <c r="AG2233" s="27" t="str">
        <f t="shared" ca="1" si="2368"/>
        <v>-</v>
      </c>
      <c r="AH2233" s="27" t="str">
        <f t="shared" ca="1" si="2368"/>
        <v>-</v>
      </c>
      <c r="AI2233" s="27" t="str">
        <f t="shared" ca="1" si="2382"/>
        <v>-</v>
      </c>
      <c r="AJ2233" s="27" t="str">
        <f t="shared" ca="1" si="2382"/>
        <v>-</v>
      </c>
      <c r="AK2233" s="27">
        <f t="shared" ca="1" si="2382"/>
        <v>1</v>
      </c>
      <c r="AL2233" s="27">
        <f t="shared" ca="1" si="2382"/>
        <v>2</v>
      </c>
      <c r="AM2233" s="27" t="str">
        <f t="shared" ca="1" si="2382"/>
        <v>-</v>
      </c>
      <c r="AN2233" s="27" t="str">
        <f t="shared" ca="1" si="2382"/>
        <v>-</v>
      </c>
      <c r="AO2233" s="27" t="str">
        <f t="shared" ca="1" si="2382"/>
        <v>-</v>
      </c>
      <c r="AP2233" s="27" t="str">
        <f t="shared" ca="1" si="2382"/>
        <v>-</v>
      </c>
      <c r="AQ2233" s="27" t="str">
        <f t="shared" ca="1" si="2382"/>
        <v>-</v>
      </c>
      <c r="AR2233" s="27" t="str">
        <f t="shared" ca="1" si="2382"/>
        <v>-</v>
      </c>
      <c r="AS2233" s="27">
        <f t="shared" ca="1" si="2382"/>
        <v>0</v>
      </c>
      <c r="AT2233" s="27">
        <f t="shared" ca="1" si="2382"/>
        <v>3.9</v>
      </c>
      <c r="AU2233" s="27" t="str">
        <f t="shared" ca="1" si="2382"/>
        <v>-</v>
      </c>
      <c r="AV2233" s="27" t="str">
        <f t="shared" ca="1" si="2382"/>
        <v>-</v>
      </c>
      <c r="AW2233" s="27" t="str">
        <f t="shared" ca="1" si="2382"/>
        <v>-</v>
      </c>
      <c r="AX2233" s="27" t="str">
        <f t="shared" ca="1" si="2382"/>
        <v>-</v>
      </c>
      <c r="AY2233" s="27" t="str">
        <f t="shared" ca="1" si="2382"/>
        <v>-</v>
      </c>
      <c r="AZ2233" s="27" t="str">
        <f t="shared" ca="1" si="2382"/>
        <v>-</v>
      </c>
      <c r="BA2233" s="27">
        <f t="shared" ca="1" si="2382"/>
        <v>2</v>
      </c>
      <c r="BB2233" s="27" t="str">
        <f t="shared" ca="1" si="2382"/>
        <v>-</v>
      </c>
      <c r="BC2233" s="27" t="str">
        <f t="shared" ca="1" si="2383"/>
        <v>-</v>
      </c>
      <c r="BD2233" s="27" t="str">
        <f t="shared" ca="1" si="2383"/>
        <v>-</v>
      </c>
      <c r="BE2233" s="27" t="str">
        <f t="shared" ca="1" si="2383"/>
        <v>-</v>
      </c>
      <c r="BF2233" s="27" t="str">
        <f t="shared" ca="1" si="2383"/>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3"/>
        <v>0</v>
      </c>
      <c r="BY2233" s="27" t="b">
        <f t="shared" ca="1" si="2383"/>
        <v>1</v>
      </c>
      <c r="BZ2233" s="27">
        <f t="shared" ca="1" si="2383"/>
        <v>0</v>
      </c>
      <c r="CA2233" s="27" t="str">
        <f t="shared" ca="1" si="2372"/>
        <v>-</v>
      </c>
      <c r="CB2233" s="27" t="str">
        <f t="shared" ca="1" si="2373"/>
        <v>-</v>
      </c>
      <c r="CC2233" s="27" t="str">
        <f t="shared" ca="1" si="2384"/>
        <v>-</v>
      </c>
      <c r="CD2233" s="27" t="str">
        <f t="shared" ca="1" si="2384"/>
        <v>-</v>
      </c>
      <c r="CE2233" s="27" t="str">
        <f t="shared" ca="1" si="2384"/>
        <v>-</v>
      </c>
      <c r="CF2233" s="27">
        <f t="shared" ca="1" si="2384"/>
        <v>0</v>
      </c>
      <c r="CG2233" s="27" t="str">
        <f t="shared" ca="1" si="2385"/>
        <v>-</v>
      </c>
      <c r="CH2233" s="27" t="str">
        <f t="shared" ca="1" si="2385"/>
        <v>-</v>
      </c>
      <c r="CI2233" s="27">
        <f t="shared" ca="1" si="2385"/>
        <v>500</v>
      </c>
      <c r="CJ2233" s="27" t="str">
        <f t="shared" ca="1" si="2385"/>
        <v>-</v>
      </c>
      <c r="CK2233" s="27" t="str">
        <f t="shared" ca="1" si="2385"/>
        <v>-</v>
      </c>
      <c r="CL2233" s="27">
        <f t="shared" ca="1" si="2386"/>
        <v>0</v>
      </c>
      <c r="CM2233" s="27">
        <f t="shared" ca="1" si="2386"/>
        <v>0</v>
      </c>
      <c r="CN2233" s="42">
        <f t="shared" ca="1" si="2380"/>
        <v>50</v>
      </c>
      <c r="CO2233" s="42">
        <f t="shared" ca="1" si="2379"/>
        <v>50</v>
      </c>
      <c r="CP2233" s="42">
        <f t="shared" ca="1" si="2379"/>
        <v>85</v>
      </c>
      <c r="CQ2233" s="27">
        <f t="shared" ca="1" si="2386"/>
        <v>1</v>
      </c>
      <c r="CR2233" s="27" t="str">
        <f t="shared" ca="1" si="2386"/>
        <v>-</v>
      </c>
      <c r="CS2233" s="27" t="str">
        <f t="shared" ca="1" si="2386"/>
        <v>-</v>
      </c>
      <c r="CT2233" s="27">
        <f t="shared" ca="1" si="2386"/>
        <v>0</v>
      </c>
      <c r="CU2233" s="27">
        <f t="shared" ca="1" si="2386"/>
        <v>0</v>
      </c>
      <c r="CV2233" s="43">
        <v>0</v>
      </c>
    </row>
    <row r="2234" spans="1:100" outlineLevel="2">
      <c r="A2234" s="38">
        <f t="shared" si="2363"/>
        <v>2229</v>
      </c>
      <c r="B2234" s="38">
        <f t="shared" si="2377"/>
        <v>2198</v>
      </c>
      <c r="C2234">
        <v>11</v>
      </c>
      <c r="D2234" t="b">
        <v>1</v>
      </c>
      <c r="E2234" t="b">
        <v>0</v>
      </c>
      <c r="F2234" t="b">
        <v>1</v>
      </c>
      <c r="G2234" s="3" t="str">
        <f t="shared" ca="1" si="2378"/>
        <v>G17-Old style W50 FD50 M85</v>
      </c>
      <c r="H2234" s="13" t="str">
        <f ca="1">IF(MATCH(G2234,G$5:G2234,0)=(COUNTA(G$5:G2234)),"-","Dup")</f>
        <v>-</v>
      </c>
      <c r="I2234" s="27" t="str">
        <f t="shared" ca="1" si="2381"/>
        <v>-</v>
      </c>
      <c r="J2234" s="27" t="str">
        <f t="shared" ca="1" si="2381"/>
        <v>-</v>
      </c>
      <c r="K2234" s="27" t="str">
        <f t="shared" ca="1" si="2381"/>
        <v>-</v>
      </c>
      <c r="L2234" s="27" t="str">
        <f t="shared" ca="1" si="2381"/>
        <v>-</v>
      </c>
      <c r="M2234" s="27" t="str">
        <f t="shared" ca="1" si="2381"/>
        <v>-</v>
      </c>
      <c r="N2234" s="27" t="str">
        <f t="shared" ca="1" si="2381"/>
        <v>-</v>
      </c>
      <c r="O2234" s="27" t="str">
        <f t="shared" ca="1" si="2381"/>
        <v>-</v>
      </c>
      <c r="P2234" s="27" t="str">
        <f t="shared" ca="1" si="2381"/>
        <v>-</v>
      </c>
      <c r="Q2234" s="27">
        <f t="shared" ca="1" si="2381"/>
        <v>1</v>
      </c>
      <c r="R2234" s="27" t="str">
        <f t="shared" ca="1" si="2381"/>
        <v>-</v>
      </c>
      <c r="S2234" s="27">
        <f t="shared" ca="1" si="2381"/>
        <v>1</v>
      </c>
      <c r="T2234" s="27" t="str">
        <f t="shared" ca="1" si="2381"/>
        <v>-</v>
      </c>
      <c r="U2234" s="27" t="str">
        <f t="shared" ca="1" si="2381"/>
        <v>-</v>
      </c>
      <c r="V2234" s="27" t="str">
        <f t="shared" ca="1" si="2381"/>
        <v>-</v>
      </c>
      <c r="W2234" s="27" t="str">
        <f t="shared" ca="1" si="2381"/>
        <v>-</v>
      </c>
      <c r="X2234" s="27" t="str">
        <f t="shared" ca="1" si="2381"/>
        <v>-</v>
      </c>
      <c r="Y2234" s="27" t="str">
        <f t="shared" ca="1" si="2381"/>
        <v>-</v>
      </c>
      <c r="Z2234" s="27" t="str">
        <f t="shared" ca="1" si="2381"/>
        <v>-</v>
      </c>
      <c r="AA2234" s="27" t="str">
        <f t="shared" ca="1" si="2381"/>
        <v>-</v>
      </c>
      <c r="AB2234" s="27" t="str">
        <f t="shared" ca="1" si="2382"/>
        <v>-</v>
      </c>
      <c r="AC2234" s="27" t="str">
        <f t="shared" ca="1" si="2382"/>
        <v>-</v>
      </c>
      <c r="AD2234" s="27" t="str">
        <f t="shared" ca="1" si="2382"/>
        <v>-</v>
      </c>
      <c r="AE2234" s="27" t="str">
        <f t="shared" ca="1" si="2368"/>
        <v>-</v>
      </c>
      <c r="AF2234" s="27" t="str">
        <f t="shared" ca="1" si="2368"/>
        <v>-</v>
      </c>
      <c r="AG2234" s="27" t="str">
        <f t="shared" ca="1" si="2368"/>
        <v>-</v>
      </c>
      <c r="AH2234" s="27" t="str">
        <f t="shared" ca="1" si="2368"/>
        <v>-</v>
      </c>
      <c r="AI2234" s="27" t="str">
        <f t="shared" ca="1" si="2382"/>
        <v>-</v>
      </c>
      <c r="AJ2234" s="27" t="str">
        <f t="shared" ca="1" si="2382"/>
        <v>-</v>
      </c>
      <c r="AK2234" s="27">
        <f t="shared" ca="1" si="2382"/>
        <v>1</v>
      </c>
      <c r="AL2234" s="27">
        <f t="shared" ca="1" si="2382"/>
        <v>2</v>
      </c>
      <c r="AM2234" s="27" t="str">
        <f t="shared" ca="1" si="2382"/>
        <v>-</v>
      </c>
      <c r="AN2234" s="27" t="str">
        <f t="shared" ca="1" si="2382"/>
        <v>-</v>
      </c>
      <c r="AO2234" s="27" t="str">
        <f t="shared" ca="1" si="2382"/>
        <v>-</v>
      </c>
      <c r="AP2234" s="27" t="str">
        <f t="shared" ca="1" si="2382"/>
        <v>-</v>
      </c>
      <c r="AQ2234" s="27" t="str">
        <f t="shared" ca="1" si="2382"/>
        <v>-</v>
      </c>
      <c r="AR2234" s="27" t="str">
        <f t="shared" ca="1" si="2382"/>
        <v>-</v>
      </c>
      <c r="AS2234" s="27">
        <f t="shared" ca="1" si="2382"/>
        <v>0</v>
      </c>
      <c r="AT2234" s="27">
        <f t="shared" ca="1" si="2382"/>
        <v>3.9</v>
      </c>
      <c r="AU2234" s="27" t="str">
        <f t="shared" ca="1" si="2382"/>
        <v>-</v>
      </c>
      <c r="AV2234" s="27" t="str">
        <f t="shared" ca="1" si="2382"/>
        <v>-</v>
      </c>
      <c r="AW2234" s="27" t="str">
        <f t="shared" ca="1" si="2382"/>
        <v>-</v>
      </c>
      <c r="AX2234" s="27" t="str">
        <f t="shared" ca="1" si="2382"/>
        <v>-</v>
      </c>
      <c r="AY2234" s="27" t="str">
        <f t="shared" ca="1" si="2382"/>
        <v>-</v>
      </c>
      <c r="AZ2234" s="27" t="str">
        <f t="shared" ca="1" si="2382"/>
        <v>-</v>
      </c>
      <c r="BA2234" s="27">
        <f t="shared" ca="1" si="2382"/>
        <v>2</v>
      </c>
      <c r="BB2234" s="27" t="str">
        <f t="shared" ca="1" si="2382"/>
        <v>-</v>
      </c>
      <c r="BC2234" s="27" t="str">
        <f t="shared" ca="1" si="2383"/>
        <v>-</v>
      </c>
      <c r="BD2234" s="27" t="str">
        <f t="shared" ca="1" si="2383"/>
        <v>-</v>
      </c>
      <c r="BE2234" s="27" t="str">
        <f t="shared" ca="1" si="2383"/>
        <v>-</v>
      </c>
      <c r="BF2234" s="27" t="str">
        <f t="shared" ca="1" si="2383"/>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3"/>
        <v>0</v>
      </c>
      <c r="BY2234" s="27" t="b">
        <f t="shared" ca="1" si="2383"/>
        <v>1</v>
      </c>
      <c r="BZ2234" s="27">
        <f t="shared" ca="1" si="2383"/>
        <v>0</v>
      </c>
      <c r="CA2234" s="27" t="str">
        <f t="shared" ca="1" si="2372"/>
        <v>-</v>
      </c>
      <c r="CB2234" s="27" t="str">
        <f t="shared" ca="1" si="2373"/>
        <v>-</v>
      </c>
      <c r="CC2234" s="27" t="str">
        <f t="shared" ca="1" si="2384"/>
        <v>-</v>
      </c>
      <c r="CD2234" s="27" t="str">
        <f t="shared" ca="1" si="2384"/>
        <v>-</v>
      </c>
      <c r="CE2234" s="27" t="str">
        <f t="shared" ca="1" si="2384"/>
        <v>-</v>
      </c>
      <c r="CF2234" s="27">
        <f t="shared" ca="1" si="2384"/>
        <v>0</v>
      </c>
      <c r="CG2234" s="27" t="str">
        <f t="shared" ca="1" si="2385"/>
        <v>-</v>
      </c>
      <c r="CH2234" s="27" t="str">
        <f t="shared" ca="1" si="2385"/>
        <v>-</v>
      </c>
      <c r="CI2234" s="27">
        <f t="shared" ca="1" si="2385"/>
        <v>500</v>
      </c>
      <c r="CJ2234" s="27" t="str">
        <f t="shared" ca="1" si="2385"/>
        <v>-</v>
      </c>
      <c r="CK2234" s="27" t="str">
        <f t="shared" ca="1" si="2385"/>
        <v>-</v>
      </c>
      <c r="CL2234" s="27">
        <f t="shared" ca="1" si="2386"/>
        <v>0</v>
      </c>
      <c r="CM2234" s="27">
        <f t="shared" ca="1" si="2386"/>
        <v>0</v>
      </c>
      <c r="CN2234" s="42">
        <f t="shared" ca="1" si="2380"/>
        <v>50</v>
      </c>
      <c r="CO2234" s="42">
        <f t="shared" ca="1" si="2380"/>
        <v>50</v>
      </c>
      <c r="CP2234" s="42">
        <f t="shared" ca="1" si="2380"/>
        <v>85</v>
      </c>
      <c r="CQ2234" s="27">
        <f t="shared" ca="1" si="2386"/>
        <v>1</v>
      </c>
      <c r="CR2234" s="27" t="str">
        <f t="shared" ca="1" si="2386"/>
        <v>-</v>
      </c>
      <c r="CS2234" s="27" t="str">
        <f t="shared" ca="1" si="2386"/>
        <v>-</v>
      </c>
      <c r="CT2234" s="27">
        <f t="shared" ca="1" si="2386"/>
        <v>0</v>
      </c>
      <c r="CU2234" s="27">
        <f t="shared" ca="1" si="2386"/>
        <v>0</v>
      </c>
      <c r="CV2234" s="43">
        <v>0</v>
      </c>
    </row>
    <row r="2235" spans="1:100" outlineLevel="2">
      <c r="A2235" s="38">
        <f t="shared" si="2363"/>
        <v>2230</v>
      </c>
      <c r="B2235" s="38">
        <f t="shared" si="2377"/>
        <v>2199</v>
      </c>
      <c r="C2235">
        <v>11</v>
      </c>
      <c r="D2235" t="b">
        <v>1</v>
      </c>
      <c r="E2235" t="b">
        <v>0</v>
      </c>
      <c r="F2235" t="b">
        <v>1</v>
      </c>
      <c r="G2235" s="3" t="str">
        <f t="shared" ca="1" si="2378"/>
        <v>G18-Old style W50 FD50 M85</v>
      </c>
      <c r="H2235" s="13" t="str">
        <f ca="1">IF(MATCH(G2235,G$5:G2235,0)=(COUNTA(G$5:G2235)),"-","Dup")</f>
        <v>-</v>
      </c>
      <c r="I2235" s="27" t="str">
        <f t="shared" ca="1" si="2381"/>
        <v>-</v>
      </c>
      <c r="J2235" s="27" t="str">
        <f t="shared" ca="1" si="2381"/>
        <v>-</v>
      </c>
      <c r="K2235" s="27" t="str">
        <f t="shared" ca="1" si="2381"/>
        <v>-</v>
      </c>
      <c r="L2235" s="27" t="str">
        <f t="shared" ca="1" si="2381"/>
        <v>-</v>
      </c>
      <c r="M2235" s="27" t="str">
        <f t="shared" ca="1" si="2381"/>
        <v>-</v>
      </c>
      <c r="N2235" s="27" t="str">
        <f t="shared" ca="1" si="2381"/>
        <v>-</v>
      </c>
      <c r="O2235" s="27" t="str">
        <f t="shared" ca="1" si="2381"/>
        <v>-</v>
      </c>
      <c r="P2235" s="27" t="str">
        <f t="shared" ca="1" si="2381"/>
        <v>-</v>
      </c>
      <c r="Q2235" s="27">
        <f t="shared" ca="1" si="2381"/>
        <v>1</v>
      </c>
      <c r="R2235" s="27" t="str">
        <f t="shared" ca="1" si="2381"/>
        <v>-</v>
      </c>
      <c r="S2235" s="27">
        <f t="shared" ca="1" si="2381"/>
        <v>1</v>
      </c>
      <c r="T2235" s="27" t="str">
        <f t="shared" ca="1" si="2381"/>
        <v>-</v>
      </c>
      <c r="U2235" s="27" t="str">
        <f t="shared" ca="1" si="2381"/>
        <v>-</v>
      </c>
      <c r="V2235" s="27" t="str">
        <f t="shared" ca="1" si="2381"/>
        <v>-</v>
      </c>
      <c r="W2235" s="27" t="str">
        <f t="shared" ca="1" si="2381"/>
        <v>-</v>
      </c>
      <c r="X2235" s="27" t="str">
        <f t="shared" ca="1" si="2381"/>
        <v>-</v>
      </c>
      <c r="Y2235" s="27" t="str">
        <f t="shared" ca="1" si="2381"/>
        <v>-</v>
      </c>
      <c r="Z2235" s="27" t="str">
        <f t="shared" ca="1" si="2381"/>
        <v>-</v>
      </c>
      <c r="AA2235" s="27" t="str">
        <f t="shared" ca="1" si="2381"/>
        <v>-</v>
      </c>
      <c r="AB2235" s="27" t="str">
        <f t="shared" ca="1" si="2382"/>
        <v>-</v>
      </c>
      <c r="AC2235" s="27" t="str">
        <f t="shared" ca="1" si="2382"/>
        <v>-</v>
      </c>
      <c r="AD2235" s="27" t="str">
        <f t="shared" ca="1" si="2382"/>
        <v>-</v>
      </c>
      <c r="AE2235" s="27" t="str">
        <f t="shared" ca="1" si="2368"/>
        <v>-</v>
      </c>
      <c r="AF2235" s="27" t="str">
        <f t="shared" ca="1" si="2368"/>
        <v>-</v>
      </c>
      <c r="AG2235" s="27" t="str">
        <f t="shared" ca="1" si="2368"/>
        <v>-</v>
      </c>
      <c r="AH2235" s="27" t="str">
        <f t="shared" ca="1" si="2368"/>
        <v>-</v>
      </c>
      <c r="AI2235" s="27" t="str">
        <f t="shared" ca="1" si="2382"/>
        <v>-</v>
      </c>
      <c r="AJ2235" s="27" t="str">
        <f t="shared" ca="1" si="2382"/>
        <v>-</v>
      </c>
      <c r="AK2235" s="27">
        <f t="shared" ca="1" si="2382"/>
        <v>1</v>
      </c>
      <c r="AL2235" s="27">
        <f t="shared" ca="1" si="2382"/>
        <v>2</v>
      </c>
      <c r="AM2235" s="27" t="str">
        <f t="shared" ca="1" si="2382"/>
        <v>-</v>
      </c>
      <c r="AN2235" s="27" t="str">
        <f t="shared" ca="1" si="2382"/>
        <v>-</v>
      </c>
      <c r="AO2235" s="27" t="str">
        <f t="shared" ca="1" si="2382"/>
        <v>-</v>
      </c>
      <c r="AP2235" s="27" t="str">
        <f t="shared" ca="1" si="2382"/>
        <v>-</v>
      </c>
      <c r="AQ2235" s="27" t="str">
        <f t="shared" ca="1" si="2382"/>
        <v>-</v>
      </c>
      <c r="AR2235" s="27" t="str">
        <f t="shared" ca="1" si="2382"/>
        <v>-</v>
      </c>
      <c r="AS2235" s="27">
        <f t="shared" ca="1" si="2382"/>
        <v>0</v>
      </c>
      <c r="AT2235" s="27">
        <f t="shared" ca="1" si="2382"/>
        <v>3.9</v>
      </c>
      <c r="AU2235" s="27" t="str">
        <f t="shared" ca="1" si="2382"/>
        <v>-</v>
      </c>
      <c r="AV2235" s="27" t="str">
        <f t="shared" ca="1" si="2382"/>
        <v>-</v>
      </c>
      <c r="AW2235" s="27" t="str">
        <f t="shared" ca="1" si="2382"/>
        <v>-</v>
      </c>
      <c r="AX2235" s="27" t="str">
        <f t="shared" ca="1" si="2382"/>
        <v>-</v>
      </c>
      <c r="AY2235" s="27" t="str">
        <f t="shared" ca="1" si="2382"/>
        <v>-</v>
      </c>
      <c r="AZ2235" s="27" t="str">
        <f t="shared" ca="1" si="2382"/>
        <v>-</v>
      </c>
      <c r="BA2235" s="27">
        <f t="shared" ca="1" si="2382"/>
        <v>2</v>
      </c>
      <c r="BB2235" s="27" t="str">
        <f t="shared" ca="1" si="2382"/>
        <v>-</v>
      </c>
      <c r="BC2235" s="27" t="str">
        <f t="shared" ca="1" si="2383"/>
        <v>-</v>
      </c>
      <c r="BD2235" s="27" t="str">
        <f t="shared" ca="1" si="2383"/>
        <v>-</v>
      </c>
      <c r="BE2235" s="27" t="str">
        <f t="shared" ca="1" si="2383"/>
        <v>-</v>
      </c>
      <c r="BF2235" s="27" t="str">
        <f t="shared" ca="1" si="2383"/>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3"/>
        <v>0</v>
      </c>
      <c r="BY2235" s="27" t="b">
        <f t="shared" ca="1" si="2383"/>
        <v>1</v>
      </c>
      <c r="BZ2235" s="27">
        <f t="shared" ca="1" si="2383"/>
        <v>0</v>
      </c>
      <c r="CA2235" s="27" t="str">
        <f t="shared" ca="1" si="2372"/>
        <v>-</v>
      </c>
      <c r="CB2235" s="27" t="str">
        <f t="shared" ca="1" si="2373"/>
        <v>-</v>
      </c>
      <c r="CC2235" s="27" t="str">
        <f t="shared" ca="1" si="2384"/>
        <v>-</v>
      </c>
      <c r="CD2235" s="27" t="str">
        <f t="shared" ca="1" si="2384"/>
        <v>-</v>
      </c>
      <c r="CE2235" s="27" t="str">
        <f t="shared" ca="1" si="2384"/>
        <v>-</v>
      </c>
      <c r="CF2235" s="27">
        <f t="shared" ca="1" si="2384"/>
        <v>0</v>
      </c>
      <c r="CG2235" s="27" t="str">
        <f t="shared" ca="1" si="2385"/>
        <v>-</v>
      </c>
      <c r="CH2235" s="27" t="str">
        <f t="shared" ca="1" si="2385"/>
        <v>-</v>
      </c>
      <c r="CI2235" s="27">
        <f t="shared" ca="1" si="2385"/>
        <v>500</v>
      </c>
      <c r="CJ2235" s="27" t="str">
        <f t="shared" ca="1" si="2385"/>
        <v>-</v>
      </c>
      <c r="CK2235" s="27" t="str">
        <f t="shared" ca="1" si="2385"/>
        <v>-</v>
      </c>
      <c r="CL2235" s="27">
        <f t="shared" ca="1" si="2386"/>
        <v>0</v>
      </c>
      <c r="CM2235" s="27">
        <f t="shared" ca="1" si="2386"/>
        <v>0</v>
      </c>
      <c r="CN2235" s="42">
        <f t="shared" ca="1" si="2380"/>
        <v>50</v>
      </c>
      <c r="CO2235" s="42">
        <f t="shared" ca="1" si="2380"/>
        <v>50</v>
      </c>
      <c r="CP2235" s="42">
        <f t="shared" ca="1" si="2380"/>
        <v>85</v>
      </c>
      <c r="CQ2235" s="27">
        <f t="shared" ca="1" si="2386"/>
        <v>1</v>
      </c>
      <c r="CR2235" s="27" t="str">
        <f t="shared" ca="1" si="2386"/>
        <v>-</v>
      </c>
      <c r="CS2235" s="27" t="str">
        <f t="shared" ca="1" si="2386"/>
        <v>-</v>
      </c>
      <c r="CT2235" s="27">
        <f t="shared" ca="1" si="2386"/>
        <v>0</v>
      </c>
      <c r="CU2235" s="27">
        <f t="shared" ca="1" si="2386"/>
        <v>0</v>
      </c>
      <c r="CV2235" s="43">
        <v>0</v>
      </c>
    </row>
    <row r="2236" spans="1:100" outlineLevel="2">
      <c r="A2236" s="38">
        <f t="shared" si="2363"/>
        <v>2231</v>
      </c>
      <c r="B2236" s="38">
        <f t="shared" si="2377"/>
        <v>2200</v>
      </c>
      <c r="C2236">
        <v>11</v>
      </c>
      <c r="D2236" t="b">
        <v>1</v>
      </c>
      <c r="E2236" t="b">
        <v>0</v>
      </c>
      <c r="F2236" t="b">
        <v>1</v>
      </c>
      <c r="G2236" s="3" t="str">
        <f t="shared" ca="1" si="2378"/>
        <v>G19-Old style W50 FD50 M85</v>
      </c>
      <c r="H2236" s="13" t="str">
        <f ca="1">IF(MATCH(G2236,G$5:G2236,0)=(COUNTA(G$5:G2236)),"-","Dup")</f>
        <v>-</v>
      </c>
      <c r="I2236" s="27" t="str">
        <f t="shared" ca="1" si="2381"/>
        <v>-</v>
      </c>
      <c r="J2236" s="27" t="str">
        <f t="shared" ca="1" si="2381"/>
        <v>-</v>
      </c>
      <c r="K2236" s="27" t="str">
        <f t="shared" ca="1" si="2381"/>
        <v>-</v>
      </c>
      <c r="L2236" s="27" t="str">
        <f t="shared" ca="1" si="2381"/>
        <v>-</v>
      </c>
      <c r="M2236" s="27" t="str">
        <f t="shared" ca="1" si="2381"/>
        <v>-</v>
      </c>
      <c r="N2236" s="27" t="str">
        <f t="shared" ca="1" si="2381"/>
        <v>-</v>
      </c>
      <c r="O2236" s="27" t="str">
        <f t="shared" ca="1" si="2381"/>
        <v>-</v>
      </c>
      <c r="P2236" s="27" t="str">
        <f t="shared" ca="1" si="2381"/>
        <v>-</v>
      </c>
      <c r="Q2236" s="27">
        <f t="shared" ca="1" si="2381"/>
        <v>1</v>
      </c>
      <c r="R2236" s="27" t="str">
        <f t="shared" ca="1" si="2381"/>
        <v>-</v>
      </c>
      <c r="S2236" s="27">
        <f t="shared" ca="1" si="2381"/>
        <v>1</v>
      </c>
      <c r="T2236" s="27" t="str">
        <f t="shared" ca="1" si="2381"/>
        <v>-</v>
      </c>
      <c r="U2236" s="27" t="str">
        <f t="shared" ca="1" si="2381"/>
        <v>-</v>
      </c>
      <c r="V2236" s="27" t="str">
        <f t="shared" ca="1" si="2381"/>
        <v>-</v>
      </c>
      <c r="W2236" s="27" t="str">
        <f t="shared" ca="1" si="2381"/>
        <v>-</v>
      </c>
      <c r="X2236" s="27" t="str">
        <f t="shared" ca="1" si="2381"/>
        <v>-</v>
      </c>
      <c r="Y2236" s="27" t="str">
        <f t="shared" ca="1" si="2381"/>
        <v>-</v>
      </c>
      <c r="Z2236" s="27" t="str">
        <f t="shared" ca="1" si="2381"/>
        <v>-</v>
      </c>
      <c r="AA2236" s="27" t="str">
        <f t="shared" ca="1" si="2381"/>
        <v>-</v>
      </c>
      <c r="AB2236" s="27" t="str">
        <f t="shared" ca="1" si="2382"/>
        <v>-</v>
      </c>
      <c r="AC2236" s="27" t="str">
        <f t="shared" ca="1" si="2382"/>
        <v>-</v>
      </c>
      <c r="AD2236" s="27" t="str">
        <f t="shared" ca="1" si="2382"/>
        <v>-</v>
      </c>
      <c r="AE2236" s="27" t="str">
        <f t="shared" ca="1" si="2368"/>
        <v>-</v>
      </c>
      <c r="AF2236" s="27" t="str">
        <f t="shared" ca="1" si="2368"/>
        <v>-</v>
      </c>
      <c r="AG2236" s="27" t="str">
        <f t="shared" ca="1" si="2368"/>
        <v>-</v>
      </c>
      <c r="AH2236" s="27" t="str">
        <f t="shared" ca="1" si="2368"/>
        <v>-</v>
      </c>
      <c r="AI2236" s="27" t="str">
        <f t="shared" ca="1" si="2382"/>
        <v>-</v>
      </c>
      <c r="AJ2236" s="27" t="str">
        <f t="shared" ca="1" si="2382"/>
        <v>-</v>
      </c>
      <c r="AK2236" s="27">
        <f t="shared" ca="1" si="2382"/>
        <v>1</v>
      </c>
      <c r="AL2236" s="27">
        <f t="shared" ca="1" si="2382"/>
        <v>2</v>
      </c>
      <c r="AM2236" s="27" t="str">
        <f t="shared" ca="1" si="2382"/>
        <v>-</v>
      </c>
      <c r="AN2236" s="27" t="str">
        <f t="shared" ca="1" si="2382"/>
        <v>-</v>
      </c>
      <c r="AO2236" s="27" t="str">
        <f t="shared" ca="1" si="2382"/>
        <v>-</v>
      </c>
      <c r="AP2236" s="27" t="str">
        <f t="shared" ca="1" si="2382"/>
        <v>-</v>
      </c>
      <c r="AQ2236" s="27" t="str">
        <f t="shared" ca="1" si="2382"/>
        <v>-</v>
      </c>
      <c r="AR2236" s="27" t="str">
        <f t="shared" ca="1" si="2382"/>
        <v>-</v>
      </c>
      <c r="AS2236" s="27">
        <f t="shared" ca="1" si="2382"/>
        <v>0</v>
      </c>
      <c r="AT2236" s="27">
        <f t="shared" ca="1" si="2382"/>
        <v>3.9</v>
      </c>
      <c r="AU2236" s="27" t="str">
        <f t="shared" ca="1" si="2382"/>
        <v>-</v>
      </c>
      <c r="AV2236" s="27" t="str">
        <f t="shared" ca="1" si="2382"/>
        <v>-</v>
      </c>
      <c r="AW2236" s="27" t="str">
        <f t="shared" ca="1" si="2382"/>
        <v>-</v>
      </c>
      <c r="AX2236" s="27" t="str">
        <f t="shared" ca="1" si="2382"/>
        <v>-</v>
      </c>
      <c r="AY2236" s="27" t="str">
        <f t="shared" ca="1" si="2382"/>
        <v>-</v>
      </c>
      <c r="AZ2236" s="27" t="str">
        <f t="shared" ca="1" si="2382"/>
        <v>-</v>
      </c>
      <c r="BA2236" s="27">
        <f t="shared" ca="1" si="2382"/>
        <v>2</v>
      </c>
      <c r="BB2236" s="27" t="str">
        <f t="shared" ca="1" si="2382"/>
        <v>-</v>
      </c>
      <c r="BC2236" s="27" t="str">
        <f t="shared" ca="1" si="2383"/>
        <v>-</v>
      </c>
      <c r="BD2236" s="27" t="str">
        <f t="shared" ca="1" si="2383"/>
        <v>-</v>
      </c>
      <c r="BE2236" s="27" t="str">
        <f t="shared" ca="1" si="2383"/>
        <v>-</v>
      </c>
      <c r="BF2236" s="27" t="str">
        <f t="shared" ca="1" si="2383"/>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3"/>
        <v>0</v>
      </c>
      <c r="BY2236" s="27" t="b">
        <f t="shared" ca="1" si="2383"/>
        <v>1</v>
      </c>
      <c r="BZ2236" s="27">
        <f t="shared" ca="1" si="2383"/>
        <v>0</v>
      </c>
      <c r="CA2236" s="27" t="str">
        <f t="shared" ca="1" si="2372"/>
        <v>-</v>
      </c>
      <c r="CB2236" s="27" t="str">
        <f t="shared" ca="1" si="2373"/>
        <v>-</v>
      </c>
      <c r="CC2236" s="27" t="str">
        <f t="shared" ca="1" si="2384"/>
        <v>-</v>
      </c>
      <c r="CD2236" s="27" t="str">
        <f t="shared" ca="1" si="2384"/>
        <v>-</v>
      </c>
      <c r="CE2236" s="27" t="str">
        <f t="shared" ca="1" si="2384"/>
        <v>-</v>
      </c>
      <c r="CF2236" s="27">
        <f t="shared" ca="1" si="2384"/>
        <v>0</v>
      </c>
      <c r="CG2236" s="27" t="str">
        <f t="shared" ca="1" si="2385"/>
        <v>-</v>
      </c>
      <c r="CH2236" s="27" t="str">
        <f t="shared" ca="1" si="2385"/>
        <v>-</v>
      </c>
      <c r="CI2236" s="27">
        <f t="shared" ca="1" si="2385"/>
        <v>500</v>
      </c>
      <c r="CJ2236" s="27" t="str">
        <f t="shared" ca="1" si="2385"/>
        <v>-</v>
      </c>
      <c r="CK2236" s="27" t="str">
        <f t="shared" ca="1" si="2385"/>
        <v>-</v>
      </c>
      <c r="CL2236" s="27">
        <f t="shared" ca="1" si="2386"/>
        <v>0</v>
      </c>
      <c r="CM2236" s="27">
        <f t="shared" ca="1" si="2386"/>
        <v>0</v>
      </c>
      <c r="CN2236" s="42">
        <f t="shared" ca="1" si="2380"/>
        <v>50</v>
      </c>
      <c r="CO2236" s="42">
        <f t="shared" ca="1" si="2380"/>
        <v>50</v>
      </c>
      <c r="CP2236" s="42">
        <f t="shared" ca="1" si="2380"/>
        <v>85</v>
      </c>
      <c r="CQ2236" s="27">
        <f t="shared" ca="1" si="2386"/>
        <v>1</v>
      </c>
      <c r="CR2236" s="27" t="str">
        <f t="shared" ca="1" si="2386"/>
        <v>-</v>
      </c>
      <c r="CS2236" s="27" t="str">
        <f t="shared" ca="1" si="2386"/>
        <v>-</v>
      </c>
      <c r="CT2236" s="27">
        <f t="shared" ca="1" si="2386"/>
        <v>0</v>
      </c>
      <c r="CU2236" s="27">
        <f t="shared" ca="1" si="2386"/>
        <v>0</v>
      </c>
      <c r="CV2236" s="43">
        <v>0</v>
      </c>
    </row>
    <row r="2237" spans="1:100" outlineLevel="2">
      <c r="A2237" s="38">
        <f t="shared" si="2363"/>
        <v>2232</v>
      </c>
      <c r="B2237" s="38">
        <f t="shared" si="2377"/>
        <v>2201</v>
      </c>
      <c r="C2237">
        <v>11</v>
      </c>
      <c r="D2237" t="b">
        <v>1</v>
      </c>
      <c r="E2237" t="b">
        <v>0</v>
      </c>
      <c r="F2237" t="b">
        <v>1</v>
      </c>
      <c r="G2237" s="3" t="str">
        <f t="shared" ca="1" si="2378"/>
        <v>G20-Old style W50 FD50 M85</v>
      </c>
      <c r="H2237" s="13" t="str">
        <f ca="1">IF(MATCH(G2237,G$5:G2237,0)=(COUNTA(G$5:G2237)),"-","Dup")</f>
        <v>-</v>
      </c>
      <c r="I2237" s="27" t="str">
        <f t="shared" ref="I2237:AA2246" ca="1" si="2387">OFFSET(I$5,$B2237,0)</f>
        <v>-</v>
      </c>
      <c r="J2237" s="27" t="str">
        <f t="shared" ca="1" si="2387"/>
        <v>-</v>
      </c>
      <c r="K2237" s="27" t="str">
        <f t="shared" ca="1" si="2387"/>
        <v>-</v>
      </c>
      <c r="L2237" s="27" t="str">
        <f t="shared" ca="1" si="2387"/>
        <v>-</v>
      </c>
      <c r="M2237" s="27" t="str">
        <f t="shared" ca="1" si="2387"/>
        <v>-</v>
      </c>
      <c r="N2237" s="27" t="str">
        <f t="shared" ca="1" si="2387"/>
        <v>-</v>
      </c>
      <c r="O2237" s="27" t="str">
        <f t="shared" ca="1" si="2387"/>
        <v>-</v>
      </c>
      <c r="P2237" s="27" t="str">
        <f t="shared" ca="1" si="2387"/>
        <v>-</v>
      </c>
      <c r="Q2237" s="27">
        <f t="shared" ca="1" si="2387"/>
        <v>1</v>
      </c>
      <c r="R2237" s="27" t="str">
        <f t="shared" ca="1" si="2387"/>
        <v>-</v>
      </c>
      <c r="S2237" s="27">
        <f t="shared" ca="1" si="2387"/>
        <v>1</v>
      </c>
      <c r="T2237" s="27" t="str">
        <f t="shared" ca="1" si="2387"/>
        <v>-</v>
      </c>
      <c r="U2237" s="27" t="str">
        <f t="shared" ca="1" si="2387"/>
        <v>-</v>
      </c>
      <c r="V2237" s="27" t="str">
        <f t="shared" ca="1" si="2387"/>
        <v>-</v>
      </c>
      <c r="W2237" s="27" t="str">
        <f t="shared" ca="1" si="2387"/>
        <v>-</v>
      </c>
      <c r="X2237" s="27" t="str">
        <f t="shared" ca="1" si="2387"/>
        <v>-</v>
      </c>
      <c r="Y2237" s="27" t="str">
        <f t="shared" ca="1" si="2387"/>
        <v>-</v>
      </c>
      <c r="Z2237" s="27" t="str">
        <f t="shared" ca="1" si="2387"/>
        <v>-</v>
      </c>
      <c r="AA2237" s="27" t="str">
        <f t="shared" ca="1" si="2387"/>
        <v>-</v>
      </c>
      <c r="AB2237" s="27" t="str">
        <f t="shared" ref="AB2237:BB2246" ca="1" si="2388">OFFSET(AB$5,$B2237,0)</f>
        <v>-</v>
      </c>
      <c r="AC2237" s="27" t="str">
        <f t="shared" ca="1" si="2388"/>
        <v>-</v>
      </c>
      <c r="AD2237" s="27" t="str">
        <f t="shared" ca="1" si="2388"/>
        <v>-</v>
      </c>
      <c r="AE2237" s="27" t="str">
        <f t="shared" ca="1" si="2368"/>
        <v>-</v>
      </c>
      <c r="AF2237" s="27" t="str">
        <f t="shared" ca="1" si="2368"/>
        <v>-</v>
      </c>
      <c r="AG2237" s="27" t="str">
        <f t="shared" ca="1" si="2368"/>
        <v>-</v>
      </c>
      <c r="AH2237" s="27" t="str">
        <f t="shared" ca="1" si="2368"/>
        <v>-</v>
      </c>
      <c r="AI2237" s="27" t="str">
        <f t="shared" ca="1" si="2388"/>
        <v>-</v>
      </c>
      <c r="AJ2237" s="27" t="str">
        <f t="shared" ca="1" si="2388"/>
        <v>-</v>
      </c>
      <c r="AK2237" s="27">
        <f t="shared" ca="1" si="2388"/>
        <v>1</v>
      </c>
      <c r="AL2237" s="27">
        <f t="shared" ca="1" si="2388"/>
        <v>2</v>
      </c>
      <c r="AM2237" s="27" t="str">
        <f t="shared" ca="1" si="2388"/>
        <v>-</v>
      </c>
      <c r="AN2237" s="27" t="str">
        <f t="shared" ca="1" si="2388"/>
        <v>-</v>
      </c>
      <c r="AO2237" s="27" t="str">
        <f t="shared" ca="1" si="2388"/>
        <v>-</v>
      </c>
      <c r="AP2237" s="27" t="str">
        <f t="shared" ca="1" si="2388"/>
        <v>-</v>
      </c>
      <c r="AQ2237" s="27" t="str">
        <f t="shared" ca="1" si="2388"/>
        <v>-</v>
      </c>
      <c r="AR2237" s="27" t="str">
        <f t="shared" ca="1" si="2388"/>
        <v>-</v>
      </c>
      <c r="AS2237" s="27">
        <f t="shared" ca="1" si="2388"/>
        <v>0</v>
      </c>
      <c r="AT2237" s="27">
        <f t="shared" ca="1" si="2388"/>
        <v>3.9</v>
      </c>
      <c r="AU2237" s="27" t="str">
        <f t="shared" ca="1" si="2388"/>
        <v>-</v>
      </c>
      <c r="AV2237" s="27" t="str">
        <f t="shared" ca="1" si="2388"/>
        <v>-</v>
      </c>
      <c r="AW2237" s="27" t="str">
        <f t="shared" ca="1" si="2388"/>
        <v>-</v>
      </c>
      <c r="AX2237" s="27" t="str">
        <f t="shared" ca="1" si="2388"/>
        <v>-</v>
      </c>
      <c r="AY2237" s="27" t="str">
        <f t="shared" ca="1" si="2388"/>
        <v>-</v>
      </c>
      <c r="AZ2237" s="27" t="str">
        <f t="shared" ca="1" si="2388"/>
        <v>-</v>
      </c>
      <c r="BA2237" s="27">
        <f t="shared" ca="1" si="2388"/>
        <v>2</v>
      </c>
      <c r="BB2237" s="27" t="str">
        <f t="shared" ca="1" si="2388"/>
        <v>-</v>
      </c>
      <c r="BC2237" s="27" t="str">
        <f t="shared" ref="BC2237:BZ2246" ca="1" si="2389">OFFSET(BC$5,$B2237,0)</f>
        <v>-</v>
      </c>
      <c r="BD2237" s="27" t="str">
        <f t="shared" ca="1" si="2389"/>
        <v>-</v>
      </c>
      <c r="BE2237" s="27" t="str">
        <f t="shared" ca="1" si="2389"/>
        <v>-</v>
      </c>
      <c r="BF2237" s="27" t="str">
        <f t="shared" ca="1" si="2389"/>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89"/>
        <v>0</v>
      </c>
      <c r="BY2237" s="27" t="b">
        <f t="shared" ca="1" si="2389"/>
        <v>1</v>
      </c>
      <c r="BZ2237" s="27">
        <f t="shared" ca="1" si="2389"/>
        <v>0</v>
      </c>
      <c r="CA2237" s="27" t="str">
        <f t="shared" ca="1" si="2372"/>
        <v>-</v>
      </c>
      <c r="CB2237" s="27" t="str">
        <f t="shared" ca="1" si="2373"/>
        <v>-</v>
      </c>
      <c r="CC2237" s="27" t="str">
        <f t="shared" ref="CC2237:CF2246" ca="1" si="2390">OFFSET(CC$5,$B2237,0)</f>
        <v>-</v>
      </c>
      <c r="CD2237" s="27" t="str">
        <f t="shared" ca="1" si="2390"/>
        <v>-</v>
      </c>
      <c r="CE2237" s="27" t="str">
        <f t="shared" ca="1" si="2390"/>
        <v>-</v>
      </c>
      <c r="CF2237" s="27">
        <f t="shared" ca="1" si="2390"/>
        <v>0</v>
      </c>
      <c r="CG2237" s="27" t="str">
        <f t="shared" ref="CG2237:CK2246" ca="1" si="2391">OFFSET(CG$5,$B2237,0)</f>
        <v>-</v>
      </c>
      <c r="CH2237" s="27" t="str">
        <f t="shared" ca="1" si="2391"/>
        <v>-</v>
      </c>
      <c r="CI2237" s="27">
        <f t="shared" ca="1" si="2391"/>
        <v>500</v>
      </c>
      <c r="CJ2237" s="27" t="str">
        <f t="shared" ca="1" si="2391"/>
        <v>-</v>
      </c>
      <c r="CK2237" s="27" t="str">
        <f t="shared" ca="1" si="2391"/>
        <v>-</v>
      </c>
      <c r="CL2237" s="27">
        <f t="shared" ref="CL2237:CU2246" ca="1" si="2392">OFFSET(CL$5,$B2237,0)</f>
        <v>0</v>
      </c>
      <c r="CM2237" s="27">
        <f t="shared" ca="1" si="2392"/>
        <v>0</v>
      </c>
      <c r="CN2237" s="42">
        <f t="shared" ca="1" si="2380"/>
        <v>50</v>
      </c>
      <c r="CO2237" s="42">
        <f t="shared" ca="1" si="2380"/>
        <v>50</v>
      </c>
      <c r="CP2237" s="42">
        <f t="shared" ca="1" si="2380"/>
        <v>85</v>
      </c>
      <c r="CQ2237" s="27">
        <f t="shared" ca="1" si="2392"/>
        <v>1</v>
      </c>
      <c r="CR2237" s="27" t="str">
        <f t="shared" ca="1" si="2392"/>
        <v>-</v>
      </c>
      <c r="CS2237" s="27" t="str">
        <f t="shared" ca="1" si="2392"/>
        <v>-</v>
      </c>
      <c r="CT2237" s="27">
        <f t="shared" ca="1" si="2392"/>
        <v>0</v>
      </c>
      <c r="CU2237" s="27">
        <f t="shared" ca="1" si="2392"/>
        <v>0</v>
      </c>
      <c r="CV2237" s="43">
        <v>0</v>
      </c>
    </row>
    <row r="2238" spans="1:100" outlineLevel="2">
      <c r="A2238" s="38">
        <f t="shared" si="2363"/>
        <v>2233</v>
      </c>
      <c r="B2238" s="38">
        <f t="shared" si="2377"/>
        <v>2202</v>
      </c>
      <c r="C2238">
        <v>11</v>
      </c>
      <c r="D2238" t="b">
        <v>1</v>
      </c>
      <c r="E2238" t="b">
        <v>0</v>
      </c>
      <c r="F2238" t="b">
        <v>1</v>
      </c>
      <c r="G2238" s="3" t="str">
        <f t="shared" ca="1" si="2378"/>
        <v>G21-Old style W50 FD50 M85</v>
      </c>
      <c r="H2238" s="13" t="str">
        <f ca="1">IF(MATCH(G2238,G$5:G2238,0)=(COUNTA(G$5:G2238)),"-","Dup")</f>
        <v>-</v>
      </c>
      <c r="I2238" s="27" t="str">
        <f t="shared" ca="1" si="2387"/>
        <v>-</v>
      </c>
      <c r="J2238" s="27" t="str">
        <f t="shared" ca="1" si="2387"/>
        <v>-</v>
      </c>
      <c r="K2238" s="27" t="str">
        <f t="shared" ca="1" si="2387"/>
        <v>-</v>
      </c>
      <c r="L2238" s="27" t="str">
        <f t="shared" ca="1" si="2387"/>
        <v>-</v>
      </c>
      <c r="M2238" s="27" t="str">
        <f t="shared" ca="1" si="2387"/>
        <v>-</v>
      </c>
      <c r="N2238" s="27" t="str">
        <f t="shared" ca="1" si="2387"/>
        <v>-</v>
      </c>
      <c r="O2238" s="27" t="str">
        <f t="shared" ca="1" si="2387"/>
        <v>-</v>
      </c>
      <c r="P2238" s="27" t="str">
        <f t="shared" ca="1" si="2387"/>
        <v>-</v>
      </c>
      <c r="Q2238" s="27">
        <f t="shared" ca="1" si="2387"/>
        <v>1</v>
      </c>
      <c r="R2238" s="27" t="str">
        <f t="shared" ca="1" si="2387"/>
        <v>-</v>
      </c>
      <c r="S2238" s="27">
        <f t="shared" ca="1" si="2387"/>
        <v>1</v>
      </c>
      <c r="T2238" s="27" t="str">
        <f t="shared" ca="1" si="2387"/>
        <v>-</v>
      </c>
      <c r="U2238" s="27" t="str">
        <f t="shared" ca="1" si="2387"/>
        <v>-</v>
      </c>
      <c r="V2238" s="27" t="str">
        <f t="shared" ca="1" si="2387"/>
        <v>-</v>
      </c>
      <c r="W2238" s="27" t="str">
        <f t="shared" ca="1" si="2387"/>
        <v>-</v>
      </c>
      <c r="X2238" s="27" t="str">
        <f t="shared" ca="1" si="2387"/>
        <v>-</v>
      </c>
      <c r="Y2238" s="27" t="str">
        <f t="shared" ca="1" si="2387"/>
        <v>-</v>
      </c>
      <c r="Z2238" s="27" t="str">
        <f t="shared" ca="1" si="2387"/>
        <v>-</v>
      </c>
      <c r="AA2238" s="27" t="str">
        <f t="shared" ca="1" si="2387"/>
        <v>-</v>
      </c>
      <c r="AB2238" s="27" t="str">
        <f t="shared" ca="1" si="2388"/>
        <v>-</v>
      </c>
      <c r="AC2238" s="27" t="str">
        <f t="shared" ca="1" si="2388"/>
        <v>-</v>
      </c>
      <c r="AD2238" s="27" t="str">
        <f t="shared" ca="1" si="2388"/>
        <v>-</v>
      </c>
      <c r="AE2238" s="27" t="str">
        <f t="shared" ca="1" si="2368"/>
        <v>-</v>
      </c>
      <c r="AF2238" s="27" t="str">
        <f t="shared" ca="1" si="2368"/>
        <v>-</v>
      </c>
      <c r="AG2238" s="27" t="str">
        <f t="shared" ca="1" si="2368"/>
        <v>-</v>
      </c>
      <c r="AH2238" s="27" t="str">
        <f t="shared" ca="1" si="2368"/>
        <v>-</v>
      </c>
      <c r="AI2238" s="27" t="str">
        <f t="shared" ca="1" si="2388"/>
        <v>-</v>
      </c>
      <c r="AJ2238" s="27" t="str">
        <f t="shared" ca="1" si="2388"/>
        <v>-</v>
      </c>
      <c r="AK2238" s="27">
        <f t="shared" ca="1" si="2388"/>
        <v>1</v>
      </c>
      <c r="AL2238" s="27">
        <f t="shared" ca="1" si="2388"/>
        <v>2</v>
      </c>
      <c r="AM2238" s="27" t="str">
        <f t="shared" ca="1" si="2388"/>
        <v>-</v>
      </c>
      <c r="AN2238" s="27" t="str">
        <f t="shared" ca="1" si="2388"/>
        <v>-</v>
      </c>
      <c r="AO2238" s="27" t="str">
        <f t="shared" ca="1" si="2388"/>
        <v>-</v>
      </c>
      <c r="AP2238" s="27" t="str">
        <f t="shared" ca="1" si="2388"/>
        <v>-</v>
      </c>
      <c r="AQ2238" s="27" t="str">
        <f t="shared" ca="1" si="2388"/>
        <v>-</v>
      </c>
      <c r="AR2238" s="27" t="str">
        <f t="shared" ca="1" si="2388"/>
        <v>-</v>
      </c>
      <c r="AS2238" s="27">
        <f t="shared" ca="1" si="2388"/>
        <v>0</v>
      </c>
      <c r="AT2238" s="27">
        <f t="shared" ca="1" si="2388"/>
        <v>3.9</v>
      </c>
      <c r="AU2238" s="27" t="str">
        <f t="shared" ca="1" si="2388"/>
        <v>-</v>
      </c>
      <c r="AV2238" s="27" t="str">
        <f t="shared" ca="1" si="2388"/>
        <v>-</v>
      </c>
      <c r="AW2238" s="27" t="str">
        <f t="shared" ca="1" si="2388"/>
        <v>-</v>
      </c>
      <c r="AX2238" s="27" t="str">
        <f t="shared" ca="1" si="2388"/>
        <v>-</v>
      </c>
      <c r="AY2238" s="27" t="str">
        <f t="shared" ca="1" si="2388"/>
        <v>-</v>
      </c>
      <c r="AZ2238" s="27" t="str">
        <f t="shared" ca="1" si="2388"/>
        <v>-</v>
      </c>
      <c r="BA2238" s="27">
        <f t="shared" ca="1" si="2388"/>
        <v>2</v>
      </c>
      <c r="BB2238" s="27" t="str">
        <f t="shared" ca="1" si="2388"/>
        <v>-</v>
      </c>
      <c r="BC2238" s="27" t="str">
        <f t="shared" ca="1" si="2389"/>
        <v>-</v>
      </c>
      <c r="BD2238" s="27" t="str">
        <f t="shared" ca="1" si="2389"/>
        <v>-</v>
      </c>
      <c r="BE2238" s="27" t="str">
        <f t="shared" ca="1" si="2389"/>
        <v>-</v>
      </c>
      <c r="BF2238" s="27" t="str">
        <f t="shared" ca="1" si="2389"/>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89"/>
        <v>0</v>
      </c>
      <c r="BY2238" s="27" t="b">
        <f t="shared" ca="1" si="2389"/>
        <v>1</v>
      </c>
      <c r="BZ2238" s="27">
        <f t="shared" ca="1" si="2389"/>
        <v>0</v>
      </c>
      <c r="CA2238" s="27" t="str">
        <f t="shared" ca="1" si="2372"/>
        <v>-</v>
      </c>
      <c r="CB2238" s="27" t="str">
        <f t="shared" ca="1" si="2373"/>
        <v>-</v>
      </c>
      <c r="CC2238" s="27" t="str">
        <f t="shared" ca="1" si="2390"/>
        <v>-</v>
      </c>
      <c r="CD2238" s="27" t="str">
        <f t="shared" ca="1" si="2390"/>
        <v>-</v>
      </c>
      <c r="CE2238" s="27" t="str">
        <f t="shared" ca="1" si="2390"/>
        <v>-</v>
      </c>
      <c r="CF2238" s="27">
        <f t="shared" ca="1" si="2390"/>
        <v>0</v>
      </c>
      <c r="CG2238" s="27" t="str">
        <f t="shared" ca="1" si="2391"/>
        <v>-</v>
      </c>
      <c r="CH2238" s="27" t="str">
        <f t="shared" ca="1" si="2391"/>
        <v>-</v>
      </c>
      <c r="CI2238" s="27">
        <f t="shared" ca="1" si="2391"/>
        <v>500</v>
      </c>
      <c r="CJ2238" s="27" t="str">
        <f t="shared" ca="1" si="2391"/>
        <v>-</v>
      </c>
      <c r="CK2238" s="27" t="str">
        <f t="shared" ca="1" si="2391"/>
        <v>-</v>
      </c>
      <c r="CL2238" s="27">
        <f t="shared" ca="1" si="2392"/>
        <v>0</v>
      </c>
      <c r="CM2238" s="27">
        <f t="shared" ca="1" si="2392"/>
        <v>0</v>
      </c>
      <c r="CN2238" s="42">
        <f t="shared" ca="1" si="2380"/>
        <v>50</v>
      </c>
      <c r="CO2238" s="42">
        <f t="shared" ca="1" si="2380"/>
        <v>50</v>
      </c>
      <c r="CP2238" s="42">
        <f t="shared" ca="1" si="2380"/>
        <v>85</v>
      </c>
      <c r="CQ2238" s="27">
        <f t="shared" ca="1" si="2392"/>
        <v>1</v>
      </c>
      <c r="CR2238" s="27" t="str">
        <f t="shared" ca="1" si="2392"/>
        <v>-</v>
      </c>
      <c r="CS2238" s="27" t="str">
        <f t="shared" ca="1" si="2392"/>
        <v>-</v>
      </c>
      <c r="CT2238" s="27">
        <f t="shared" ca="1" si="2392"/>
        <v>0</v>
      </c>
      <c r="CU2238" s="27">
        <f t="shared" ca="1" si="2392"/>
        <v>0</v>
      </c>
      <c r="CV2238" s="43">
        <v>0</v>
      </c>
    </row>
    <row r="2239" spans="1:100" outlineLevel="2">
      <c r="A2239" s="38">
        <f t="shared" si="2363"/>
        <v>2234</v>
      </c>
      <c r="B2239" s="38">
        <f t="shared" si="2377"/>
        <v>2203</v>
      </c>
      <c r="C2239">
        <v>11</v>
      </c>
      <c r="D2239" t="b">
        <v>1</v>
      </c>
      <c r="E2239" t="b">
        <v>0</v>
      </c>
      <c r="F2239" t="b">
        <v>1</v>
      </c>
      <c r="G2239" s="3" t="str">
        <f t="shared" ca="1" si="2378"/>
        <v>G22-Old style W50 FD50 M85</v>
      </c>
      <c r="H2239" s="13" t="str">
        <f ca="1">IF(MATCH(G2239,G$5:G2239,0)=(COUNTA(G$5:G2239)),"-","Dup")</f>
        <v>-</v>
      </c>
      <c r="I2239" s="27" t="str">
        <f t="shared" ca="1" si="2387"/>
        <v>-</v>
      </c>
      <c r="J2239" s="27" t="str">
        <f t="shared" ca="1" si="2387"/>
        <v>-</v>
      </c>
      <c r="K2239" s="27" t="str">
        <f t="shared" ca="1" si="2387"/>
        <v>-</v>
      </c>
      <c r="L2239" s="27" t="str">
        <f t="shared" ca="1" si="2387"/>
        <v>-</v>
      </c>
      <c r="M2239" s="27" t="str">
        <f t="shared" ca="1" si="2387"/>
        <v>-</v>
      </c>
      <c r="N2239" s="27" t="str">
        <f t="shared" ca="1" si="2387"/>
        <v>-</v>
      </c>
      <c r="O2239" s="27" t="str">
        <f t="shared" ca="1" si="2387"/>
        <v>-</v>
      </c>
      <c r="P2239" s="27" t="str">
        <f t="shared" ca="1" si="2387"/>
        <v>-</v>
      </c>
      <c r="Q2239" s="27">
        <f t="shared" ca="1" si="2387"/>
        <v>1</v>
      </c>
      <c r="R2239" s="27" t="str">
        <f t="shared" ca="1" si="2387"/>
        <v>-</v>
      </c>
      <c r="S2239" s="27">
        <f t="shared" ca="1" si="2387"/>
        <v>1</v>
      </c>
      <c r="T2239" s="27" t="str">
        <f t="shared" ca="1" si="2387"/>
        <v>-</v>
      </c>
      <c r="U2239" s="27" t="str">
        <f t="shared" ca="1" si="2387"/>
        <v>-</v>
      </c>
      <c r="V2239" s="27" t="str">
        <f t="shared" ca="1" si="2387"/>
        <v>-</v>
      </c>
      <c r="W2239" s="27" t="str">
        <f t="shared" ca="1" si="2387"/>
        <v>-</v>
      </c>
      <c r="X2239" s="27" t="str">
        <f t="shared" ca="1" si="2387"/>
        <v>-</v>
      </c>
      <c r="Y2239" s="27" t="str">
        <f t="shared" ca="1" si="2387"/>
        <v>-</v>
      </c>
      <c r="Z2239" s="27" t="str">
        <f t="shared" ca="1" si="2387"/>
        <v>-</v>
      </c>
      <c r="AA2239" s="27" t="str">
        <f t="shared" ca="1" si="2387"/>
        <v>-</v>
      </c>
      <c r="AB2239" s="27" t="str">
        <f t="shared" ca="1" si="2388"/>
        <v>-</v>
      </c>
      <c r="AC2239" s="27" t="str">
        <f t="shared" ca="1" si="2388"/>
        <v>-</v>
      </c>
      <c r="AD2239" s="27" t="str">
        <f t="shared" ca="1" si="2388"/>
        <v>-</v>
      </c>
      <c r="AE2239" s="27" t="str">
        <f t="shared" ca="1" si="2368"/>
        <v>-</v>
      </c>
      <c r="AF2239" s="27" t="str">
        <f t="shared" ca="1" si="2368"/>
        <v>-</v>
      </c>
      <c r="AG2239" s="27" t="str">
        <f t="shared" ca="1" si="2368"/>
        <v>-</v>
      </c>
      <c r="AH2239" s="27" t="str">
        <f t="shared" ca="1" si="2368"/>
        <v>-</v>
      </c>
      <c r="AI2239" s="27" t="str">
        <f t="shared" ca="1" si="2388"/>
        <v>-</v>
      </c>
      <c r="AJ2239" s="27" t="str">
        <f t="shared" ca="1" si="2388"/>
        <v>-</v>
      </c>
      <c r="AK2239" s="27">
        <f t="shared" ca="1" si="2388"/>
        <v>1</v>
      </c>
      <c r="AL2239" s="27">
        <f t="shared" ca="1" si="2388"/>
        <v>2</v>
      </c>
      <c r="AM2239" s="27" t="str">
        <f t="shared" ca="1" si="2388"/>
        <v>-</v>
      </c>
      <c r="AN2239" s="27" t="str">
        <f t="shared" ca="1" si="2388"/>
        <v>-</v>
      </c>
      <c r="AO2239" s="27" t="str">
        <f t="shared" ca="1" si="2388"/>
        <v>-</v>
      </c>
      <c r="AP2239" s="27" t="str">
        <f t="shared" ca="1" si="2388"/>
        <v>-</v>
      </c>
      <c r="AQ2239" s="27" t="str">
        <f t="shared" ca="1" si="2388"/>
        <v>-</v>
      </c>
      <c r="AR2239" s="27" t="str">
        <f t="shared" ca="1" si="2388"/>
        <v>-</v>
      </c>
      <c r="AS2239" s="27">
        <f t="shared" ca="1" si="2388"/>
        <v>0</v>
      </c>
      <c r="AT2239" s="27">
        <f t="shared" ca="1" si="2388"/>
        <v>3.9</v>
      </c>
      <c r="AU2239" s="27" t="str">
        <f t="shared" ca="1" si="2388"/>
        <v>-</v>
      </c>
      <c r="AV2239" s="27" t="str">
        <f t="shared" ca="1" si="2388"/>
        <v>-</v>
      </c>
      <c r="AW2239" s="27" t="str">
        <f t="shared" ca="1" si="2388"/>
        <v>-</v>
      </c>
      <c r="AX2239" s="27" t="str">
        <f t="shared" ca="1" si="2388"/>
        <v>-</v>
      </c>
      <c r="AY2239" s="27" t="str">
        <f t="shared" ca="1" si="2388"/>
        <v>-</v>
      </c>
      <c r="AZ2239" s="27" t="str">
        <f t="shared" ca="1" si="2388"/>
        <v>-</v>
      </c>
      <c r="BA2239" s="27">
        <f t="shared" ca="1" si="2388"/>
        <v>2</v>
      </c>
      <c r="BB2239" s="27" t="str">
        <f t="shared" ca="1" si="2388"/>
        <v>-</v>
      </c>
      <c r="BC2239" s="27" t="str">
        <f t="shared" ca="1" si="2389"/>
        <v>-</v>
      </c>
      <c r="BD2239" s="27" t="str">
        <f t="shared" ca="1" si="2389"/>
        <v>-</v>
      </c>
      <c r="BE2239" s="27" t="str">
        <f t="shared" ca="1" si="2389"/>
        <v>-</v>
      </c>
      <c r="BF2239" s="27" t="str">
        <f t="shared" ca="1" si="2389"/>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89"/>
        <v>0</v>
      </c>
      <c r="BY2239" s="27" t="b">
        <f t="shared" ca="1" si="2389"/>
        <v>1</v>
      </c>
      <c r="BZ2239" s="27">
        <f t="shared" ca="1" si="2389"/>
        <v>0</v>
      </c>
      <c r="CA2239" s="27" t="str">
        <f t="shared" ca="1" si="2372"/>
        <v>-</v>
      </c>
      <c r="CB2239" s="27" t="str">
        <f t="shared" ca="1" si="2373"/>
        <v>-</v>
      </c>
      <c r="CC2239" s="27" t="str">
        <f t="shared" ca="1" si="2390"/>
        <v>-</v>
      </c>
      <c r="CD2239" s="27" t="str">
        <f t="shared" ca="1" si="2390"/>
        <v>-</v>
      </c>
      <c r="CE2239" s="27" t="str">
        <f t="shared" ca="1" si="2390"/>
        <v>-</v>
      </c>
      <c r="CF2239" s="27">
        <f t="shared" ca="1" si="2390"/>
        <v>0</v>
      </c>
      <c r="CG2239" s="27" t="str">
        <f t="shared" ca="1" si="2391"/>
        <v>-</v>
      </c>
      <c r="CH2239" s="27" t="str">
        <f t="shared" ca="1" si="2391"/>
        <v>-</v>
      </c>
      <c r="CI2239" s="27">
        <f t="shared" ca="1" si="2391"/>
        <v>500</v>
      </c>
      <c r="CJ2239" s="27" t="str">
        <f t="shared" ca="1" si="2391"/>
        <v>-</v>
      </c>
      <c r="CK2239" s="27" t="str">
        <f t="shared" ca="1" si="2391"/>
        <v>-</v>
      </c>
      <c r="CL2239" s="27">
        <f t="shared" ca="1" si="2392"/>
        <v>0</v>
      </c>
      <c r="CM2239" s="27">
        <f t="shared" ca="1" si="2392"/>
        <v>0</v>
      </c>
      <c r="CN2239" s="42">
        <f t="shared" ca="1" si="2380"/>
        <v>50</v>
      </c>
      <c r="CO2239" s="42">
        <f t="shared" ca="1" si="2380"/>
        <v>50</v>
      </c>
      <c r="CP2239" s="42">
        <f t="shared" ca="1" si="2380"/>
        <v>85</v>
      </c>
      <c r="CQ2239" s="27">
        <f t="shared" ca="1" si="2392"/>
        <v>1</v>
      </c>
      <c r="CR2239" s="27" t="str">
        <f t="shared" ca="1" si="2392"/>
        <v>-</v>
      </c>
      <c r="CS2239" s="27" t="str">
        <f t="shared" ca="1" si="2392"/>
        <v>-</v>
      </c>
      <c r="CT2239" s="27">
        <f t="shared" ca="1" si="2392"/>
        <v>0</v>
      </c>
      <c r="CU2239" s="27">
        <f t="shared" ca="1" si="2392"/>
        <v>0</v>
      </c>
      <c r="CV2239" s="43">
        <v>0</v>
      </c>
    </row>
    <row r="2240" spans="1:100" outlineLevel="2">
      <c r="A2240" s="38">
        <f t="shared" si="2363"/>
        <v>2235</v>
      </c>
      <c r="B2240" s="38">
        <f t="shared" si="2377"/>
        <v>2204</v>
      </c>
      <c r="C2240">
        <v>11</v>
      </c>
      <c r="D2240" t="b">
        <v>1</v>
      </c>
      <c r="E2240" t="b">
        <v>0</v>
      </c>
      <c r="F2240" t="b">
        <v>1</v>
      </c>
      <c r="G2240" s="3" t="str">
        <f t="shared" ca="1" si="2378"/>
        <v>G23-Old style W50 FD50 M85</v>
      </c>
      <c r="H2240" s="13" t="str">
        <f ca="1">IF(MATCH(G2240,G$5:G2240,0)=(COUNTA(G$5:G2240)),"-","Dup")</f>
        <v>-</v>
      </c>
      <c r="I2240" s="27" t="str">
        <f t="shared" ca="1" si="2387"/>
        <v>-</v>
      </c>
      <c r="J2240" s="27" t="str">
        <f t="shared" ca="1" si="2387"/>
        <v>-</v>
      </c>
      <c r="K2240" s="27" t="str">
        <f t="shared" ca="1" si="2387"/>
        <v>-</v>
      </c>
      <c r="L2240" s="27" t="str">
        <f t="shared" ca="1" si="2387"/>
        <v>-</v>
      </c>
      <c r="M2240" s="27" t="str">
        <f t="shared" ca="1" si="2387"/>
        <v>-</v>
      </c>
      <c r="N2240" s="27" t="str">
        <f t="shared" ca="1" si="2387"/>
        <v>-</v>
      </c>
      <c r="O2240" s="27" t="str">
        <f t="shared" ca="1" si="2387"/>
        <v>-</v>
      </c>
      <c r="P2240" s="27" t="str">
        <f t="shared" ca="1" si="2387"/>
        <v>-</v>
      </c>
      <c r="Q2240" s="27">
        <f t="shared" ca="1" si="2387"/>
        <v>1</v>
      </c>
      <c r="R2240" s="27" t="str">
        <f t="shared" ca="1" si="2387"/>
        <v>-</v>
      </c>
      <c r="S2240" s="27">
        <f t="shared" ca="1" si="2387"/>
        <v>1</v>
      </c>
      <c r="T2240" s="27" t="str">
        <f t="shared" ca="1" si="2387"/>
        <v>-</v>
      </c>
      <c r="U2240" s="27" t="str">
        <f t="shared" ca="1" si="2387"/>
        <v>-</v>
      </c>
      <c r="V2240" s="27" t="str">
        <f t="shared" ca="1" si="2387"/>
        <v>-</v>
      </c>
      <c r="W2240" s="27" t="str">
        <f t="shared" ca="1" si="2387"/>
        <v>-</v>
      </c>
      <c r="X2240" s="27" t="str">
        <f t="shared" ca="1" si="2387"/>
        <v>-</v>
      </c>
      <c r="Y2240" s="27" t="str">
        <f t="shared" ca="1" si="2387"/>
        <v>-</v>
      </c>
      <c r="Z2240" s="27" t="str">
        <f t="shared" ca="1" si="2387"/>
        <v>-</v>
      </c>
      <c r="AA2240" s="27" t="str">
        <f t="shared" ca="1" si="2387"/>
        <v>-</v>
      </c>
      <c r="AB2240" s="27" t="str">
        <f t="shared" ca="1" si="2388"/>
        <v>-</v>
      </c>
      <c r="AC2240" s="27" t="str">
        <f t="shared" ca="1" si="2388"/>
        <v>-</v>
      </c>
      <c r="AD2240" s="27" t="str">
        <f t="shared" ca="1" si="2388"/>
        <v>-</v>
      </c>
      <c r="AE2240" s="27" t="str">
        <f t="shared" ca="1" si="2368"/>
        <v>-</v>
      </c>
      <c r="AF2240" s="27" t="str">
        <f t="shared" ca="1" si="2368"/>
        <v>-</v>
      </c>
      <c r="AG2240" s="27" t="str">
        <f t="shared" ca="1" si="2368"/>
        <v>-</v>
      </c>
      <c r="AH2240" s="27" t="str">
        <f t="shared" ca="1" si="2368"/>
        <v>-</v>
      </c>
      <c r="AI2240" s="27" t="str">
        <f t="shared" ca="1" si="2388"/>
        <v>-</v>
      </c>
      <c r="AJ2240" s="27" t="str">
        <f t="shared" ca="1" si="2388"/>
        <v>-</v>
      </c>
      <c r="AK2240" s="27">
        <f t="shared" ca="1" si="2388"/>
        <v>1</v>
      </c>
      <c r="AL2240" s="27">
        <f t="shared" ca="1" si="2388"/>
        <v>2</v>
      </c>
      <c r="AM2240" s="27" t="str">
        <f t="shared" ca="1" si="2388"/>
        <v>-</v>
      </c>
      <c r="AN2240" s="27" t="str">
        <f t="shared" ca="1" si="2388"/>
        <v>-</v>
      </c>
      <c r="AO2240" s="27" t="str">
        <f t="shared" ca="1" si="2388"/>
        <v>-</v>
      </c>
      <c r="AP2240" s="27" t="str">
        <f t="shared" ca="1" si="2388"/>
        <v>-</v>
      </c>
      <c r="AQ2240" s="27" t="str">
        <f t="shared" ca="1" si="2388"/>
        <v>-</v>
      </c>
      <c r="AR2240" s="27" t="str">
        <f t="shared" ca="1" si="2388"/>
        <v>-</v>
      </c>
      <c r="AS2240" s="27">
        <f t="shared" ca="1" si="2388"/>
        <v>0</v>
      </c>
      <c r="AT2240" s="27">
        <f t="shared" ca="1" si="2388"/>
        <v>3.9</v>
      </c>
      <c r="AU2240" s="27" t="str">
        <f t="shared" ca="1" si="2388"/>
        <v>-</v>
      </c>
      <c r="AV2240" s="27" t="str">
        <f t="shared" ca="1" si="2388"/>
        <v>-</v>
      </c>
      <c r="AW2240" s="27" t="str">
        <f t="shared" ca="1" si="2388"/>
        <v>-</v>
      </c>
      <c r="AX2240" s="27" t="str">
        <f t="shared" ca="1" si="2388"/>
        <v>-</v>
      </c>
      <c r="AY2240" s="27" t="str">
        <f t="shared" ca="1" si="2388"/>
        <v>-</v>
      </c>
      <c r="AZ2240" s="27" t="str">
        <f t="shared" ca="1" si="2388"/>
        <v>-</v>
      </c>
      <c r="BA2240" s="27">
        <f t="shared" ca="1" si="2388"/>
        <v>2</v>
      </c>
      <c r="BB2240" s="27" t="str">
        <f t="shared" ca="1" si="2388"/>
        <v>-</v>
      </c>
      <c r="BC2240" s="27" t="str">
        <f t="shared" ca="1" si="2389"/>
        <v>-</v>
      </c>
      <c r="BD2240" s="27" t="str">
        <f t="shared" ca="1" si="2389"/>
        <v>-</v>
      </c>
      <c r="BE2240" s="27" t="str">
        <f t="shared" ca="1" si="2389"/>
        <v>-</v>
      </c>
      <c r="BF2240" s="27" t="str">
        <f t="shared" ca="1" si="2389"/>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89"/>
        <v>0</v>
      </c>
      <c r="BY2240" s="27" t="b">
        <f t="shared" ca="1" si="2389"/>
        <v>1</v>
      </c>
      <c r="BZ2240" s="27">
        <f t="shared" ca="1" si="2389"/>
        <v>0</v>
      </c>
      <c r="CA2240" s="27" t="str">
        <f t="shared" ca="1" si="2372"/>
        <v>-</v>
      </c>
      <c r="CB2240" s="27" t="str">
        <f t="shared" ca="1" si="2373"/>
        <v>-</v>
      </c>
      <c r="CC2240" s="27" t="str">
        <f t="shared" ca="1" si="2390"/>
        <v>-</v>
      </c>
      <c r="CD2240" s="27" t="str">
        <f t="shared" ca="1" si="2390"/>
        <v>-</v>
      </c>
      <c r="CE2240" s="27" t="str">
        <f t="shared" ca="1" si="2390"/>
        <v>-</v>
      </c>
      <c r="CF2240" s="27">
        <f t="shared" ca="1" si="2390"/>
        <v>0</v>
      </c>
      <c r="CG2240" s="27" t="str">
        <f t="shared" ca="1" si="2391"/>
        <v>-</v>
      </c>
      <c r="CH2240" s="27" t="str">
        <f t="shared" ca="1" si="2391"/>
        <v>-</v>
      </c>
      <c r="CI2240" s="27">
        <f t="shared" ca="1" si="2391"/>
        <v>500</v>
      </c>
      <c r="CJ2240" s="27" t="str">
        <f t="shared" ca="1" si="2391"/>
        <v>-</v>
      </c>
      <c r="CK2240" s="27" t="str">
        <f t="shared" ca="1" si="2391"/>
        <v>-</v>
      </c>
      <c r="CL2240" s="27">
        <f t="shared" ca="1" si="2392"/>
        <v>0</v>
      </c>
      <c r="CM2240" s="27">
        <f t="shared" ca="1" si="2392"/>
        <v>0</v>
      </c>
      <c r="CN2240" s="42">
        <f t="shared" ca="1" si="2380"/>
        <v>50</v>
      </c>
      <c r="CO2240" s="42">
        <f t="shared" ca="1" si="2380"/>
        <v>50</v>
      </c>
      <c r="CP2240" s="42">
        <f t="shared" ca="1" si="2380"/>
        <v>85</v>
      </c>
      <c r="CQ2240" s="27">
        <f t="shared" ca="1" si="2392"/>
        <v>1</v>
      </c>
      <c r="CR2240" s="27" t="str">
        <f t="shared" ca="1" si="2392"/>
        <v>-</v>
      </c>
      <c r="CS2240" s="27" t="str">
        <f t="shared" ca="1" si="2392"/>
        <v>-</v>
      </c>
      <c r="CT2240" s="27">
        <f t="shared" ca="1" si="2392"/>
        <v>0</v>
      </c>
      <c r="CU2240" s="27">
        <f t="shared" ca="1" si="2392"/>
        <v>0</v>
      </c>
      <c r="CV2240" s="43">
        <v>0</v>
      </c>
    </row>
    <row r="2241" spans="1:100" outlineLevel="2">
      <c r="A2241" s="38">
        <f t="shared" si="2363"/>
        <v>2236</v>
      </c>
      <c r="B2241" s="38">
        <f t="shared" si="2377"/>
        <v>2205</v>
      </c>
      <c r="C2241">
        <v>11</v>
      </c>
      <c r="D2241" t="b">
        <v>1</v>
      </c>
      <c r="E2241" t="b">
        <v>0</v>
      </c>
      <c r="F2241" t="b">
        <v>1</v>
      </c>
      <c r="G2241" s="3" t="str">
        <f t="shared" ca="1" si="2378"/>
        <v>G24-Old style W50 FD50 M85</v>
      </c>
      <c r="H2241" s="13" t="str">
        <f ca="1">IF(MATCH(G2241,G$5:G2241,0)=(COUNTA(G$5:G2241)),"-","Dup")</f>
        <v>-</v>
      </c>
      <c r="I2241" s="27" t="str">
        <f t="shared" ca="1" si="2387"/>
        <v>-</v>
      </c>
      <c r="J2241" s="27" t="str">
        <f t="shared" ca="1" si="2387"/>
        <v>-</v>
      </c>
      <c r="K2241" s="27" t="str">
        <f t="shared" ca="1" si="2387"/>
        <v>-</v>
      </c>
      <c r="L2241" s="27" t="str">
        <f t="shared" ca="1" si="2387"/>
        <v>-</v>
      </c>
      <c r="M2241" s="27" t="str">
        <f t="shared" ca="1" si="2387"/>
        <v>-</v>
      </c>
      <c r="N2241" s="27" t="str">
        <f t="shared" ca="1" si="2387"/>
        <v>-</v>
      </c>
      <c r="O2241" s="27" t="str">
        <f t="shared" ca="1" si="2387"/>
        <v>-</v>
      </c>
      <c r="P2241" s="27" t="str">
        <f t="shared" ca="1" si="2387"/>
        <v>-</v>
      </c>
      <c r="Q2241" s="27">
        <f t="shared" ca="1" si="2387"/>
        <v>1</v>
      </c>
      <c r="R2241" s="27" t="str">
        <f t="shared" ca="1" si="2387"/>
        <v>-</v>
      </c>
      <c r="S2241" s="27">
        <f t="shared" ca="1" si="2387"/>
        <v>1</v>
      </c>
      <c r="T2241" s="27" t="str">
        <f t="shared" ca="1" si="2387"/>
        <v>-</v>
      </c>
      <c r="U2241" s="27" t="str">
        <f t="shared" ca="1" si="2387"/>
        <v>-</v>
      </c>
      <c r="V2241" s="27" t="str">
        <f t="shared" ca="1" si="2387"/>
        <v>-</v>
      </c>
      <c r="W2241" s="27" t="str">
        <f t="shared" ca="1" si="2387"/>
        <v>-</v>
      </c>
      <c r="X2241" s="27" t="str">
        <f t="shared" ca="1" si="2387"/>
        <v>-</v>
      </c>
      <c r="Y2241" s="27" t="str">
        <f t="shared" ca="1" si="2387"/>
        <v>-</v>
      </c>
      <c r="Z2241" s="27" t="str">
        <f t="shared" ca="1" si="2387"/>
        <v>-</v>
      </c>
      <c r="AA2241" s="27" t="str">
        <f t="shared" ca="1" si="2387"/>
        <v>-</v>
      </c>
      <c r="AB2241" s="27" t="str">
        <f t="shared" ca="1" si="2388"/>
        <v>-</v>
      </c>
      <c r="AC2241" s="27" t="str">
        <f t="shared" ca="1" si="2388"/>
        <v>-</v>
      </c>
      <c r="AD2241" s="27" t="str">
        <f t="shared" ca="1" si="2388"/>
        <v>-</v>
      </c>
      <c r="AE2241" s="27" t="str">
        <f t="shared" ca="1" si="2368"/>
        <v>-</v>
      </c>
      <c r="AF2241" s="27" t="str">
        <f t="shared" ca="1" si="2368"/>
        <v>-</v>
      </c>
      <c r="AG2241" s="27" t="str">
        <f t="shared" ca="1" si="2368"/>
        <v>-</v>
      </c>
      <c r="AH2241" s="27" t="str">
        <f t="shared" ca="1" si="2368"/>
        <v>-</v>
      </c>
      <c r="AI2241" s="27" t="str">
        <f t="shared" ca="1" si="2388"/>
        <v>-</v>
      </c>
      <c r="AJ2241" s="27" t="str">
        <f t="shared" ca="1" si="2388"/>
        <v>-</v>
      </c>
      <c r="AK2241" s="27">
        <f t="shared" ca="1" si="2388"/>
        <v>1</v>
      </c>
      <c r="AL2241" s="27">
        <f t="shared" ca="1" si="2388"/>
        <v>2</v>
      </c>
      <c r="AM2241" s="27" t="str">
        <f t="shared" ca="1" si="2388"/>
        <v>-</v>
      </c>
      <c r="AN2241" s="27" t="str">
        <f t="shared" ca="1" si="2388"/>
        <v>-</v>
      </c>
      <c r="AO2241" s="27" t="str">
        <f t="shared" ca="1" si="2388"/>
        <v>-</v>
      </c>
      <c r="AP2241" s="27" t="str">
        <f t="shared" ca="1" si="2388"/>
        <v>-</v>
      </c>
      <c r="AQ2241" s="27" t="str">
        <f t="shared" ca="1" si="2388"/>
        <v>-</v>
      </c>
      <c r="AR2241" s="27" t="str">
        <f t="shared" ca="1" si="2388"/>
        <v>-</v>
      </c>
      <c r="AS2241" s="27">
        <f t="shared" ca="1" si="2388"/>
        <v>0</v>
      </c>
      <c r="AT2241" s="27">
        <f t="shared" ca="1" si="2388"/>
        <v>3.9</v>
      </c>
      <c r="AU2241" s="27" t="str">
        <f t="shared" ca="1" si="2388"/>
        <v>-</v>
      </c>
      <c r="AV2241" s="27" t="str">
        <f t="shared" ca="1" si="2388"/>
        <v>-</v>
      </c>
      <c r="AW2241" s="27" t="str">
        <f t="shared" ca="1" si="2388"/>
        <v>-</v>
      </c>
      <c r="AX2241" s="27" t="str">
        <f t="shared" ca="1" si="2388"/>
        <v>-</v>
      </c>
      <c r="AY2241" s="27" t="str">
        <f t="shared" ca="1" si="2388"/>
        <v>-</v>
      </c>
      <c r="AZ2241" s="27" t="str">
        <f t="shared" ca="1" si="2388"/>
        <v>-</v>
      </c>
      <c r="BA2241" s="27">
        <f t="shared" ca="1" si="2388"/>
        <v>2</v>
      </c>
      <c r="BB2241" s="27" t="str">
        <f t="shared" ca="1" si="2388"/>
        <v>-</v>
      </c>
      <c r="BC2241" s="27" t="str">
        <f t="shared" ca="1" si="2389"/>
        <v>-</v>
      </c>
      <c r="BD2241" s="27" t="str">
        <f t="shared" ca="1" si="2389"/>
        <v>-</v>
      </c>
      <c r="BE2241" s="27" t="str">
        <f t="shared" ca="1" si="2389"/>
        <v>-</v>
      </c>
      <c r="BF2241" s="27" t="str">
        <f t="shared" ca="1" si="2389"/>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89"/>
        <v>0</v>
      </c>
      <c r="BY2241" s="27" t="b">
        <f t="shared" ca="1" si="2389"/>
        <v>1</v>
      </c>
      <c r="BZ2241" s="27">
        <f t="shared" ca="1" si="2389"/>
        <v>0</v>
      </c>
      <c r="CA2241" s="27" t="str">
        <f t="shared" ca="1" si="2372"/>
        <v>-</v>
      </c>
      <c r="CB2241" s="27" t="str">
        <f t="shared" ca="1" si="2373"/>
        <v>-</v>
      </c>
      <c r="CC2241" s="27" t="str">
        <f t="shared" ca="1" si="2390"/>
        <v>-</v>
      </c>
      <c r="CD2241" s="27" t="str">
        <f t="shared" ca="1" si="2390"/>
        <v>-</v>
      </c>
      <c r="CE2241" s="27" t="str">
        <f t="shared" ca="1" si="2390"/>
        <v>-</v>
      </c>
      <c r="CF2241" s="27">
        <f t="shared" ca="1" si="2390"/>
        <v>0</v>
      </c>
      <c r="CG2241" s="27" t="str">
        <f t="shared" ca="1" si="2391"/>
        <v>-</v>
      </c>
      <c r="CH2241" s="27" t="str">
        <f t="shared" ca="1" si="2391"/>
        <v>-</v>
      </c>
      <c r="CI2241" s="27">
        <f t="shared" ca="1" si="2391"/>
        <v>500</v>
      </c>
      <c r="CJ2241" s="27" t="str">
        <f t="shared" ca="1" si="2391"/>
        <v>-</v>
      </c>
      <c r="CK2241" s="27" t="str">
        <f t="shared" ca="1" si="2391"/>
        <v>-</v>
      </c>
      <c r="CL2241" s="27">
        <f t="shared" ca="1" si="2392"/>
        <v>0</v>
      </c>
      <c r="CM2241" s="27">
        <f t="shared" ca="1" si="2392"/>
        <v>0</v>
      </c>
      <c r="CN2241" s="42">
        <f t="shared" ca="1" si="2380"/>
        <v>50</v>
      </c>
      <c r="CO2241" s="42">
        <f t="shared" ca="1" si="2380"/>
        <v>50</v>
      </c>
      <c r="CP2241" s="42">
        <f t="shared" ca="1" si="2380"/>
        <v>85</v>
      </c>
      <c r="CQ2241" s="27">
        <f t="shared" ca="1" si="2392"/>
        <v>1</v>
      </c>
      <c r="CR2241" s="27" t="str">
        <f t="shared" ca="1" si="2392"/>
        <v>-</v>
      </c>
      <c r="CS2241" s="27" t="str">
        <f t="shared" ca="1" si="2392"/>
        <v>-</v>
      </c>
      <c r="CT2241" s="27">
        <f t="shared" ca="1" si="2392"/>
        <v>0</v>
      </c>
      <c r="CU2241" s="27">
        <f t="shared" ca="1" si="2392"/>
        <v>0</v>
      </c>
      <c r="CV2241" s="43">
        <v>0</v>
      </c>
    </row>
    <row r="2242" spans="1:100" outlineLevel="2">
      <c r="A2242" s="38">
        <f t="shared" si="2363"/>
        <v>2237</v>
      </c>
      <c r="B2242" s="38">
        <f t="shared" si="2377"/>
        <v>2206</v>
      </c>
      <c r="C2242">
        <v>11</v>
      </c>
      <c r="D2242" t="b">
        <v>1</v>
      </c>
      <c r="E2242" t="b">
        <v>0</v>
      </c>
      <c r="F2242" t="b">
        <v>1</v>
      </c>
      <c r="G2242" s="3" t="str">
        <f t="shared" ca="1" si="2378"/>
        <v>G25-Old style W50 FD50 M85</v>
      </c>
      <c r="H2242" s="13" t="str">
        <f ca="1">IF(MATCH(G2242,G$5:G2242,0)=(COUNTA(G$5:G2242)),"-","Dup")</f>
        <v>-</v>
      </c>
      <c r="I2242" s="27" t="str">
        <f t="shared" ca="1" si="2387"/>
        <v>-</v>
      </c>
      <c r="J2242" s="27" t="str">
        <f t="shared" ca="1" si="2387"/>
        <v>-</v>
      </c>
      <c r="K2242" s="27" t="str">
        <f t="shared" ca="1" si="2387"/>
        <v>-</v>
      </c>
      <c r="L2242" s="27" t="str">
        <f t="shared" ca="1" si="2387"/>
        <v>-</v>
      </c>
      <c r="M2242" s="27" t="str">
        <f t="shared" ca="1" si="2387"/>
        <v>-</v>
      </c>
      <c r="N2242" s="27" t="str">
        <f t="shared" ca="1" si="2387"/>
        <v>-</v>
      </c>
      <c r="O2242" s="27" t="str">
        <f t="shared" ca="1" si="2387"/>
        <v>-</v>
      </c>
      <c r="P2242" s="27" t="str">
        <f t="shared" ca="1" si="2387"/>
        <v>-</v>
      </c>
      <c r="Q2242" s="27">
        <f t="shared" ca="1" si="2387"/>
        <v>1</v>
      </c>
      <c r="R2242" s="27" t="str">
        <f t="shared" ca="1" si="2387"/>
        <v>-</v>
      </c>
      <c r="S2242" s="27">
        <f t="shared" ca="1" si="2387"/>
        <v>1</v>
      </c>
      <c r="T2242" s="27" t="str">
        <f t="shared" ca="1" si="2387"/>
        <v>-</v>
      </c>
      <c r="U2242" s="27" t="str">
        <f t="shared" ca="1" si="2387"/>
        <v>-</v>
      </c>
      <c r="V2242" s="27" t="str">
        <f t="shared" ca="1" si="2387"/>
        <v>-</v>
      </c>
      <c r="W2242" s="27" t="str">
        <f t="shared" ca="1" si="2387"/>
        <v>-</v>
      </c>
      <c r="X2242" s="27" t="str">
        <f t="shared" ca="1" si="2387"/>
        <v>-</v>
      </c>
      <c r="Y2242" s="27" t="str">
        <f t="shared" ca="1" si="2387"/>
        <v>-</v>
      </c>
      <c r="Z2242" s="27" t="str">
        <f t="shared" ca="1" si="2387"/>
        <v>-</v>
      </c>
      <c r="AA2242" s="27" t="str">
        <f t="shared" ca="1" si="2387"/>
        <v>-</v>
      </c>
      <c r="AB2242" s="27" t="str">
        <f t="shared" ca="1" si="2388"/>
        <v>-</v>
      </c>
      <c r="AC2242" s="27" t="str">
        <f t="shared" ca="1" si="2388"/>
        <v>-</v>
      </c>
      <c r="AD2242" s="27" t="str">
        <f t="shared" ca="1" si="2388"/>
        <v>-</v>
      </c>
      <c r="AE2242" s="27" t="str">
        <f t="shared" ca="1" si="2368"/>
        <v>-</v>
      </c>
      <c r="AF2242" s="27" t="str">
        <f t="shared" ca="1" si="2368"/>
        <v>-</v>
      </c>
      <c r="AG2242" s="27" t="str">
        <f t="shared" ca="1" si="2368"/>
        <v>-</v>
      </c>
      <c r="AH2242" s="27" t="str">
        <f t="shared" ca="1" si="2368"/>
        <v>-</v>
      </c>
      <c r="AI2242" s="27" t="str">
        <f t="shared" ca="1" si="2388"/>
        <v>-</v>
      </c>
      <c r="AJ2242" s="27" t="str">
        <f t="shared" ca="1" si="2388"/>
        <v>-</v>
      </c>
      <c r="AK2242" s="27">
        <f t="shared" ca="1" si="2388"/>
        <v>1</v>
      </c>
      <c r="AL2242" s="27">
        <f t="shared" ca="1" si="2388"/>
        <v>2</v>
      </c>
      <c r="AM2242" s="27" t="str">
        <f t="shared" ca="1" si="2388"/>
        <v>-</v>
      </c>
      <c r="AN2242" s="27" t="str">
        <f t="shared" ca="1" si="2388"/>
        <v>-</v>
      </c>
      <c r="AO2242" s="27" t="str">
        <f t="shared" ca="1" si="2388"/>
        <v>-</v>
      </c>
      <c r="AP2242" s="27" t="str">
        <f t="shared" ca="1" si="2388"/>
        <v>-</v>
      </c>
      <c r="AQ2242" s="27" t="str">
        <f t="shared" ca="1" si="2388"/>
        <v>-</v>
      </c>
      <c r="AR2242" s="27" t="str">
        <f t="shared" ca="1" si="2388"/>
        <v>-</v>
      </c>
      <c r="AS2242" s="27">
        <f t="shared" ca="1" si="2388"/>
        <v>0</v>
      </c>
      <c r="AT2242" s="27">
        <f t="shared" ca="1" si="2388"/>
        <v>3.9</v>
      </c>
      <c r="AU2242" s="27" t="str">
        <f t="shared" ca="1" si="2388"/>
        <v>-</v>
      </c>
      <c r="AV2242" s="27" t="str">
        <f t="shared" ca="1" si="2388"/>
        <v>-</v>
      </c>
      <c r="AW2242" s="27" t="str">
        <f t="shared" ca="1" si="2388"/>
        <v>-</v>
      </c>
      <c r="AX2242" s="27" t="str">
        <f t="shared" ca="1" si="2388"/>
        <v>-</v>
      </c>
      <c r="AY2242" s="27" t="str">
        <f t="shared" ca="1" si="2388"/>
        <v>-</v>
      </c>
      <c r="AZ2242" s="27" t="str">
        <f t="shared" ca="1" si="2388"/>
        <v>-</v>
      </c>
      <c r="BA2242" s="27">
        <f t="shared" ca="1" si="2388"/>
        <v>2</v>
      </c>
      <c r="BB2242" s="27" t="str">
        <f t="shared" ca="1" si="2388"/>
        <v>-</v>
      </c>
      <c r="BC2242" s="27" t="str">
        <f t="shared" ca="1" si="2389"/>
        <v>-</v>
      </c>
      <c r="BD2242" s="27" t="str">
        <f t="shared" ca="1" si="2389"/>
        <v>-</v>
      </c>
      <c r="BE2242" s="27" t="str">
        <f t="shared" ca="1" si="2389"/>
        <v>-</v>
      </c>
      <c r="BF2242" s="27" t="str">
        <f t="shared" ca="1" si="2389"/>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89"/>
        <v>0</v>
      </c>
      <c r="BY2242" s="27" t="b">
        <f t="shared" ca="1" si="2389"/>
        <v>1</v>
      </c>
      <c r="BZ2242" s="27">
        <f t="shared" ca="1" si="2389"/>
        <v>0</v>
      </c>
      <c r="CA2242" s="27" t="str">
        <f t="shared" ca="1" si="2372"/>
        <v>-</v>
      </c>
      <c r="CB2242" s="27" t="str">
        <f t="shared" ca="1" si="2373"/>
        <v>-</v>
      </c>
      <c r="CC2242" s="27" t="str">
        <f t="shared" ca="1" si="2390"/>
        <v>-</v>
      </c>
      <c r="CD2242" s="27" t="str">
        <f t="shared" ca="1" si="2390"/>
        <v>-</v>
      </c>
      <c r="CE2242" s="27" t="str">
        <f t="shared" ca="1" si="2390"/>
        <v>-</v>
      </c>
      <c r="CF2242" s="27">
        <f t="shared" ca="1" si="2390"/>
        <v>0</v>
      </c>
      <c r="CG2242" s="27" t="str">
        <f t="shared" ca="1" si="2391"/>
        <v>-</v>
      </c>
      <c r="CH2242" s="27" t="str">
        <f t="shared" ca="1" si="2391"/>
        <v>-</v>
      </c>
      <c r="CI2242" s="27">
        <f t="shared" ca="1" si="2391"/>
        <v>500</v>
      </c>
      <c r="CJ2242" s="27" t="str">
        <f t="shared" ca="1" si="2391"/>
        <v>-</v>
      </c>
      <c r="CK2242" s="27" t="str">
        <f t="shared" ca="1" si="2391"/>
        <v>-</v>
      </c>
      <c r="CL2242" s="27">
        <f t="shared" ca="1" si="2392"/>
        <v>0</v>
      </c>
      <c r="CM2242" s="27">
        <f t="shared" ca="1" si="2392"/>
        <v>0</v>
      </c>
      <c r="CN2242" s="42">
        <f t="shared" ca="1" si="2380"/>
        <v>50</v>
      </c>
      <c r="CO2242" s="42">
        <f t="shared" ca="1" si="2380"/>
        <v>50</v>
      </c>
      <c r="CP2242" s="42">
        <f t="shared" ca="1" si="2380"/>
        <v>85</v>
      </c>
      <c r="CQ2242" s="27">
        <f t="shared" ca="1" si="2392"/>
        <v>1</v>
      </c>
      <c r="CR2242" s="27" t="str">
        <f t="shared" ca="1" si="2392"/>
        <v>-</v>
      </c>
      <c r="CS2242" s="27" t="str">
        <f t="shared" ca="1" si="2392"/>
        <v>-</v>
      </c>
      <c r="CT2242" s="27">
        <f t="shared" ca="1" si="2392"/>
        <v>0</v>
      </c>
      <c r="CU2242" s="27">
        <f t="shared" ca="1" si="2392"/>
        <v>0</v>
      </c>
      <c r="CV2242" s="43">
        <v>0</v>
      </c>
    </row>
    <row r="2243" spans="1:100" outlineLevel="2">
      <c r="A2243" s="38">
        <f t="shared" si="2363"/>
        <v>2238</v>
      </c>
      <c r="B2243" s="38">
        <f t="shared" si="2377"/>
        <v>2207</v>
      </c>
      <c r="C2243">
        <v>11</v>
      </c>
      <c r="D2243" t="b">
        <v>1</v>
      </c>
      <c r="E2243" t="b">
        <v>0</v>
      </c>
      <c r="F2243" t="b">
        <v>1</v>
      </c>
      <c r="G2243" s="3" t="str">
        <f t="shared" ca="1" si="2378"/>
        <v>G26-Old style W50 FD50 M85</v>
      </c>
      <c r="H2243" s="13" t="str">
        <f ca="1">IF(MATCH(G2243,G$5:G2243,0)=(COUNTA(G$5:G2243)),"-","Dup")</f>
        <v>-</v>
      </c>
      <c r="I2243" s="27" t="str">
        <f t="shared" ca="1" si="2387"/>
        <v>-</v>
      </c>
      <c r="J2243" s="27" t="str">
        <f t="shared" ca="1" si="2387"/>
        <v>-</v>
      </c>
      <c r="K2243" s="27" t="str">
        <f t="shared" ca="1" si="2387"/>
        <v>-</v>
      </c>
      <c r="L2243" s="27" t="str">
        <f t="shared" ca="1" si="2387"/>
        <v>-</v>
      </c>
      <c r="M2243" s="27" t="str">
        <f t="shared" ca="1" si="2387"/>
        <v>-</v>
      </c>
      <c r="N2243" s="27" t="str">
        <f t="shared" ca="1" si="2387"/>
        <v>-</v>
      </c>
      <c r="O2243" s="27" t="str">
        <f t="shared" ca="1" si="2387"/>
        <v>-</v>
      </c>
      <c r="P2243" s="27" t="str">
        <f t="shared" ca="1" si="2387"/>
        <v>-</v>
      </c>
      <c r="Q2243" s="27">
        <f t="shared" ca="1" si="2387"/>
        <v>1</v>
      </c>
      <c r="R2243" s="27" t="str">
        <f t="shared" ca="1" si="2387"/>
        <v>-</v>
      </c>
      <c r="S2243" s="27">
        <f t="shared" ca="1" si="2387"/>
        <v>1</v>
      </c>
      <c r="T2243" s="27" t="str">
        <f t="shared" ca="1" si="2387"/>
        <v>-</v>
      </c>
      <c r="U2243" s="27" t="str">
        <f t="shared" ca="1" si="2387"/>
        <v>-</v>
      </c>
      <c r="V2243" s="27" t="str">
        <f t="shared" ca="1" si="2387"/>
        <v>-</v>
      </c>
      <c r="W2243" s="27" t="str">
        <f t="shared" ca="1" si="2387"/>
        <v>-</v>
      </c>
      <c r="X2243" s="27" t="str">
        <f t="shared" ca="1" si="2387"/>
        <v>-</v>
      </c>
      <c r="Y2243" s="27" t="str">
        <f t="shared" ca="1" si="2387"/>
        <v>-</v>
      </c>
      <c r="Z2243" s="27" t="str">
        <f t="shared" ca="1" si="2387"/>
        <v>-</v>
      </c>
      <c r="AA2243" s="27" t="str">
        <f t="shared" ca="1" si="2387"/>
        <v>-</v>
      </c>
      <c r="AB2243" s="27" t="str">
        <f t="shared" ca="1" si="2388"/>
        <v>-</v>
      </c>
      <c r="AC2243" s="27" t="str">
        <f t="shared" ca="1" si="2388"/>
        <v>-</v>
      </c>
      <c r="AD2243" s="27" t="str">
        <f t="shared" ca="1" si="2388"/>
        <v>-</v>
      </c>
      <c r="AE2243" s="27" t="str">
        <f t="shared" ca="1" si="2368"/>
        <v>-</v>
      </c>
      <c r="AF2243" s="27" t="str">
        <f t="shared" ca="1" si="2368"/>
        <v>-</v>
      </c>
      <c r="AG2243" s="27" t="str">
        <f t="shared" ca="1" si="2368"/>
        <v>-</v>
      </c>
      <c r="AH2243" s="27" t="str">
        <f t="shared" ca="1" si="2368"/>
        <v>-</v>
      </c>
      <c r="AI2243" s="27" t="str">
        <f t="shared" ca="1" si="2388"/>
        <v>-</v>
      </c>
      <c r="AJ2243" s="27" t="str">
        <f t="shared" ca="1" si="2388"/>
        <v>-</v>
      </c>
      <c r="AK2243" s="27">
        <f t="shared" ca="1" si="2388"/>
        <v>1</v>
      </c>
      <c r="AL2243" s="27">
        <f t="shared" ca="1" si="2388"/>
        <v>2</v>
      </c>
      <c r="AM2243" s="27" t="str">
        <f t="shared" ca="1" si="2388"/>
        <v>-</v>
      </c>
      <c r="AN2243" s="27" t="str">
        <f t="shared" ca="1" si="2388"/>
        <v>-</v>
      </c>
      <c r="AO2243" s="27" t="str">
        <f t="shared" ca="1" si="2388"/>
        <v>-</v>
      </c>
      <c r="AP2243" s="27" t="str">
        <f t="shared" ca="1" si="2388"/>
        <v>-</v>
      </c>
      <c r="AQ2243" s="27" t="str">
        <f t="shared" ca="1" si="2388"/>
        <v>-</v>
      </c>
      <c r="AR2243" s="27" t="str">
        <f t="shared" ca="1" si="2388"/>
        <v>-</v>
      </c>
      <c r="AS2243" s="27">
        <f t="shared" ca="1" si="2388"/>
        <v>0</v>
      </c>
      <c r="AT2243" s="27">
        <f t="shared" ca="1" si="2388"/>
        <v>3.9</v>
      </c>
      <c r="AU2243" s="27" t="str">
        <f t="shared" ca="1" si="2388"/>
        <v>-</v>
      </c>
      <c r="AV2243" s="27" t="str">
        <f t="shared" ca="1" si="2388"/>
        <v>-</v>
      </c>
      <c r="AW2243" s="27" t="str">
        <f t="shared" ca="1" si="2388"/>
        <v>-</v>
      </c>
      <c r="AX2243" s="27" t="str">
        <f t="shared" ca="1" si="2388"/>
        <v>-</v>
      </c>
      <c r="AY2243" s="27" t="str">
        <f t="shared" ca="1" si="2388"/>
        <v>-</v>
      </c>
      <c r="AZ2243" s="27" t="str">
        <f t="shared" ca="1" si="2388"/>
        <v>-</v>
      </c>
      <c r="BA2243" s="27">
        <f t="shared" ca="1" si="2388"/>
        <v>2</v>
      </c>
      <c r="BB2243" s="27" t="str">
        <f t="shared" ca="1" si="2388"/>
        <v>-</v>
      </c>
      <c r="BC2243" s="27" t="str">
        <f t="shared" ca="1" si="2389"/>
        <v>-</v>
      </c>
      <c r="BD2243" s="27" t="str">
        <f t="shared" ca="1" si="2389"/>
        <v>-</v>
      </c>
      <c r="BE2243" s="27" t="str">
        <f t="shared" ca="1" si="2389"/>
        <v>-</v>
      </c>
      <c r="BF2243" s="27" t="str">
        <f t="shared" ca="1" si="2389"/>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89"/>
        <v>0</v>
      </c>
      <c r="BY2243" s="27" t="b">
        <f t="shared" ca="1" si="2389"/>
        <v>1</v>
      </c>
      <c r="BZ2243" s="27">
        <f t="shared" ca="1" si="2389"/>
        <v>0</v>
      </c>
      <c r="CA2243" s="27" t="str">
        <f t="shared" ca="1" si="2372"/>
        <v>-</v>
      </c>
      <c r="CB2243" s="27" t="str">
        <f t="shared" ca="1" si="2373"/>
        <v>-</v>
      </c>
      <c r="CC2243" s="27" t="str">
        <f t="shared" ca="1" si="2390"/>
        <v>-</v>
      </c>
      <c r="CD2243" s="27" t="str">
        <f t="shared" ca="1" si="2390"/>
        <v>-</v>
      </c>
      <c r="CE2243" s="27" t="str">
        <f t="shared" ca="1" si="2390"/>
        <v>-</v>
      </c>
      <c r="CF2243" s="27">
        <f t="shared" ca="1" si="2390"/>
        <v>0</v>
      </c>
      <c r="CG2243" s="27" t="str">
        <f t="shared" ca="1" si="2391"/>
        <v>-</v>
      </c>
      <c r="CH2243" s="27" t="str">
        <f t="shared" ca="1" si="2391"/>
        <v>-</v>
      </c>
      <c r="CI2243" s="27">
        <f t="shared" ca="1" si="2391"/>
        <v>500</v>
      </c>
      <c r="CJ2243" s="27" t="str">
        <f t="shared" ca="1" si="2391"/>
        <v>-</v>
      </c>
      <c r="CK2243" s="27" t="str">
        <f t="shared" ca="1" si="2391"/>
        <v>-</v>
      </c>
      <c r="CL2243" s="27">
        <f t="shared" ca="1" si="2392"/>
        <v>0</v>
      </c>
      <c r="CM2243" s="27">
        <f t="shared" ca="1" si="2392"/>
        <v>0</v>
      </c>
      <c r="CN2243" s="42">
        <f t="shared" ca="1" si="2380"/>
        <v>50</v>
      </c>
      <c r="CO2243" s="42">
        <f t="shared" ca="1" si="2380"/>
        <v>50</v>
      </c>
      <c r="CP2243" s="42">
        <f t="shared" ca="1" si="2380"/>
        <v>85</v>
      </c>
      <c r="CQ2243" s="27">
        <f t="shared" ca="1" si="2392"/>
        <v>1</v>
      </c>
      <c r="CR2243" s="27" t="str">
        <f t="shared" ca="1" si="2392"/>
        <v>-</v>
      </c>
      <c r="CS2243" s="27" t="str">
        <f t="shared" ca="1" si="2392"/>
        <v>-</v>
      </c>
      <c r="CT2243" s="27">
        <f t="shared" ca="1" si="2392"/>
        <v>0</v>
      </c>
      <c r="CU2243" s="27">
        <f t="shared" ca="1" si="2392"/>
        <v>0</v>
      </c>
      <c r="CV2243" s="43">
        <v>0</v>
      </c>
    </row>
    <row r="2244" spans="1:100" outlineLevel="2">
      <c r="A2244" s="38">
        <f t="shared" si="2363"/>
        <v>2239</v>
      </c>
      <c r="B2244" s="38">
        <f t="shared" si="2377"/>
        <v>2208</v>
      </c>
      <c r="C2244">
        <v>11</v>
      </c>
      <c r="D2244" t="b">
        <v>1</v>
      </c>
      <c r="E2244" t="b">
        <v>0</v>
      </c>
      <c r="F2244" t="b">
        <v>1</v>
      </c>
      <c r="G2244" s="3" t="str">
        <f t="shared" ca="1" si="2378"/>
        <v>G27-Old style W50 FD50 M85</v>
      </c>
      <c r="H2244" s="13" t="str">
        <f ca="1">IF(MATCH(G2244,G$5:G2244,0)=(COUNTA(G$5:G2244)),"-","Dup")</f>
        <v>-</v>
      </c>
      <c r="I2244" s="27" t="str">
        <f t="shared" ca="1" si="2387"/>
        <v>-</v>
      </c>
      <c r="J2244" s="27" t="str">
        <f t="shared" ca="1" si="2387"/>
        <v>-</v>
      </c>
      <c r="K2244" s="27" t="str">
        <f t="shared" ca="1" si="2387"/>
        <v>-</v>
      </c>
      <c r="L2244" s="27" t="str">
        <f t="shared" ca="1" si="2387"/>
        <v>-</v>
      </c>
      <c r="M2244" s="27" t="str">
        <f t="shared" ca="1" si="2387"/>
        <v>-</v>
      </c>
      <c r="N2244" s="27" t="str">
        <f t="shared" ca="1" si="2387"/>
        <v>-</v>
      </c>
      <c r="O2244" s="27" t="str">
        <f t="shared" ca="1" si="2387"/>
        <v>-</v>
      </c>
      <c r="P2244" s="27" t="str">
        <f t="shared" ca="1" si="2387"/>
        <v>-</v>
      </c>
      <c r="Q2244" s="27">
        <f t="shared" ca="1" si="2387"/>
        <v>1</v>
      </c>
      <c r="R2244" s="27" t="str">
        <f t="shared" ca="1" si="2387"/>
        <v>-</v>
      </c>
      <c r="S2244" s="27">
        <f t="shared" ca="1" si="2387"/>
        <v>1</v>
      </c>
      <c r="T2244" s="27" t="str">
        <f t="shared" ca="1" si="2387"/>
        <v>-</v>
      </c>
      <c r="U2244" s="27" t="str">
        <f t="shared" ca="1" si="2387"/>
        <v>-</v>
      </c>
      <c r="V2244" s="27" t="str">
        <f t="shared" ca="1" si="2387"/>
        <v>-</v>
      </c>
      <c r="W2244" s="27" t="str">
        <f t="shared" ca="1" si="2387"/>
        <v>-</v>
      </c>
      <c r="X2244" s="27" t="str">
        <f t="shared" ca="1" si="2387"/>
        <v>-</v>
      </c>
      <c r="Y2244" s="27" t="str">
        <f t="shared" ca="1" si="2387"/>
        <v>-</v>
      </c>
      <c r="Z2244" s="27" t="str">
        <f t="shared" ca="1" si="2387"/>
        <v>-</v>
      </c>
      <c r="AA2244" s="27" t="str">
        <f t="shared" ca="1" si="2387"/>
        <v>-</v>
      </c>
      <c r="AB2244" s="27" t="str">
        <f t="shared" ca="1" si="2388"/>
        <v>-</v>
      </c>
      <c r="AC2244" s="27" t="str">
        <f t="shared" ca="1" si="2388"/>
        <v>-</v>
      </c>
      <c r="AD2244" s="27" t="str">
        <f t="shared" ca="1" si="2388"/>
        <v>-</v>
      </c>
      <c r="AE2244" s="27" t="str">
        <f t="shared" ca="1" si="2368"/>
        <v>-</v>
      </c>
      <c r="AF2244" s="27" t="str">
        <f t="shared" ca="1" si="2368"/>
        <v>-</v>
      </c>
      <c r="AG2244" s="27" t="str">
        <f t="shared" ca="1" si="2368"/>
        <v>-</v>
      </c>
      <c r="AH2244" s="27" t="str">
        <f t="shared" ca="1" si="2368"/>
        <v>-</v>
      </c>
      <c r="AI2244" s="27" t="str">
        <f t="shared" ca="1" si="2388"/>
        <v>-</v>
      </c>
      <c r="AJ2244" s="27" t="str">
        <f t="shared" ca="1" si="2388"/>
        <v>-</v>
      </c>
      <c r="AK2244" s="27">
        <f t="shared" ca="1" si="2388"/>
        <v>1</v>
      </c>
      <c r="AL2244" s="27">
        <f t="shared" ca="1" si="2388"/>
        <v>2</v>
      </c>
      <c r="AM2244" s="27" t="str">
        <f t="shared" ca="1" si="2388"/>
        <v>-</v>
      </c>
      <c r="AN2244" s="27" t="str">
        <f t="shared" ca="1" si="2388"/>
        <v>-</v>
      </c>
      <c r="AO2244" s="27" t="str">
        <f t="shared" ca="1" si="2388"/>
        <v>-</v>
      </c>
      <c r="AP2244" s="27" t="str">
        <f t="shared" ca="1" si="2388"/>
        <v>-</v>
      </c>
      <c r="AQ2244" s="27" t="str">
        <f t="shared" ca="1" si="2388"/>
        <v>-</v>
      </c>
      <c r="AR2244" s="27" t="str">
        <f t="shared" ca="1" si="2388"/>
        <v>-</v>
      </c>
      <c r="AS2244" s="27">
        <f t="shared" ca="1" si="2388"/>
        <v>0</v>
      </c>
      <c r="AT2244" s="27">
        <f t="shared" ca="1" si="2388"/>
        <v>3.9</v>
      </c>
      <c r="AU2244" s="27" t="str">
        <f t="shared" ca="1" si="2388"/>
        <v>-</v>
      </c>
      <c r="AV2244" s="27" t="str">
        <f t="shared" ca="1" si="2388"/>
        <v>-</v>
      </c>
      <c r="AW2244" s="27" t="str">
        <f t="shared" ca="1" si="2388"/>
        <v>-</v>
      </c>
      <c r="AX2244" s="27" t="str">
        <f t="shared" ca="1" si="2388"/>
        <v>-</v>
      </c>
      <c r="AY2244" s="27" t="str">
        <f t="shared" ca="1" si="2388"/>
        <v>-</v>
      </c>
      <c r="AZ2244" s="27" t="str">
        <f t="shared" ca="1" si="2388"/>
        <v>-</v>
      </c>
      <c r="BA2244" s="27">
        <f t="shared" ca="1" si="2388"/>
        <v>2</v>
      </c>
      <c r="BB2244" s="27" t="str">
        <f t="shared" ca="1" si="2388"/>
        <v>-</v>
      </c>
      <c r="BC2244" s="27" t="str">
        <f t="shared" ca="1" si="2389"/>
        <v>-</v>
      </c>
      <c r="BD2244" s="27" t="str">
        <f t="shared" ca="1" si="2389"/>
        <v>-</v>
      </c>
      <c r="BE2244" s="27" t="str">
        <f t="shared" ca="1" si="2389"/>
        <v>-</v>
      </c>
      <c r="BF2244" s="27" t="str">
        <f t="shared" ca="1" si="2389"/>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89"/>
        <v>0</v>
      </c>
      <c r="BY2244" s="27" t="b">
        <f t="shared" ca="1" si="2389"/>
        <v>1</v>
      </c>
      <c r="BZ2244" s="27">
        <f t="shared" ca="1" si="2389"/>
        <v>0</v>
      </c>
      <c r="CA2244" s="27" t="str">
        <f t="shared" ca="1" si="2372"/>
        <v>-</v>
      </c>
      <c r="CB2244" s="27" t="str">
        <f t="shared" ca="1" si="2373"/>
        <v>-</v>
      </c>
      <c r="CC2244" s="27" t="str">
        <f t="shared" ca="1" si="2390"/>
        <v>-</v>
      </c>
      <c r="CD2244" s="27" t="str">
        <f t="shared" ca="1" si="2390"/>
        <v>-</v>
      </c>
      <c r="CE2244" s="27" t="str">
        <f t="shared" ca="1" si="2390"/>
        <v>-</v>
      </c>
      <c r="CF2244" s="27">
        <f t="shared" ca="1" si="2390"/>
        <v>0</v>
      </c>
      <c r="CG2244" s="27" t="str">
        <f t="shared" ca="1" si="2391"/>
        <v>-</v>
      </c>
      <c r="CH2244" s="27" t="str">
        <f t="shared" ca="1" si="2391"/>
        <v>-</v>
      </c>
      <c r="CI2244" s="27">
        <f t="shared" ca="1" si="2391"/>
        <v>500</v>
      </c>
      <c r="CJ2244" s="27" t="str">
        <f t="shared" ca="1" si="2391"/>
        <v>-</v>
      </c>
      <c r="CK2244" s="27" t="str">
        <f t="shared" ca="1" si="2391"/>
        <v>-</v>
      </c>
      <c r="CL2244" s="27">
        <f t="shared" ca="1" si="2392"/>
        <v>0</v>
      </c>
      <c r="CM2244" s="27">
        <f t="shared" ca="1" si="2392"/>
        <v>0</v>
      </c>
      <c r="CN2244" s="42">
        <f t="shared" ca="1" si="2380"/>
        <v>50</v>
      </c>
      <c r="CO2244" s="42">
        <f t="shared" ca="1" si="2380"/>
        <v>50</v>
      </c>
      <c r="CP2244" s="42">
        <f t="shared" ca="1" si="2380"/>
        <v>85</v>
      </c>
      <c r="CQ2244" s="27">
        <f t="shared" ca="1" si="2392"/>
        <v>1</v>
      </c>
      <c r="CR2244" s="27" t="str">
        <f t="shared" ca="1" si="2392"/>
        <v>-</v>
      </c>
      <c r="CS2244" s="27" t="str">
        <f t="shared" ca="1" si="2392"/>
        <v>-</v>
      </c>
      <c r="CT2244" s="27">
        <f t="shared" ca="1" si="2392"/>
        <v>0</v>
      </c>
      <c r="CU2244" s="27">
        <f t="shared" ca="1" si="2392"/>
        <v>0</v>
      </c>
      <c r="CV2244" s="43">
        <v>0</v>
      </c>
    </row>
    <row r="2245" spans="1:100" outlineLevel="2">
      <c r="A2245" s="38">
        <f t="shared" si="2363"/>
        <v>2240</v>
      </c>
      <c r="B2245" s="38">
        <f t="shared" si="2377"/>
        <v>2209</v>
      </c>
      <c r="C2245">
        <v>11</v>
      </c>
      <c r="D2245" t="b">
        <v>1</v>
      </c>
      <c r="E2245" t="b">
        <v>0</v>
      </c>
      <c r="F2245" t="b">
        <v>1</v>
      </c>
      <c r="G2245" s="3" t="str">
        <f t="shared" ca="1" si="2378"/>
        <v>G28-Old style W50 FD50 M85</v>
      </c>
      <c r="H2245" s="13" t="str">
        <f ca="1">IF(MATCH(G2245,G$5:G2245,0)=(COUNTA(G$5:G2245)),"-","Dup")</f>
        <v>-</v>
      </c>
      <c r="I2245" s="27" t="str">
        <f t="shared" ca="1" si="2387"/>
        <v>-</v>
      </c>
      <c r="J2245" s="27" t="str">
        <f t="shared" ca="1" si="2387"/>
        <v>-</v>
      </c>
      <c r="K2245" s="27" t="str">
        <f t="shared" ca="1" si="2387"/>
        <v>-</v>
      </c>
      <c r="L2245" s="27" t="str">
        <f t="shared" ca="1" si="2387"/>
        <v>-</v>
      </c>
      <c r="M2245" s="27" t="str">
        <f t="shared" ca="1" si="2387"/>
        <v>-</v>
      </c>
      <c r="N2245" s="27" t="str">
        <f t="shared" ca="1" si="2387"/>
        <v>-</v>
      </c>
      <c r="O2245" s="27" t="str">
        <f t="shared" ca="1" si="2387"/>
        <v>-</v>
      </c>
      <c r="P2245" s="27" t="str">
        <f t="shared" ca="1" si="2387"/>
        <v>-</v>
      </c>
      <c r="Q2245" s="27">
        <f t="shared" ca="1" si="2387"/>
        <v>1</v>
      </c>
      <c r="R2245" s="27" t="str">
        <f t="shared" ca="1" si="2387"/>
        <v>-</v>
      </c>
      <c r="S2245" s="27">
        <f t="shared" ca="1" si="2387"/>
        <v>1</v>
      </c>
      <c r="T2245" s="27" t="str">
        <f t="shared" ca="1" si="2387"/>
        <v>-</v>
      </c>
      <c r="U2245" s="27" t="str">
        <f t="shared" ca="1" si="2387"/>
        <v>-</v>
      </c>
      <c r="V2245" s="27" t="str">
        <f t="shared" ca="1" si="2387"/>
        <v>-</v>
      </c>
      <c r="W2245" s="27" t="str">
        <f t="shared" ca="1" si="2387"/>
        <v>-</v>
      </c>
      <c r="X2245" s="27" t="str">
        <f t="shared" ca="1" si="2387"/>
        <v>-</v>
      </c>
      <c r="Y2245" s="27" t="str">
        <f t="shared" ca="1" si="2387"/>
        <v>-</v>
      </c>
      <c r="Z2245" s="27" t="str">
        <f t="shared" ca="1" si="2387"/>
        <v>-</v>
      </c>
      <c r="AA2245" s="27" t="str">
        <f t="shared" ca="1" si="2387"/>
        <v>-</v>
      </c>
      <c r="AB2245" s="27" t="str">
        <f t="shared" ca="1" si="2388"/>
        <v>-</v>
      </c>
      <c r="AC2245" s="27" t="str">
        <f t="shared" ca="1" si="2388"/>
        <v>-</v>
      </c>
      <c r="AD2245" s="27" t="str">
        <f t="shared" ca="1" si="2388"/>
        <v>-</v>
      </c>
      <c r="AE2245" s="27" t="str">
        <f t="shared" ca="1" si="2368"/>
        <v>-</v>
      </c>
      <c r="AF2245" s="27" t="str">
        <f t="shared" ca="1" si="2368"/>
        <v>-</v>
      </c>
      <c r="AG2245" s="27" t="str">
        <f t="shared" ca="1" si="2368"/>
        <v>-</v>
      </c>
      <c r="AH2245" s="27" t="str">
        <f t="shared" ca="1" si="2368"/>
        <v>-</v>
      </c>
      <c r="AI2245" s="27" t="str">
        <f t="shared" ca="1" si="2388"/>
        <v>-</v>
      </c>
      <c r="AJ2245" s="27" t="str">
        <f t="shared" ca="1" si="2388"/>
        <v>-</v>
      </c>
      <c r="AK2245" s="27">
        <f t="shared" ca="1" si="2388"/>
        <v>1</v>
      </c>
      <c r="AL2245" s="27">
        <f t="shared" ca="1" si="2388"/>
        <v>2</v>
      </c>
      <c r="AM2245" s="27" t="str">
        <f t="shared" ca="1" si="2388"/>
        <v>-</v>
      </c>
      <c r="AN2245" s="27" t="str">
        <f t="shared" ca="1" si="2388"/>
        <v>-</v>
      </c>
      <c r="AO2245" s="27" t="str">
        <f t="shared" ca="1" si="2388"/>
        <v>-</v>
      </c>
      <c r="AP2245" s="27" t="str">
        <f t="shared" ca="1" si="2388"/>
        <v>-</v>
      </c>
      <c r="AQ2245" s="27" t="str">
        <f t="shared" ca="1" si="2388"/>
        <v>-</v>
      </c>
      <c r="AR2245" s="27" t="str">
        <f t="shared" ca="1" si="2388"/>
        <v>-</v>
      </c>
      <c r="AS2245" s="27">
        <f t="shared" ca="1" si="2388"/>
        <v>0</v>
      </c>
      <c r="AT2245" s="27">
        <f t="shared" ca="1" si="2388"/>
        <v>3.9</v>
      </c>
      <c r="AU2245" s="27" t="str">
        <f t="shared" ca="1" si="2388"/>
        <v>-</v>
      </c>
      <c r="AV2245" s="27" t="str">
        <f t="shared" ca="1" si="2388"/>
        <v>-</v>
      </c>
      <c r="AW2245" s="27" t="str">
        <f t="shared" ca="1" si="2388"/>
        <v>-</v>
      </c>
      <c r="AX2245" s="27" t="str">
        <f t="shared" ca="1" si="2388"/>
        <v>-</v>
      </c>
      <c r="AY2245" s="27" t="str">
        <f t="shared" ca="1" si="2388"/>
        <v>-</v>
      </c>
      <c r="AZ2245" s="27" t="str">
        <f t="shared" ca="1" si="2388"/>
        <v>-</v>
      </c>
      <c r="BA2245" s="27">
        <f t="shared" ca="1" si="2388"/>
        <v>2</v>
      </c>
      <c r="BB2245" s="27" t="str">
        <f t="shared" ca="1" si="2388"/>
        <v>-</v>
      </c>
      <c r="BC2245" s="27" t="str">
        <f t="shared" ca="1" si="2389"/>
        <v>-</v>
      </c>
      <c r="BD2245" s="27" t="str">
        <f t="shared" ca="1" si="2389"/>
        <v>-</v>
      </c>
      <c r="BE2245" s="27" t="str">
        <f t="shared" ca="1" si="2389"/>
        <v>-</v>
      </c>
      <c r="BF2245" s="27" t="str">
        <f t="shared" ca="1" si="2389"/>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89"/>
        <v>0</v>
      </c>
      <c r="BY2245" s="27" t="b">
        <f t="shared" ca="1" si="2389"/>
        <v>1</v>
      </c>
      <c r="BZ2245" s="27">
        <f t="shared" ca="1" si="2389"/>
        <v>0</v>
      </c>
      <c r="CA2245" s="27" t="str">
        <f t="shared" ca="1" si="2372"/>
        <v>-</v>
      </c>
      <c r="CB2245" s="27" t="str">
        <f t="shared" ca="1" si="2373"/>
        <v>-</v>
      </c>
      <c r="CC2245" s="27" t="str">
        <f t="shared" ca="1" si="2390"/>
        <v>-</v>
      </c>
      <c r="CD2245" s="27" t="str">
        <f t="shared" ca="1" si="2390"/>
        <v>-</v>
      </c>
      <c r="CE2245" s="27" t="str">
        <f t="shared" ca="1" si="2390"/>
        <v>-</v>
      </c>
      <c r="CF2245" s="27">
        <f t="shared" ca="1" si="2390"/>
        <v>0</v>
      </c>
      <c r="CG2245" s="27" t="str">
        <f t="shared" ca="1" si="2391"/>
        <v>-</v>
      </c>
      <c r="CH2245" s="27" t="str">
        <f t="shared" ca="1" si="2391"/>
        <v>-</v>
      </c>
      <c r="CI2245" s="27">
        <f t="shared" ca="1" si="2391"/>
        <v>500</v>
      </c>
      <c r="CJ2245" s="27" t="str">
        <f t="shared" ca="1" si="2391"/>
        <v>-</v>
      </c>
      <c r="CK2245" s="27" t="str">
        <f t="shared" ca="1" si="2391"/>
        <v>-</v>
      </c>
      <c r="CL2245" s="27">
        <f t="shared" ca="1" si="2392"/>
        <v>0</v>
      </c>
      <c r="CM2245" s="27">
        <f t="shared" ca="1" si="2392"/>
        <v>0</v>
      </c>
      <c r="CN2245" s="42">
        <f t="shared" ca="1" si="2380"/>
        <v>50</v>
      </c>
      <c r="CO2245" s="42">
        <f t="shared" ca="1" si="2380"/>
        <v>50</v>
      </c>
      <c r="CP2245" s="42">
        <f t="shared" ca="1" si="2380"/>
        <v>85</v>
      </c>
      <c r="CQ2245" s="27">
        <f t="shared" ca="1" si="2392"/>
        <v>1</v>
      </c>
      <c r="CR2245" s="27" t="str">
        <f t="shared" ca="1" si="2392"/>
        <v>-</v>
      </c>
      <c r="CS2245" s="27" t="str">
        <f t="shared" ca="1" si="2392"/>
        <v>-</v>
      </c>
      <c r="CT2245" s="27">
        <f t="shared" ca="1" si="2392"/>
        <v>0</v>
      </c>
      <c r="CU2245" s="27">
        <f t="shared" ca="1" si="2392"/>
        <v>0</v>
      </c>
      <c r="CV2245" s="43">
        <v>0</v>
      </c>
    </row>
    <row r="2246" spans="1:100" outlineLevel="2">
      <c r="A2246" s="38">
        <f t="shared" si="2363"/>
        <v>2241</v>
      </c>
      <c r="B2246" s="38">
        <f t="shared" si="2377"/>
        <v>2210</v>
      </c>
      <c r="C2246">
        <v>11</v>
      </c>
      <c r="D2246" t="b">
        <v>1</v>
      </c>
      <c r="E2246" t="b">
        <v>0</v>
      </c>
      <c r="F2246" t="b">
        <v>1</v>
      </c>
      <c r="G2246" s="3" t="str">
        <f t="shared" ca="1" si="2378"/>
        <v>G29-Old style W50 FD50 M85</v>
      </c>
      <c r="H2246" s="13" t="str">
        <f ca="1">IF(MATCH(G2246,G$5:G2246,0)=(COUNTA(G$5:G2246)),"-","Dup")</f>
        <v>-</v>
      </c>
      <c r="I2246" s="27" t="str">
        <f t="shared" ca="1" si="2387"/>
        <v>-</v>
      </c>
      <c r="J2246" s="27" t="str">
        <f t="shared" ca="1" si="2387"/>
        <v>-</v>
      </c>
      <c r="K2246" s="27" t="str">
        <f t="shared" ca="1" si="2387"/>
        <v>-</v>
      </c>
      <c r="L2246" s="27" t="str">
        <f t="shared" ca="1" si="2387"/>
        <v>-</v>
      </c>
      <c r="M2246" s="27" t="str">
        <f t="shared" ca="1" si="2387"/>
        <v>-</v>
      </c>
      <c r="N2246" s="27" t="str">
        <f t="shared" ca="1" si="2387"/>
        <v>-</v>
      </c>
      <c r="O2246" s="27" t="str">
        <f t="shared" ca="1" si="2387"/>
        <v>-</v>
      </c>
      <c r="P2246" s="27" t="str">
        <f t="shared" ca="1" si="2387"/>
        <v>-</v>
      </c>
      <c r="Q2246" s="27">
        <f t="shared" ca="1" si="2387"/>
        <v>1</v>
      </c>
      <c r="R2246" s="27" t="str">
        <f t="shared" ca="1" si="2387"/>
        <v>-</v>
      </c>
      <c r="S2246" s="27">
        <f t="shared" ca="1" si="2387"/>
        <v>1</v>
      </c>
      <c r="T2246" s="27" t="str">
        <f t="shared" ca="1" si="2387"/>
        <v>-</v>
      </c>
      <c r="U2246" s="27" t="str">
        <f t="shared" ca="1" si="2387"/>
        <v>-</v>
      </c>
      <c r="V2246" s="27" t="str">
        <f t="shared" ca="1" si="2387"/>
        <v>-</v>
      </c>
      <c r="W2246" s="27" t="str">
        <f t="shared" ca="1" si="2387"/>
        <v>-</v>
      </c>
      <c r="X2246" s="27" t="str">
        <f t="shared" ca="1" si="2387"/>
        <v>-</v>
      </c>
      <c r="Y2246" s="27" t="str">
        <f t="shared" ca="1" si="2387"/>
        <v>-</v>
      </c>
      <c r="Z2246" s="27" t="str">
        <f t="shared" ca="1" si="2387"/>
        <v>-</v>
      </c>
      <c r="AA2246" s="27" t="str">
        <f t="shared" ca="1" si="2387"/>
        <v>-</v>
      </c>
      <c r="AB2246" s="27" t="str">
        <f t="shared" ca="1" si="2388"/>
        <v>-</v>
      </c>
      <c r="AC2246" s="27" t="str">
        <f t="shared" ca="1" si="2388"/>
        <v>-</v>
      </c>
      <c r="AD2246" s="27" t="str">
        <f t="shared" ca="1" si="2388"/>
        <v>-</v>
      </c>
      <c r="AE2246" s="27" t="str">
        <f t="shared" ca="1" si="2368"/>
        <v>-</v>
      </c>
      <c r="AF2246" s="27" t="str">
        <f t="shared" ca="1" si="2368"/>
        <v>-</v>
      </c>
      <c r="AG2246" s="27" t="str">
        <f t="shared" ca="1" si="2368"/>
        <v>-</v>
      </c>
      <c r="AH2246" s="27" t="str">
        <f t="shared" ca="1" si="2368"/>
        <v>-</v>
      </c>
      <c r="AI2246" s="27" t="str">
        <f t="shared" ca="1" si="2388"/>
        <v>-</v>
      </c>
      <c r="AJ2246" s="27" t="str">
        <f t="shared" ca="1" si="2388"/>
        <v>-</v>
      </c>
      <c r="AK2246" s="27">
        <f t="shared" ca="1" si="2388"/>
        <v>1</v>
      </c>
      <c r="AL2246" s="27">
        <f t="shared" ca="1" si="2388"/>
        <v>2</v>
      </c>
      <c r="AM2246" s="27" t="str">
        <f t="shared" ca="1" si="2388"/>
        <v>-</v>
      </c>
      <c r="AN2246" s="27" t="str">
        <f t="shared" ca="1" si="2388"/>
        <v>-</v>
      </c>
      <c r="AO2246" s="27" t="str">
        <f t="shared" ca="1" si="2388"/>
        <v>-</v>
      </c>
      <c r="AP2246" s="27" t="str">
        <f t="shared" ca="1" si="2388"/>
        <v>-</v>
      </c>
      <c r="AQ2246" s="27" t="str">
        <f t="shared" ca="1" si="2388"/>
        <v>-</v>
      </c>
      <c r="AR2246" s="27" t="str">
        <f t="shared" ca="1" si="2388"/>
        <v>-</v>
      </c>
      <c r="AS2246" s="27">
        <f t="shared" ca="1" si="2388"/>
        <v>0</v>
      </c>
      <c r="AT2246" s="27">
        <f t="shared" ca="1" si="2388"/>
        <v>3.9</v>
      </c>
      <c r="AU2246" s="27" t="str">
        <f t="shared" ca="1" si="2388"/>
        <v>-</v>
      </c>
      <c r="AV2246" s="27" t="str">
        <f t="shared" ca="1" si="2388"/>
        <v>-</v>
      </c>
      <c r="AW2246" s="27" t="str">
        <f t="shared" ca="1" si="2388"/>
        <v>-</v>
      </c>
      <c r="AX2246" s="27" t="str">
        <f t="shared" ca="1" si="2388"/>
        <v>-</v>
      </c>
      <c r="AY2246" s="27" t="str">
        <f t="shared" ca="1" si="2388"/>
        <v>-</v>
      </c>
      <c r="AZ2246" s="27" t="str">
        <f t="shared" ca="1" si="2388"/>
        <v>-</v>
      </c>
      <c r="BA2246" s="27">
        <f t="shared" ca="1" si="2388"/>
        <v>2</v>
      </c>
      <c r="BB2246" s="27" t="str">
        <f t="shared" ca="1" si="2388"/>
        <v>-</v>
      </c>
      <c r="BC2246" s="27" t="str">
        <f t="shared" ca="1" si="2389"/>
        <v>-</v>
      </c>
      <c r="BD2246" s="27" t="str">
        <f t="shared" ca="1" si="2389"/>
        <v>-</v>
      </c>
      <c r="BE2246" s="27" t="str">
        <f t="shared" ca="1" si="2389"/>
        <v>-</v>
      </c>
      <c r="BF2246" s="27" t="str">
        <f t="shared" ca="1" si="2389"/>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89"/>
        <v>0</v>
      </c>
      <c r="BY2246" s="27" t="b">
        <f t="shared" ca="1" si="2389"/>
        <v>1</v>
      </c>
      <c r="BZ2246" s="27">
        <f t="shared" ca="1" si="2389"/>
        <v>0</v>
      </c>
      <c r="CA2246" s="27" t="str">
        <f t="shared" ca="1" si="2372"/>
        <v>-</v>
      </c>
      <c r="CB2246" s="27" t="str">
        <f t="shared" ca="1" si="2373"/>
        <v>-</v>
      </c>
      <c r="CC2246" s="27" t="str">
        <f t="shared" ca="1" si="2390"/>
        <v>-</v>
      </c>
      <c r="CD2246" s="27" t="str">
        <f t="shared" ca="1" si="2390"/>
        <v>-</v>
      </c>
      <c r="CE2246" s="27" t="str">
        <f t="shared" ca="1" si="2390"/>
        <v>-</v>
      </c>
      <c r="CF2246" s="27">
        <f t="shared" ca="1" si="2390"/>
        <v>0</v>
      </c>
      <c r="CG2246" s="27" t="str">
        <f t="shared" ca="1" si="2391"/>
        <v>-</v>
      </c>
      <c r="CH2246" s="27" t="str">
        <f t="shared" ca="1" si="2391"/>
        <v>-</v>
      </c>
      <c r="CI2246" s="27">
        <f t="shared" ca="1" si="2391"/>
        <v>500</v>
      </c>
      <c r="CJ2246" s="27" t="str">
        <f t="shared" ca="1" si="2391"/>
        <v>-</v>
      </c>
      <c r="CK2246" s="27" t="str">
        <f t="shared" ca="1" si="2391"/>
        <v>-</v>
      </c>
      <c r="CL2246" s="27">
        <f t="shared" ca="1" si="2392"/>
        <v>0</v>
      </c>
      <c r="CM2246" s="27">
        <f t="shared" ca="1" si="2392"/>
        <v>0</v>
      </c>
      <c r="CN2246" s="42">
        <f t="shared" ca="1" si="2380"/>
        <v>50</v>
      </c>
      <c r="CO2246" s="42">
        <f t="shared" ca="1" si="2380"/>
        <v>50</v>
      </c>
      <c r="CP2246" s="42">
        <f t="shared" ca="1" si="2380"/>
        <v>85</v>
      </c>
      <c r="CQ2246" s="27">
        <f t="shared" ca="1" si="2392"/>
        <v>1</v>
      </c>
      <c r="CR2246" s="27" t="str">
        <f t="shared" ca="1" si="2392"/>
        <v>-</v>
      </c>
      <c r="CS2246" s="27" t="str">
        <f t="shared" ca="1" si="2392"/>
        <v>-</v>
      </c>
      <c r="CT2246" s="27">
        <f t="shared" ca="1" si="2392"/>
        <v>0</v>
      </c>
      <c r="CU2246" s="27">
        <f t="shared" ca="1" si="2392"/>
        <v>0</v>
      </c>
      <c r="CV2246" s="43">
        <v>0</v>
      </c>
    </row>
    <row r="2247" spans="1:100" collapsed="1">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hidden="1" outlineLevel="2" collapsed="1">
      <c r="A2248" s="38">
        <f t="shared" ref="A2248:A2277" si="2393">ROW(A2248)-5</f>
        <v>2243</v>
      </c>
      <c r="B2248" s="38">
        <f t="shared" ref="B2248" si="2394">$A2155</f>
        <v>2150</v>
      </c>
      <c r="C2248">
        <v>12</v>
      </c>
      <c r="D2248" t="b">
        <v>1</v>
      </c>
      <c r="E2248" t="b">
        <v>0</v>
      </c>
      <c r="F2248" t="b">
        <v>1</v>
      </c>
      <c r="G2248" s="69" t="str">
        <f ca="1">"G00 Old N"&amp;$AK2248&amp;$AL2248&amp;" W"&amp;$CN2248&amp;" FD"&amp;$CO2248&amp;" M"&amp;$CP2248</f>
        <v>G00 Old N64 W70 FD50 M70</v>
      </c>
      <c r="H2248" s="13" t="str">
        <f ca="1">IF(MATCH(G2248,G$5:G2248,0)=(COUNTA(G$5:G2248)),"-","Dup")</f>
        <v>-</v>
      </c>
      <c r="I2248" s="27" t="str">
        <f t="shared" ref="I2248:I2257" ca="1" si="2395">OFFSET(I$5,$B2248,0)</f>
        <v>-</v>
      </c>
      <c r="J2248" s="26" t="b">
        <v>1</v>
      </c>
      <c r="K2248" s="26" t="b">
        <v>1</v>
      </c>
      <c r="L2248" s="26" t="b">
        <v>1</v>
      </c>
      <c r="M2248" s="26" t="b">
        <v>1</v>
      </c>
      <c r="N2248" s="26" t="b">
        <v>1</v>
      </c>
      <c r="O2248" s="27" t="str">
        <f t="shared" ref="O2248:T2257" ca="1" si="2396">OFFSET(O$5,$B2248,0)</f>
        <v>-</v>
      </c>
      <c r="P2248" s="27" t="str">
        <f t="shared" ca="1" si="2396"/>
        <v>-</v>
      </c>
      <c r="Q2248" s="27">
        <f t="shared" ca="1" si="2396"/>
        <v>1</v>
      </c>
      <c r="R2248" s="27" t="str">
        <f t="shared" ca="1" si="2396"/>
        <v>-</v>
      </c>
      <c r="S2248" s="27">
        <f t="shared" ca="1" si="2396"/>
        <v>1</v>
      </c>
      <c r="T2248" s="27" t="str">
        <f t="shared" ca="1" si="2396"/>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397">OFFSET(AE$5,$B2248,0)</f>
        <v>-</v>
      </c>
      <c r="AF2248" s="27" t="str">
        <f t="shared" ca="1" si="2397"/>
        <v>-</v>
      </c>
      <c r="AG2248" s="27" t="str">
        <f t="shared" ca="1" si="2397"/>
        <v>-</v>
      </c>
      <c r="AH2248" s="27" t="str">
        <f t="shared" ca="1" si="2397"/>
        <v>-</v>
      </c>
      <c r="AI2248" s="27" t="str">
        <f t="shared" ca="1" si="2397"/>
        <v>-</v>
      </c>
      <c r="AJ2248" s="27" t="str">
        <f t="shared" ca="1" si="2397"/>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398">OFFSET(BA$5,$B2248,0)</f>
        <v>2</v>
      </c>
      <c r="BB2248" s="27" t="str">
        <f t="shared" ca="1" si="2398"/>
        <v>-</v>
      </c>
      <c r="BC2248" s="27" t="str">
        <f t="shared" ref="BC2248:BZ2257" ca="1" si="2399">OFFSET(BC$5,$B2248,0)</f>
        <v>-</v>
      </c>
      <c r="BD2248" s="27" t="str">
        <f t="shared" ca="1" si="2399"/>
        <v>-</v>
      </c>
      <c r="BE2248" s="27" t="str">
        <f t="shared" ca="1" si="2399"/>
        <v>-</v>
      </c>
      <c r="BF2248" s="27" t="str">
        <f t="shared" ca="1" si="2399"/>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X2248:BY2257" ca="1" si="2400">OFFSET(BX$5,$B2248,0)</f>
        <v>0</v>
      </c>
      <c r="BY2248" s="27" t="b">
        <f t="shared" ca="1" si="2400"/>
        <v>1</v>
      </c>
      <c r="BZ2248" s="27">
        <f t="shared" ca="1" si="2399"/>
        <v>0</v>
      </c>
      <c r="CA2248" s="27" t="str">
        <f t="shared" ref="CA2248:CA2277" ca="1" si="2401">OFFSET(CA$5,$B2248,0)</f>
        <v>-</v>
      </c>
      <c r="CB2248" s="27" t="str">
        <f t="shared" ref="CB2248:CB2277" ca="1" si="2402">OFFSET(CB$5,$B2248,0)</f>
        <v>-</v>
      </c>
      <c r="CC2248" s="27" t="str">
        <f t="shared" ref="CC2248:CU2248" ca="1" si="2403">OFFSET(CC$5,$B2248,0)</f>
        <v>-</v>
      </c>
      <c r="CD2248" s="27" t="str">
        <f t="shared" ca="1" si="2403"/>
        <v>-</v>
      </c>
      <c r="CE2248" s="27" t="str">
        <f t="shared" ca="1" si="2403"/>
        <v>-</v>
      </c>
      <c r="CF2248" s="27">
        <f t="shared" ca="1" si="2403"/>
        <v>0</v>
      </c>
      <c r="CG2248" s="27" t="str">
        <f t="shared" ref="CG2248:CK2257" ca="1" si="2404">OFFSET(CG$5,$B2248,0)</f>
        <v>-</v>
      </c>
      <c r="CH2248" s="27" t="str">
        <f t="shared" ca="1" si="2404"/>
        <v>-</v>
      </c>
      <c r="CI2248" s="27">
        <f t="shared" ca="1" si="2404"/>
        <v>500</v>
      </c>
      <c r="CJ2248" s="27" t="str">
        <f t="shared" ca="1" si="2404"/>
        <v>-</v>
      </c>
      <c r="CK2248" s="27" t="str">
        <f t="shared" ca="1" si="2404"/>
        <v>-</v>
      </c>
      <c r="CL2248" s="27">
        <f t="shared" ca="1" si="2403"/>
        <v>0</v>
      </c>
      <c r="CM2248" s="27">
        <f t="shared" ca="1" si="2403"/>
        <v>0</v>
      </c>
      <c r="CN2248" s="27">
        <f t="shared" ref="CN2248:CP2277" ca="1" si="2405">OFFSET(CN$5,$B2248,0)</f>
        <v>70</v>
      </c>
      <c r="CO2248" s="27">
        <f t="shared" ca="1" si="2405"/>
        <v>50</v>
      </c>
      <c r="CP2248" s="27">
        <f t="shared" ca="1" si="2405"/>
        <v>70</v>
      </c>
      <c r="CQ2248" s="27">
        <f t="shared" ca="1" si="2403"/>
        <v>1</v>
      </c>
      <c r="CR2248" s="27" t="str">
        <f t="shared" ca="1" si="2403"/>
        <v>-</v>
      </c>
      <c r="CS2248" s="27" t="str">
        <f t="shared" ca="1" si="2403"/>
        <v>-</v>
      </c>
      <c r="CT2248" s="27">
        <f t="shared" ca="1" si="2403"/>
        <v>0</v>
      </c>
      <c r="CU2248" s="27">
        <f t="shared" ca="1" si="2403"/>
        <v>0</v>
      </c>
      <c r="CV2248" s="43">
        <v>0</v>
      </c>
    </row>
    <row r="2249" spans="1:100" hidden="1" outlineLevel="2">
      <c r="A2249" s="38">
        <f t="shared" si="2393"/>
        <v>2244</v>
      </c>
      <c r="B2249" s="38">
        <f t="shared" ref="B2249:B2277" si="2406">$A2156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5"/>
        <v>-</v>
      </c>
      <c r="J2249" s="42" t="b">
        <f t="shared" ref="J2249:N2264" ca="1" si="2407">OFFSET(J2249,-1,0)</f>
        <v>1</v>
      </c>
      <c r="K2249" s="42" t="b">
        <f t="shared" ca="1" si="2407"/>
        <v>1</v>
      </c>
      <c r="L2249" s="42" t="b">
        <f t="shared" ca="1" si="2407"/>
        <v>1</v>
      </c>
      <c r="M2249" s="42" t="b">
        <f t="shared" ca="1" si="2407"/>
        <v>1</v>
      </c>
      <c r="N2249" s="42" t="b">
        <f t="shared" ca="1" si="2407"/>
        <v>1</v>
      </c>
      <c r="O2249" s="27" t="str">
        <f t="shared" ca="1" si="2396"/>
        <v>-</v>
      </c>
      <c r="P2249" s="27" t="str">
        <f t="shared" ca="1" si="2396"/>
        <v>-</v>
      </c>
      <c r="Q2249" s="27">
        <f t="shared" ca="1" si="2396"/>
        <v>1</v>
      </c>
      <c r="R2249" s="27" t="str">
        <f t="shared" ca="1" si="2396"/>
        <v>-</v>
      </c>
      <c r="S2249" s="27">
        <f t="shared" ca="1" si="2396"/>
        <v>1</v>
      </c>
      <c r="T2249" s="27" t="str">
        <f t="shared" ca="1" si="2396"/>
        <v>-</v>
      </c>
      <c r="U2249" s="42" t="b">
        <f t="shared" ref="U2249:AD2277" ca="1" si="2408">OFFSET(U2249,-1,0)</f>
        <v>1</v>
      </c>
      <c r="V2249" s="26">
        <f t="shared" ref="V2249:V2277" ca="1" si="2409">VALUE("12"&amp;MID($G2249,2,2))</f>
        <v>1201</v>
      </c>
      <c r="W2249" s="42" t="b">
        <f t="shared" ca="1" si="2408"/>
        <v>1</v>
      </c>
      <c r="X2249" s="42" t="b">
        <f t="shared" ca="1" si="2408"/>
        <v>1</v>
      </c>
      <c r="Y2249" s="42" t="b">
        <f t="shared" ca="1" si="2408"/>
        <v>1</v>
      </c>
      <c r="Z2249" s="42" t="b">
        <f t="shared" ca="1" si="2408"/>
        <v>1</v>
      </c>
      <c r="AA2249" s="42" t="b">
        <f t="shared" ca="1" si="2408"/>
        <v>1</v>
      </c>
      <c r="AB2249" s="42" t="b">
        <f t="shared" ca="1" si="2408"/>
        <v>1</v>
      </c>
      <c r="AC2249" s="42" t="b">
        <f t="shared" ca="1" si="2408"/>
        <v>1</v>
      </c>
      <c r="AD2249" s="42" t="b">
        <f t="shared" ca="1" si="2408"/>
        <v>1</v>
      </c>
      <c r="AE2249" s="27" t="str">
        <f t="shared" ca="1" si="2397"/>
        <v>-</v>
      </c>
      <c r="AF2249" s="27" t="str">
        <f t="shared" ca="1" si="2397"/>
        <v>-</v>
      </c>
      <c r="AG2249" s="27" t="str">
        <f t="shared" ca="1" si="2397"/>
        <v>-</v>
      </c>
      <c r="AH2249" s="27" t="str">
        <f t="shared" ca="1" si="2397"/>
        <v>-</v>
      </c>
      <c r="AI2249" s="27" t="str">
        <f t="shared" ca="1" si="2397"/>
        <v>-</v>
      </c>
      <c r="AJ2249" s="27" t="str">
        <f t="shared" ca="1" si="2397"/>
        <v>-</v>
      </c>
      <c r="AK2249" s="42">
        <f t="shared" ref="AK2249:AL2264" ca="1" si="2410">OFFSET(AK2249,-1,0)</f>
        <v>6</v>
      </c>
      <c r="AL2249" s="42">
        <f t="shared" ca="1" si="2410"/>
        <v>4</v>
      </c>
      <c r="AM2249" s="42">
        <f ca="1">OFFSET(AM2249,-1,0)</f>
        <v>0.2</v>
      </c>
      <c r="AN2249" s="42">
        <f ca="1">OFFSET(AN2249,-1,0)</f>
        <v>-0.2</v>
      </c>
      <c r="AO2249" s="42">
        <f t="shared" ref="AO2249:AR2265" ca="1" si="2411">OFFSET(AO2249,-1,0)</f>
        <v>0.5</v>
      </c>
      <c r="AP2249" s="42">
        <f t="shared" ca="1" si="2411"/>
        <v>-0.5</v>
      </c>
      <c r="AQ2249" s="42">
        <f t="shared" ca="1" si="2411"/>
        <v>1</v>
      </c>
      <c r="AR2249" s="42">
        <f t="shared" ca="1" si="2411"/>
        <v>-1</v>
      </c>
      <c r="AS2249" s="42">
        <f t="shared" ref="AS2249:AX2265" ca="1" si="2412">OFFSET(AS2249,-1,0)</f>
        <v>0</v>
      </c>
      <c r="AT2249" s="42">
        <f t="shared" ca="1" si="2412"/>
        <v>0.5</v>
      </c>
      <c r="AU2249" s="42">
        <f t="shared" ca="1" si="2412"/>
        <v>-1</v>
      </c>
      <c r="AV2249" s="42">
        <f t="shared" ca="1" si="2412"/>
        <v>3.9</v>
      </c>
      <c r="AW2249" s="42" t="str">
        <f t="shared" ca="1" si="2412"/>
        <v>-</v>
      </c>
      <c r="AX2249" s="42" t="str">
        <f t="shared" ca="1" si="2412"/>
        <v>-</v>
      </c>
      <c r="AY2249" s="27" t="str">
        <f t="shared" ref="AY2249:AZ2277" ca="1" si="2413">OFFSET(AY$5,$B2249,0)</f>
        <v>-</v>
      </c>
      <c r="AZ2249" s="27" t="str">
        <f t="shared" ca="1" si="2413"/>
        <v>-</v>
      </c>
      <c r="BA2249" s="27">
        <f t="shared" ca="1" si="2398"/>
        <v>2</v>
      </c>
      <c r="BB2249" s="27" t="str">
        <f t="shared" ca="1" si="2398"/>
        <v>-</v>
      </c>
      <c r="BC2249" s="27" t="str">
        <f t="shared" ca="1" si="2399"/>
        <v>-</v>
      </c>
      <c r="BD2249" s="27" t="str">
        <f t="shared" ca="1" si="2399"/>
        <v>-</v>
      </c>
      <c r="BE2249" s="27" t="str">
        <f t="shared" ca="1" si="2399"/>
        <v>-</v>
      </c>
      <c r="BF2249" s="27" t="str">
        <f t="shared" ca="1" si="2399"/>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0"/>
        <v>0</v>
      </c>
      <c r="BY2249" s="27" t="b">
        <f t="shared" ca="1" si="2400"/>
        <v>1</v>
      </c>
      <c r="BZ2249" s="27">
        <f t="shared" ca="1" si="2399"/>
        <v>0</v>
      </c>
      <c r="CA2249" s="27" t="str">
        <f t="shared" ca="1" si="2401"/>
        <v>-</v>
      </c>
      <c r="CB2249" s="27" t="str">
        <f t="shared" ca="1" si="2402"/>
        <v>-</v>
      </c>
      <c r="CC2249" s="27" t="str">
        <f t="shared" ref="CC2249:CF2258" ca="1" si="2414">OFFSET(CC$5,$B2249,0)</f>
        <v>-</v>
      </c>
      <c r="CD2249" s="27" t="str">
        <f t="shared" ca="1" si="2414"/>
        <v>-</v>
      </c>
      <c r="CE2249" s="27" t="str">
        <f t="shared" ca="1" si="2414"/>
        <v>-</v>
      </c>
      <c r="CF2249" s="27">
        <f t="shared" ca="1" si="2414"/>
        <v>0</v>
      </c>
      <c r="CG2249" s="27" t="str">
        <f t="shared" ca="1" si="2404"/>
        <v>-</v>
      </c>
      <c r="CH2249" s="27" t="str">
        <f t="shared" ca="1" si="2404"/>
        <v>-</v>
      </c>
      <c r="CI2249" s="27">
        <f t="shared" ca="1" si="2404"/>
        <v>500</v>
      </c>
      <c r="CJ2249" s="27" t="str">
        <f t="shared" ca="1" si="2404"/>
        <v>-</v>
      </c>
      <c r="CK2249" s="27" t="str">
        <f t="shared" ca="1" si="2404"/>
        <v>-</v>
      </c>
      <c r="CL2249" s="27">
        <f t="shared" ref="CL2249:CU2258" ca="1" si="2415">OFFSET(CL$5,$B2249,0)</f>
        <v>0</v>
      </c>
      <c r="CM2249" s="27">
        <f t="shared" ca="1" si="2415"/>
        <v>0</v>
      </c>
      <c r="CN2249" s="27">
        <f t="shared" ca="1" si="2405"/>
        <v>70</v>
      </c>
      <c r="CO2249" s="27">
        <f t="shared" ca="1" si="2405"/>
        <v>50</v>
      </c>
      <c r="CP2249" s="27">
        <f t="shared" ca="1" si="2405"/>
        <v>70</v>
      </c>
      <c r="CQ2249" s="27">
        <f t="shared" ca="1" si="2415"/>
        <v>1</v>
      </c>
      <c r="CR2249" s="27" t="str">
        <f t="shared" ca="1" si="2415"/>
        <v>-</v>
      </c>
      <c r="CS2249" s="27" t="str">
        <f t="shared" ca="1" si="2415"/>
        <v>-</v>
      </c>
      <c r="CT2249" s="27">
        <f t="shared" ca="1" si="2415"/>
        <v>0</v>
      </c>
      <c r="CU2249" s="27">
        <f t="shared" ca="1" si="2415"/>
        <v>0</v>
      </c>
      <c r="CV2249" s="43">
        <v>0</v>
      </c>
    </row>
    <row r="2250" spans="1:100" hidden="1" outlineLevel="2">
      <c r="A2250" s="38">
        <f t="shared" si="2393"/>
        <v>2245</v>
      </c>
      <c r="B2250" s="38">
        <f t="shared" si="2406"/>
        <v>2152</v>
      </c>
      <c r="C2250">
        <v>12</v>
      </c>
      <c r="D2250" t="b">
        <v>1</v>
      </c>
      <c r="E2250" t="b">
        <v>0</v>
      </c>
      <c r="F2250" t="b">
        <v>1</v>
      </c>
      <c r="G2250" s="3" t="str">
        <f t="shared" ref="G2250:G2277" ca="1" si="2416">SUBSTITUTE(OFFSET(G2250,-1,0),MID(OFFSET(G2250,-1,0),2,2),TEXT(MID(OFFSET(G2250,-1,0),2,2)+1,"00"),1)</f>
        <v>G02 Old N64 W70 FD50 M70</v>
      </c>
      <c r="H2250" s="13" t="str">
        <f ca="1">IF(MATCH(G2250,G$5:G2250,0)=(COUNTA(G$5:G2250)),"-","Dup")</f>
        <v>-</v>
      </c>
      <c r="I2250" s="27" t="str">
        <f t="shared" ca="1" si="2395"/>
        <v>-</v>
      </c>
      <c r="J2250" s="42" t="b">
        <f t="shared" ca="1" si="2407"/>
        <v>1</v>
      </c>
      <c r="K2250" s="42" t="b">
        <f t="shared" ca="1" si="2407"/>
        <v>1</v>
      </c>
      <c r="L2250" s="42" t="b">
        <f t="shared" ca="1" si="2407"/>
        <v>1</v>
      </c>
      <c r="M2250" s="42" t="b">
        <f t="shared" ca="1" si="2407"/>
        <v>1</v>
      </c>
      <c r="N2250" s="42" t="b">
        <f t="shared" ca="1" si="2407"/>
        <v>1</v>
      </c>
      <c r="O2250" s="27" t="str">
        <f t="shared" ca="1" si="2396"/>
        <v>-</v>
      </c>
      <c r="P2250" s="27" t="str">
        <f t="shared" ca="1" si="2396"/>
        <v>-</v>
      </c>
      <c r="Q2250" s="27">
        <f t="shared" ca="1" si="2396"/>
        <v>1</v>
      </c>
      <c r="R2250" s="27" t="str">
        <f t="shared" ca="1" si="2396"/>
        <v>-</v>
      </c>
      <c r="S2250" s="27">
        <f t="shared" ca="1" si="2396"/>
        <v>1</v>
      </c>
      <c r="T2250" s="27" t="str">
        <f t="shared" ca="1" si="2396"/>
        <v>-</v>
      </c>
      <c r="U2250" s="42" t="b">
        <f t="shared" ca="1" si="2408"/>
        <v>1</v>
      </c>
      <c r="V2250" s="26">
        <f t="shared" ca="1" si="2409"/>
        <v>1202</v>
      </c>
      <c r="W2250" s="42" t="b">
        <f t="shared" ca="1" si="2408"/>
        <v>1</v>
      </c>
      <c r="X2250" s="42" t="b">
        <f t="shared" ca="1" si="2408"/>
        <v>1</v>
      </c>
      <c r="Y2250" s="42" t="b">
        <f t="shared" ca="1" si="2408"/>
        <v>1</v>
      </c>
      <c r="Z2250" s="42" t="b">
        <f t="shared" ca="1" si="2408"/>
        <v>1</v>
      </c>
      <c r="AA2250" s="42" t="b">
        <f t="shared" ca="1" si="2408"/>
        <v>1</v>
      </c>
      <c r="AB2250" s="42" t="b">
        <f t="shared" ca="1" si="2408"/>
        <v>1</v>
      </c>
      <c r="AC2250" s="42" t="b">
        <f t="shared" ca="1" si="2408"/>
        <v>1</v>
      </c>
      <c r="AD2250" s="42" t="b">
        <f t="shared" ca="1" si="2408"/>
        <v>1</v>
      </c>
      <c r="AE2250" s="27" t="str">
        <f t="shared" ca="1" si="2397"/>
        <v>-</v>
      </c>
      <c r="AF2250" s="27" t="str">
        <f t="shared" ca="1" si="2397"/>
        <v>-</v>
      </c>
      <c r="AG2250" s="27" t="str">
        <f t="shared" ca="1" si="2397"/>
        <v>-</v>
      </c>
      <c r="AH2250" s="27" t="str">
        <f t="shared" ca="1" si="2397"/>
        <v>-</v>
      </c>
      <c r="AI2250" s="27" t="str">
        <f t="shared" ca="1" si="2397"/>
        <v>-</v>
      </c>
      <c r="AJ2250" s="27" t="str">
        <f t="shared" ca="1" si="2397"/>
        <v>-</v>
      </c>
      <c r="AK2250" s="42">
        <f t="shared" ca="1" si="2410"/>
        <v>6</v>
      </c>
      <c r="AL2250" s="42">
        <f t="shared" ca="1" si="2410"/>
        <v>4</v>
      </c>
      <c r="AM2250" s="42">
        <f ca="1">OFFSET(AM2250,-1,0)</f>
        <v>0.2</v>
      </c>
      <c r="AN2250" s="42">
        <f ca="1">OFFSET(AN2250,-1,0)</f>
        <v>-0.2</v>
      </c>
      <c r="AO2250" s="42">
        <f t="shared" ca="1" si="2411"/>
        <v>0.5</v>
      </c>
      <c r="AP2250" s="42">
        <f t="shared" ca="1" si="2411"/>
        <v>-0.5</v>
      </c>
      <c r="AQ2250" s="42">
        <f t="shared" ca="1" si="2411"/>
        <v>1</v>
      </c>
      <c r="AR2250" s="42">
        <f t="shared" ca="1" si="2411"/>
        <v>-1</v>
      </c>
      <c r="AS2250" s="42">
        <f t="shared" ca="1" si="2412"/>
        <v>0</v>
      </c>
      <c r="AT2250" s="42">
        <f t="shared" ca="1" si="2412"/>
        <v>0.5</v>
      </c>
      <c r="AU2250" s="42">
        <f t="shared" ca="1" si="2412"/>
        <v>-1</v>
      </c>
      <c r="AV2250" s="42">
        <f t="shared" ca="1" si="2412"/>
        <v>3.9</v>
      </c>
      <c r="AW2250" s="42" t="str">
        <f t="shared" ca="1" si="2412"/>
        <v>-</v>
      </c>
      <c r="AX2250" s="42" t="str">
        <f t="shared" ca="1" si="2412"/>
        <v>-</v>
      </c>
      <c r="AY2250" s="27" t="str">
        <f t="shared" ca="1" si="2413"/>
        <v>-</v>
      </c>
      <c r="AZ2250" s="27" t="str">
        <f t="shared" ca="1" si="2413"/>
        <v>-</v>
      </c>
      <c r="BA2250" s="27">
        <f t="shared" ca="1" si="2398"/>
        <v>2</v>
      </c>
      <c r="BB2250" s="27" t="str">
        <f t="shared" ca="1" si="2398"/>
        <v>-</v>
      </c>
      <c r="BC2250" s="27" t="str">
        <f t="shared" ca="1" si="2399"/>
        <v>-</v>
      </c>
      <c r="BD2250" s="27" t="str">
        <f t="shared" ca="1" si="2399"/>
        <v>-</v>
      </c>
      <c r="BE2250" s="27" t="str">
        <f t="shared" ca="1" si="2399"/>
        <v>-</v>
      </c>
      <c r="BF2250" s="27" t="str">
        <f t="shared" ca="1" si="2399"/>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0"/>
        <v>0</v>
      </c>
      <c r="BY2250" s="27" t="b">
        <f t="shared" ca="1" si="2400"/>
        <v>1</v>
      </c>
      <c r="BZ2250" s="27">
        <f t="shared" ca="1" si="2399"/>
        <v>0</v>
      </c>
      <c r="CA2250" s="27" t="str">
        <f t="shared" ca="1" si="2401"/>
        <v>-</v>
      </c>
      <c r="CB2250" s="27" t="str">
        <f t="shared" ca="1" si="2402"/>
        <v>-</v>
      </c>
      <c r="CC2250" s="27" t="str">
        <f t="shared" ca="1" si="2414"/>
        <v>-</v>
      </c>
      <c r="CD2250" s="27" t="str">
        <f t="shared" ca="1" si="2414"/>
        <v>-</v>
      </c>
      <c r="CE2250" s="27" t="str">
        <f t="shared" ca="1" si="2414"/>
        <v>-</v>
      </c>
      <c r="CF2250" s="27">
        <f t="shared" ca="1" si="2414"/>
        <v>0</v>
      </c>
      <c r="CG2250" s="27" t="str">
        <f t="shared" ca="1" si="2404"/>
        <v>-</v>
      </c>
      <c r="CH2250" s="27" t="str">
        <f t="shared" ca="1" si="2404"/>
        <v>-</v>
      </c>
      <c r="CI2250" s="27">
        <f t="shared" ca="1" si="2404"/>
        <v>500</v>
      </c>
      <c r="CJ2250" s="27" t="str">
        <f t="shared" ca="1" si="2404"/>
        <v>-</v>
      </c>
      <c r="CK2250" s="27" t="str">
        <f t="shared" ca="1" si="2404"/>
        <v>-</v>
      </c>
      <c r="CL2250" s="27">
        <f t="shared" ca="1" si="2415"/>
        <v>0</v>
      </c>
      <c r="CM2250" s="27">
        <f t="shared" ca="1" si="2415"/>
        <v>0</v>
      </c>
      <c r="CN2250" s="27">
        <f t="shared" ca="1" si="2405"/>
        <v>70</v>
      </c>
      <c r="CO2250" s="27">
        <f t="shared" ca="1" si="2405"/>
        <v>50</v>
      </c>
      <c r="CP2250" s="27">
        <f t="shared" ca="1" si="2405"/>
        <v>70</v>
      </c>
      <c r="CQ2250" s="27">
        <f t="shared" ca="1" si="2415"/>
        <v>1</v>
      </c>
      <c r="CR2250" s="27" t="str">
        <f t="shared" ca="1" si="2415"/>
        <v>-</v>
      </c>
      <c r="CS2250" s="27" t="str">
        <f t="shared" ca="1" si="2415"/>
        <v>-</v>
      </c>
      <c r="CT2250" s="27">
        <f t="shared" ca="1" si="2415"/>
        <v>0</v>
      </c>
      <c r="CU2250" s="27">
        <f t="shared" ca="1" si="2415"/>
        <v>0</v>
      </c>
      <c r="CV2250" s="43">
        <v>0</v>
      </c>
    </row>
    <row r="2251" spans="1:100" hidden="1" outlineLevel="2">
      <c r="A2251" s="38">
        <f t="shared" si="2393"/>
        <v>2246</v>
      </c>
      <c r="B2251" s="38">
        <f t="shared" si="2406"/>
        <v>2153</v>
      </c>
      <c r="C2251">
        <v>12</v>
      </c>
      <c r="D2251" t="b">
        <v>1</v>
      </c>
      <c r="E2251" t="b">
        <v>0</v>
      </c>
      <c r="F2251" t="b">
        <v>1</v>
      </c>
      <c r="G2251" s="3" t="str">
        <f t="shared" ca="1" si="2416"/>
        <v>G03 Old N64 W70 FD50 M70</v>
      </c>
      <c r="H2251" s="13" t="str">
        <f ca="1">IF(MATCH(G2251,G$5:G2251,0)=(COUNTA(G$5:G2251)),"-","Dup")</f>
        <v>-</v>
      </c>
      <c r="I2251" s="27" t="str">
        <f t="shared" ca="1" si="2395"/>
        <v>-</v>
      </c>
      <c r="J2251" s="42" t="b">
        <f t="shared" ca="1" si="2407"/>
        <v>1</v>
      </c>
      <c r="K2251" s="42" t="b">
        <f t="shared" ca="1" si="2407"/>
        <v>1</v>
      </c>
      <c r="L2251" s="42" t="b">
        <f t="shared" ca="1" si="2407"/>
        <v>1</v>
      </c>
      <c r="M2251" s="42" t="b">
        <f t="shared" ca="1" si="2407"/>
        <v>1</v>
      </c>
      <c r="N2251" s="42" t="b">
        <f t="shared" ca="1" si="2407"/>
        <v>1</v>
      </c>
      <c r="O2251" s="27" t="str">
        <f t="shared" ca="1" si="2396"/>
        <v>-</v>
      </c>
      <c r="P2251" s="27" t="str">
        <f t="shared" ca="1" si="2396"/>
        <v>-</v>
      </c>
      <c r="Q2251" s="27">
        <f t="shared" ca="1" si="2396"/>
        <v>1</v>
      </c>
      <c r="R2251" s="27" t="str">
        <f t="shared" ca="1" si="2396"/>
        <v>-</v>
      </c>
      <c r="S2251" s="27">
        <f t="shared" ca="1" si="2396"/>
        <v>1</v>
      </c>
      <c r="T2251" s="27" t="str">
        <f t="shared" ca="1" si="2396"/>
        <v>-</v>
      </c>
      <c r="U2251" s="42" t="b">
        <f t="shared" ca="1" si="2408"/>
        <v>1</v>
      </c>
      <c r="V2251" s="26">
        <f t="shared" ca="1" si="2409"/>
        <v>1203</v>
      </c>
      <c r="W2251" s="42" t="b">
        <f t="shared" ca="1" si="2408"/>
        <v>1</v>
      </c>
      <c r="X2251" s="42" t="b">
        <f t="shared" ca="1" si="2408"/>
        <v>1</v>
      </c>
      <c r="Y2251" s="42" t="b">
        <f t="shared" ca="1" si="2408"/>
        <v>1</v>
      </c>
      <c r="Z2251" s="42" t="b">
        <f t="shared" ca="1" si="2408"/>
        <v>1</v>
      </c>
      <c r="AA2251" s="42" t="b">
        <f t="shared" ca="1" si="2408"/>
        <v>1</v>
      </c>
      <c r="AB2251" s="42" t="b">
        <f t="shared" ca="1" si="2408"/>
        <v>1</v>
      </c>
      <c r="AC2251" s="42" t="b">
        <f t="shared" ca="1" si="2408"/>
        <v>1</v>
      </c>
      <c r="AD2251" s="42" t="b">
        <f t="shared" ca="1" si="2408"/>
        <v>1</v>
      </c>
      <c r="AE2251" s="27" t="str">
        <f t="shared" ca="1" si="2397"/>
        <v>-</v>
      </c>
      <c r="AF2251" s="27" t="str">
        <f t="shared" ca="1" si="2397"/>
        <v>-</v>
      </c>
      <c r="AG2251" s="27" t="str">
        <f t="shared" ca="1" si="2397"/>
        <v>-</v>
      </c>
      <c r="AH2251" s="27" t="str">
        <f t="shared" ca="1" si="2397"/>
        <v>-</v>
      </c>
      <c r="AI2251" s="27" t="str">
        <f t="shared" ca="1" si="2397"/>
        <v>-</v>
      </c>
      <c r="AJ2251" s="27" t="str">
        <f t="shared" ca="1" si="2397"/>
        <v>-</v>
      </c>
      <c r="AK2251" s="42">
        <f t="shared" ca="1" si="2410"/>
        <v>6</v>
      </c>
      <c r="AL2251" s="42">
        <f t="shared" ca="1" si="2410"/>
        <v>4</v>
      </c>
      <c r="AM2251" s="42">
        <f t="shared" ref="AM2251:AR2266" ca="1" si="2417">OFFSET(AM2251,-1,0)</f>
        <v>0.2</v>
      </c>
      <c r="AN2251" s="42">
        <f t="shared" ca="1" si="2417"/>
        <v>-0.2</v>
      </c>
      <c r="AO2251" s="42">
        <f t="shared" ca="1" si="2411"/>
        <v>0.5</v>
      </c>
      <c r="AP2251" s="42">
        <f t="shared" ca="1" si="2411"/>
        <v>-0.5</v>
      </c>
      <c r="AQ2251" s="42">
        <f t="shared" ca="1" si="2411"/>
        <v>1</v>
      </c>
      <c r="AR2251" s="42">
        <f t="shared" ca="1" si="2411"/>
        <v>-1</v>
      </c>
      <c r="AS2251" s="42">
        <f t="shared" ca="1" si="2412"/>
        <v>0</v>
      </c>
      <c r="AT2251" s="42">
        <f t="shared" ca="1" si="2412"/>
        <v>0.5</v>
      </c>
      <c r="AU2251" s="42">
        <f t="shared" ca="1" si="2412"/>
        <v>-1</v>
      </c>
      <c r="AV2251" s="42">
        <f t="shared" ca="1" si="2412"/>
        <v>3.9</v>
      </c>
      <c r="AW2251" s="42" t="str">
        <f t="shared" ca="1" si="2412"/>
        <v>-</v>
      </c>
      <c r="AX2251" s="42" t="str">
        <f t="shared" ca="1" si="2412"/>
        <v>-</v>
      </c>
      <c r="AY2251" s="27" t="str">
        <f t="shared" ca="1" si="2413"/>
        <v>-</v>
      </c>
      <c r="AZ2251" s="27" t="str">
        <f t="shared" ca="1" si="2413"/>
        <v>-</v>
      </c>
      <c r="BA2251" s="27">
        <f t="shared" ca="1" si="2398"/>
        <v>2</v>
      </c>
      <c r="BB2251" s="27" t="str">
        <f t="shared" ca="1" si="2398"/>
        <v>-</v>
      </c>
      <c r="BC2251" s="27" t="str">
        <f t="shared" ca="1" si="2399"/>
        <v>-</v>
      </c>
      <c r="BD2251" s="27" t="str">
        <f t="shared" ca="1" si="2399"/>
        <v>-</v>
      </c>
      <c r="BE2251" s="27" t="str">
        <f t="shared" ca="1" si="2399"/>
        <v>-</v>
      </c>
      <c r="BF2251" s="27" t="str">
        <f t="shared" ca="1" si="2399"/>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0"/>
        <v>0</v>
      </c>
      <c r="BY2251" s="27" t="b">
        <f t="shared" ca="1" si="2400"/>
        <v>1</v>
      </c>
      <c r="BZ2251" s="27">
        <f t="shared" ca="1" si="2399"/>
        <v>0</v>
      </c>
      <c r="CA2251" s="27" t="str">
        <f t="shared" ca="1" si="2401"/>
        <v>-</v>
      </c>
      <c r="CB2251" s="27" t="str">
        <f t="shared" ca="1" si="2402"/>
        <v>-</v>
      </c>
      <c r="CC2251" s="27" t="str">
        <f t="shared" ca="1" si="2414"/>
        <v>-</v>
      </c>
      <c r="CD2251" s="27" t="str">
        <f t="shared" ca="1" si="2414"/>
        <v>-</v>
      </c>
      <c r="CE2251" s="27" t="str">
        <f t="shared" ca="1" si="2414"/>
        <v>-</v>
      </c>
      <c r="CF2251" s="27">
        <f t="shared" ca="1" si="2414"/>
        <v>0</v>
      </c>
      <c r="CG2251" s="27" t="str">
        <f t="shared" ca="1" si="2404"/>
        <v>-</v>
      </c>
      <c r="CH2251" s="27" t="str">
        <f t="shared" ca="1" si="2404"/>
        <v>-</v>
      </c>
      <c r="CI2251" s="27">
        <f t="shared" ca="1" si="2404"/>
        <v>500</v>
      </c>
      <c r="CJ2251" s="27" t="str">
        <f t="shared" ca="1" si="2404"/>
        <v>-</v>
      </c>
      <c r="CK2251" s="27" t="str">
        <f t="shared" ca="1" si="2404"/>
        <v>-</v>
      </c>
      <c r="CL2251" s="27">
        <f t="shared" ca="1" si="2415"/>
        <v>0</v>
      </c>
      <c r="CM2251" s="27">
        <f t="shared" ca="1" si="2415"/>
        <v>0</v>
      </c>
      <c r="CN2251" s="27">
        <f t="shared" ca="1" si="2405"/>
        <v>70</v>
      </c>
      <c r="CO2251" s="27">
        <f t="shared" ca="1" si="2405"/>
        <v>50</v>
      </c>
      <c r="CP2251" s="27">
        <f t="shared" ca="1" si="2405"/>
        <v>70</v>
      </c>
      <c r="CQ2251" s="27">
        <f t="shared" ca="1" si="2415"/>
        <v>1</v>
      </c>
      <c r="CR2251" s="27" t="str">
        <f t="shared" ca="1" si="2415"/>
        <v>-</v>
      </c>
      <c r="CS2251" s="27" t="str">
        <f t="shared" ca="1" si="2415"/>
        <v>-</v>
      </c>
      <c r="CT2251" s="27">
        <f t="shared" ca="1" si="2415"/>
        <v>0</v>
      </c>
      <c r="CU2251" s="27">
        <f t="shared" ca="1" si="2415"/>
        <v>0</v>
      </c>
      <c r="CV2251" s="43">
        <v>0</v>
      </c>
    </row>
    <row r="2252" spans="1:100" hidden="1" outlineLevel="2">
      <c r="A2252" s="38">
        <f t="shared" si="2393"/>
        <v>2247</v>
      </c>
      <c r="B2252" s="38">
        <f t="shared" si="2406"/>
        <v>2154</v>
      </c>
      <c r="C2252">
        <v>12</v>
      </c>
      <c r="D2252" t="b">
        <v>1</v>
      </c>
      <c r="E2252" t="b">
        <v>0</v>
      </c>
      <c r="F2252" t="b">
        <v>1</v>
      </c>
      <c r="G2252" s="3" t="str">
        <f t="shared" ca="1" si="2416"/>
        <v>G04 Old N64 W70 FD50 M70</v>
      </c>
      <c r="H2252" s="13" t="str">
        <f ca="1">IF(MATCH(G2252,G$5:G2252,0)=(COUNTA(G$5:G2252)),"-","Dup")</f>
        <v>-</v>
      </c>
      <c r="I2252" s="27" t="str">
        <f t="shared" ca="1" si="2395"/>
        <v>-</v>
      </c>
      <c r="J2252" s="42" t="b">
        <f t="shared" ca="1" si="2407"/>
        <v>1</v>
      </c>
      <c r="K2252" s="42" t="b">
        <f t="shared" ca="1" si="2407"/>
        <v>1</v>
      </c>
      <c r="L2252" s="42" t="b">
        <f t="shared" ca="1" si="2407"/>
        <v>1</v>
      </c>
      <c r="M2252" s="42" t="b">
        <f t="shared" ca="1" si="2407"/>
        <v>1</v>
      </c>
      <c r="N2252" s="42" t="b">
        <f t="shared" ca="1" si="2407"/>
        <v>1</v>
      </c>
      <c r="O2252" s="27" t="str">
        <f t="shared" ca="1" si="2396"/>
        <v>-</v>
      </c>
      <c r="P2252" s="27" t="str">
        <f t="shared" ca="1" si="2396"/>
        <v>-</v>
      </c>
      <c r="Q2252" s="27">
        <f t="shared" ca="1" si="2396"/>
        <v>1</v>
      </c>
      <c r="R2252" s="27" t="str">
        <f t="shared" ca="1" si="2396"/>
        <v>-</v>
      </c>
      <c r="S2252" s="27">
        <f t="shared" ca="1" si="2396"/>
        <v>1</v>
      </c>
      <c r="T2252" s="27" t="str">
        <f t="shared" ca="1" si="2396"/>
        <v>-</v>
      </c>
      <c r="U2252" s="42" t="b">
        <f t="shared" ca="1" si="2408"/>
        <v>1</v>
      </c>
      <c r="V2252" s="26">
        <f t="shared" ca="1" si="2409"/>
        <v>1204</v>
      </c>
      <c r="W2252" s="42" t="b">
        <f t="shared" ca="1" si="2408"/>
        <v>1</v>
      </c>
      <c r="X2252" s="42" t="b">
        <f t="shared" ca="1" si="2408"/>
        <v>1</v>
      </c>
      <c r="Y2252" s="42" t="b">
        <f t="shared" ca="1" si="2408"/>
        <v>1</v>
      </c>
      <c r="Z2252" s="42" t="b">
        <f t="shared" ca="1" si="2408"/>
        <v>1</v>
      </c>
      <c r="AA2252" s="42" t="b">
        <f t="shared" ca="1" si="2408"/>
        <v>1</v>
      </c>
      <c r="AB2252" s="42" t="b">
        <f t="shared" ca="1" si="2408"/>
        <v>1</v>
      </c>
      <c r="AC2252" s="42" t="b">
        <f t="shared" ca="1" si="2408"/>
        <v>1</v>
      </c>
      <c r="AD2252" s="42" t="b">
        <f t="shared" ca="1" si="2408"/>
        <v>1</v>
      </c>
      <c r="AE2252" s="27" t="str">
        <f t="shared" ca="1" si="2397"/>
        <v>-</v>
      </c>
      <c r="AF2252" s="27" t="str">
        <f t="shared" ca="1" si="2397"/>
        <v>-</v>
      </c>
      <c r="AG2252" s="27" t="str">
        <f t="shared" ca="1" si="2397"/>
        <v>-</v>
      </c>
      <c r="AH2252" s="27" t="str">
        <f t="shared" ca="1" si="2397"/>
        <v>-</v>
      </c>
      <c r="AI2252" s="27" t="str">
        <f t="shared" ca="1" si="2397"/>
        <v>-</v>
      </c>
      <c r="AJ2252" s="27" t="str">
        <f t="shared" ca="1" si="2397"/>
        <v>-</v>
      </c>
      <c r="AK2252" s="42">
        <f t="shared" ca="1" si="2410"/>
        <v>6</v>
      </c>
      <c r="AL2252" s="42">
        <f t="shared" ca="1" si="2410"/>
        <v>4</v>
      </c>
      <c r="AM2252" s="42">
        <f t="shared" ca="1" si="2417"/>
        <v>0.2</v>
      </c>
      <c r="AN2252" s="42">
        <f t="shared" ca="1" si="2417"/>
        <v>-0.2</v>
      </c>
      <c r="AO2252" s="42">
        <f t="shared" ca="1" si="2411"/>
        <v>0.5</v>
      </c>
      <c r="AP2252" s="42">
        <f t="shared" ca="1" si="2411"/>
        <v>-0.5</v>
      </c>
      <c r="AQ2252" s="42">
        <f t="shared" ca="1" si="2411"/>
        <v>1</v>
      </c>
      <c r="AR2252" s="42">
        <f t="shared" ca="1" si="2411"/>
        <v>-1</v>
      </c>
      <c r="AS2252" s="42">
        <f t="shared" ca="1" si="2412"/>
        <v>0</v>
      </c>
      <c r="AT2252" s="42">
        <f t="shared" ca="1" si="2412"/>
        <v>0.5</v>
      </c>
      <c r="AU2252" s="42">
        <f t="shared" ca="1" si="2412"/>
        <v>-1</v>
      </c>
      <c r="AV2252" s="42">
        <f t="shared" ca="1" si="2412"/>
        <v>3.9</v>
      </c>
      <c r="AW2252" s="42" t="str">
        <f t="shared" ca="1" si="2412"/>
        <v>-</v>
      </c>
      <c r="AX2252" s="42" t="str">
        <f t="shared" ca="1" si="2412"/>
        <v>-</v>
      </c>
      <c r="AY2252" s="27" t="str">
        <f t="shared" ca="1" si="2413"/>
        <v>-</v>
      </c>
      <c r="AZ2252" s="27" t="str">
        <f t="shared" ca="1" si="2413"/>
        <v>-</v>
      </c>
      <c r="BA2252" s="27">
        <f t="shared" ca="1" si="2398"/>
        <v>2</v>
      </c>
      <c r="BB2252" s="27" t="str">
        <f t="shared" ca="1" si="2398"/>
        <v>-</v>
      </c>
      <c r="BC2252" s="27" t="str">
        <f t="shared" ca="1" si="2399"/>
        <v>-</v>
      </c>
      <c r="BD2252" s="27" t="str">
        <f t="shared" ca="1" si="2399"/>
        <v>-</v>
      </c>
      <c r="BE2252" s="27" t="str">
        <f t="shared" ca="1" si="2399"/>
        <v>-</v>
      </c>
      <c r="BF2252" s="27" t="str">
        <f t="shared" ca="1" si="2399"/>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0"/>
        <v>0</v>
      </c>
      <c r="BY2252" s="27" t="b">
        <f t="shared" ca="1" si="2400"/>
        <v>1</v>
      </c>
      <c r="BZ2252" s="27">
        <f t="shared" ca="1" si="2399"/>
        <v>0</v>
      </c>
      <c r="CA2252" s="27" t="str">
        <f t="shared" ca="1" si="2401"/>
        <v>-</v>
      </c>
      <c r="CB2252" s="27" t="str">
        <f t="shared" ca="1" si="2402"/>
        <v>-</v>
      </c>
      <c r="CC2252" s="27" t="str">
        <f t="shared" ca="1" si="2414"/>
        <v>-</v>
      </c>
      <c r="CD2252" s="27" t="str">
        <f t="shared" ca="1" si="2414"/>
        <v>-</v>
      </c>
      <c r="CE2252" s="27" t="str">
        <f t="shared" ca="1" si="2414"/>
        <v>-</v>
      </c>
      <c r="CF2252" s="27">
        <f t="shared" ca="1" si="2414"/>
        <v>0</v>
      </c>
      <c r="CG2252" s="27" t="str">
        <f t="shared" ca="1" si="2404"/>
        <v>-</v>
      </c>
      <c r="CH2252" s="27" t="str">
        <f t="shared" ca="1" si="2404"/>
        <v>-</v>
      </c>
      <c r="CI2252" s="27">
        <f t="shared" ca="1" si="2404"/>
        <v>500</v>
      </c>
      <c r="CJ2252" s="27" t="str">
        <f t="shared" ca="1" si="2404"/>
        <v>-</v>
      </c>
      <c r="CK2252" s="27" t="str">
        <f t="shared" ca="1" si="2404"/>
        <v>-</v>
      </c>
      <c r="CL2252" s="27">
        <f t="shared" ca="1" si="2415"/>
        <v>0</v>
      </c>
      <c r="CM2252" s="27">
        <f t="shared" ca="1" si="2415"/>
        <v>0</v>
      </c>
      <c r="CN2252" s="27">
        <f t="shared" ca="1" si="2405"/>
        <v>70</v>
      </c>
      <c r="CO2252" s="27">
        <f t="shared" ca="1" si="2405"/>
        <v>50</v>
      </c>
      <c r="CP2252" s="27">
        <f t="shared" ca="1" si="2405"/>
        <v>70</v>
      </c>
      <c r="CQ2252" s="27">
        <f t="shared" ca="1" si="2415"/>
        <v>1</v>
      </c>
      <c r="CR2252" s="27" t="str">
        <f t="shared" ca="1" si="2415"/>
        <v>-</v>
      </c>
      <c r="CS2252" s="27" t="str">
        <f t="shared" ca="1" si="2415"/>
        <v>-</v>
      </c>
      <c r="CT2252" s="27">
        <f t="shared" ca="1" si="2415"/>
        <v>0</v>
      </c>
      <c r="CU2252" s="27">
        <f t="shared" ca="1" si="2415"/>
        <v>0</v>
      </c>
      <c r="CV2252" s="43">
        <v>0</v>
      </c>
    </row>
    <row r="2253" spans="1:100" hidden="1" outlineLevel="2">
      <c r="A2253" s="38">
        <f t="shared" si="2393"/>
        <v>2248</v>
      </c>
      <c r="B2253" s="38">
        <f t="shared" si="2406"/>
        <v>2155</v>
      </c>
      <c r="C2253">
        <v>12</v>
      </c>
      <c r="D2253" t="b">
        <v>1</v>
      </c>
      <c r="E2253" t="b">
        <v>0</v>
      </c>
      <c r="F2253" t="b">
        <v>1</v>
      </c>
      <c r="G2253" s="3" t="str">
        <f t="shared" ca="1" si="2416"/>
        <v>G05 Old N64 W70 FD50 M70</v>
      </c>
      <c r="H2253" s="13" t="str">
        <f ca="1">IF(MATCH(G2253,G$5:G2253,0)=(COUNTA(G$5:G2253)),"-","Dup")</f>
        <v>-</v>
      </c>
      <c r="I2253" s="27" t="str">
        <f t="shared" ca="1" si="2395"/>
        <v>-</v>
      </c>
      <c r="J2253" s="42" t="b">
        <f t="shared" ca="1" si="2407"/>
        <v>1</v>
      </c>
      <c r="K2253" s="42" t="b">
        <f t="shared" ca="1" si="2407"/>
        <v>1</v>
      </c>
      <c r="L2253" s="42" t="b">
        <f t="shared" ca="1" si="2407"/>
        <v>1</v>
      </c>
      <c r="M2253" s="42" t="b">
        <f t="shared" ca="1" si="2407"/>
        <v>1</v>
      </c>
      <c r="N2253" s="42" t="b">
        <f t="shared" ca="1" si="2407"/>
        <v>1</v>
      </c>
      <c r="O2253" s="27" t="str">
        <f t="shared" ca="1" si="2396"/>
        <v>-</v>
      </c>
      <c r="P2253" s="27" t="str">
        <f t="shared" ca="1" si="2396"/>
        <v>-</v>
      </c>
      <c r="Q2253" s="27">
        <f t="shared" ca="1" si="2396"/>
        <v>1</v>
      </c>
      <c r="R2253" s="27" t="str">
        <f t="shared" ca="1" si="2396"/>
        <v>-</v>
      </c>
      <c r="S2253" s="27">
        <f t="shared" ca="1" si="2396"/>
        <v>1</v>
      </c>
      <c r="T2253" s="27" t="str">
        <f t="shared" ca="1" si="2396"/>
        <v>-</v>
      </c>
      <c r="U2253" s="42" t="b">
        <f t="shared" ca="1" si="2408"/>
        <v>1</v>
      </c>
      <c r="V2253" s="26">
        <f t="shared" ca="1" si="2409"/>
        <v>1205</v>
      </c>
      <c r="W2253" s="42" t="b">
        <f t="shared" ca="1" si="2408"/>
        <v>1</v>
      </c>
      <c r="X2253" s="42" t="b">
        <f t="shared" ca="1" si="2408"/>
        <v>1</v>
      </c>
      <c r="Y2253" s="42" t="b">
        <f t="shared" ca="1" si="2408"/>
        <v>1</v>
      </c>
      <c r="Z2253" s="42" t="b">
        <f t="shared" ca="1" si="2408"/>
        <v>1</v>
      </c>
      <c r="AA2253" s="42" t="b">
        <f t="shared" ca="1" si="2408"/>
        <v>1</v>
      </c>
      <c r="AB2253" s="42" t="b">
        <f t="shared" ca="1" si="2408"/>
        <v>1</v>
      </c>
      <c r="AC2253" s="42" t="b">
        <f t="shared" ca="1" si="2408"/>
        <v>1</v>
      </c>
      <c r="AD2253" s="42" t="b">
        <f t="shared" ca="1" si="2408"/>
        <v>1</v>
      </c>
      <c r="AE2253" s="27" t="str">
        <f t="shared" ca="1" si="2397"/>
        <v>-</v>
      </c>
      <c r="AF2253" s="27" t="str">
        <f t="shared" ca="1" si="2397"/>
        <v>-</v>
      </c>
      <c r="AG2253" s="27" t="str">
        <f t="shared" ca="1" si="2397"/>
        <v>-</v>
      </c>
      <c r="AH2253" s="27" t="str">
        <f t="shared" ca="1" si="2397"/>
        <v>-</v>
      </c>
      <c r="AI2253" s="27" t="str">
        <f t="shared" ca="1" si="2397"/>
        <v>-</v>
      </c>
      <c r="AJ2253" s="27" t="str">
        <f t="shared" ca="1" si="2397"/>
        <v>-</v>
      </c>
      <c r="AK2253" s="42">
        <f t="shared" ca="1" si="2410"/>
        <v>6</v>
      </c>
      <c r="AL2253" s="42">
        <f t="shared" ca="1" si="2410"/>
        <v>4</v>
      </c>
      <c r="AM2253" s="42">
        <f t="shared" ca="1" si="2417"/>
        <v>0.2</v>
      </c>
      <c r="AN2253" s="42">
        <f t="shared" ca="1" si="2417"/>
        <v>-0.2</v>
      </c>
      <c r="AO2253" s="42">
        <f t="shared" ca="1" si="2411"/>
        <v>0.5</v>
      </c>
      <c r="AP2253" s="42">
        <f t="shared" ca="1" si="2411"/>
        <v>-0.5</v>
      </c>
      <c r="AQ2253" s="42">
        <f t="shared" ca="1" si="2411"/>
        <v>1</v>
      </c>
      <c r="AR2253" s="42">
        <f t="shared" ca="1" si="2411"/>
        <v>-1</v>
      </c>
      <c r="AS2253" s="42">
        <f t="shared" ca="1" si="2412"/>
        <v>0</v>
      </c>
      <c r="AT2253" s="42">
        <f t="shared" ca="1" si="2412"/>
        <v>0.5</v>
      </c>
      <c r="AU2253" s="42">
        <f t="shared" ca="1" si="2412"/>
        <v>-1</v>
      </c>
      <c r="AV2253" s="42">
        <f t="shared" ca="1" si="2412"/>
        <v>3.9</v>
      </c>
      <c r="AW2253" s="42" t="str">
        <f t="shared" ca="1" si="2412"/>
        <v>-</v>
      </c>
      <c r="AX2253" s="42" t="str">
        <f t="shared" ca="1" si="2412"/>
        <v>-</v>
      </c>
      <c r="AY2253" s="27" t="str">
        <f t="shared" ca="1" si="2413"/>
        <v>-</v>
      </c>
      <c r="AZ2253" s="27" t="str">
        <f t="shared" ca="1" si="2413"/>
        <v>-</v>
      </c>
      <c r="BA2253" s="27">
        <f t="shared" ca="1" si="2398"/>
        <v>2</v>
      </c>
      <c r="BB2253" s="27" t="str">
        <f t="shared" ca="1" si="2398"/>
        <v>-</v>
      </c>
      <c r="BC2253" s="27" t="str">
        <f t="shared" ca="1" si="2399"/>
        <v>-</v>
      </c>
      <c r="BD2253" s="27" t="str">
        <f t="shared" ca="1" si="2399"/>
        <v>-</v>
      </c>
      <c r="BE2253" s="27" t="str">
        <f t="shared" ca="1" si="2399"/>
        <v>-</v>
      </c>
      <c r="BF2253" s="27" t="str">
        <f t="shared" ca="1" si="2399"/>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0"/>
        <v>0</v>
      </c>
      <c r="BY2253" s="27" t="b">
        <f t="shared" ca="1" si="2400"/>
        <v>1</v>
      </c>
      <c r="BZ2253" s="27">
        <f t="shared" ca="1" si="2399"/>
        <v>0</v>
      </c>
      <c r="CA2253" s="27" t="str">
        <f t="shared" ca="1" si="2401"/>
        <v>-</v>
      </c>
      <c r="CB2253" s="27" t="str">
        <f t="shared" ca="1" si="2402"/>
        <v>-</v>
      </c>
      <c r="CC2253" s="27" t="str">
        <f t="shared" ca="1" si="2414"/>
        <v>-</v>
      </c>
      <c r="CD2253" s="27" t="str">
        <f t="shared" ca="1" si="2414"/>
        <v>-</v>
      </c>
      <c r="CE2253" s="27" t="str">
        <f t="shared" ca="1" si="2414"/>
        <v>-</v>
      </c>
      <c r="CF2253" s="27">
        <f t="shared" ca="1" si="2414"/>
        <v>0</v>
      </c>
      <c r="CG2253" s="27" t="str">
        <f t="shared" ca="1" si="2404"/>
        <v>-</v>
      </c>
      <c r="CH2253" s="27" t="str">
        <f t="shared" ca="1" si="2404"/>
        <v>-</v>
      </c>
      <c r="CI2253" s="27">
        <f t="shared" ca="1" si="2404"/>
        <v>500</v>
      </c>
      <c r="CJ2253" s="27" t="str">
        <f t="shared" ca="1" si="2404"/>
        <v>-</v>
      </c>
      <c r="CK2253" s="27" t="str">
        <f t="shared" ca="1" si="2404"/>
        <v>-</v>
      </c>
      <c r="CL2253" s="27">
        <f t="shared" ca="1" si="2415"/>
        <v>0</v>
      </c>
      <c r="CM2253" s="27">
        <f t="shared" ca="1" si="2415"/>
        <v>0</v>
      </c>
      <c r="CN2253" s="27">
        <f t="shared" ca="1" si="2405"/>
        <v>70</v>
      </c>
      <c r="CO2253" s="27">
        <f t="shared" ca="1" si="2405"/>
        <v>50</v>
      </c>
      <c r="CP2253" s="27">
        <f t="shared" ca="1" si="2405"/>
        <v>70</v>
      </c>
      <c r="CQ2253" s="27">
        <f t="shared" ca="1" si="2415"/>
        <v>1</v>
      </c>
      <c r="CR2253" s="27" t="str">
        <f t="shared" ca="1" si="2415"/>
        <v>-</v>
      </c>
      <c r="CS2253" s="27" t="str">
        <f t="shared" ca="1" si="2415"/>
        <v>-</v>
      </c>
      <c r="CT2253" s="27">
        <f t="shared" ca="1" si="2415"/>
        <v>0</v>
      </c>
      <c r="CU2253" s="27">
        <f t="shared" ca="1" si="2415"/>
        <v>0</v>
      </c>
      <c r="CV2253" s="43">
        <v>0</v>
      </c>
    </row>
    <row r="2254" spans="1:100" hidden="1" outlineLevel="2">
      <c r="A2254" s="38">
        <f t="shared" si="2393"/>
        <v>2249</v>
      </c>
      <c r="B2254" s="38">
        <f t="shared" si="2406"/>
        <v>2156</v>
      </c>
      <c r="C2254">
        <v>12</v>
      </c>
      <c r="D2254" t="b">
        <v>1</v>
      </c>
      <c r="E2254" t="b">
        <v>0</v>
      </c>
      <c r="F2254" t="b">
        <v>1</v>
      </c>
      <c r="G2254" s="3" t="str">
        <f t="shared" ca="1" si="2416"/>
        <v>G06 Old N64 W70 FD50 M70</v>
      </c>
      <c r="H2254" s="13" t="str">
        <f ca="1">IF(MATCH(G2254,G$5:G2254,0)=(COUNTA(G$5:G2254)),"-","Dup")</f>
        <v>-</v>
      </c>
      <c r="I2254" s="27" t="str">
        <f t="shared" ca="1" si="2395"/>
        <v>-</v>
      </c>
      <c r="J2254" s="42" t="b">
        <f t="shared" ca="1" si="2407"/>
        <v>1</v>
      </c>
      <c r="K2254" s="42" t="b">
        <f t="shared" ca="1" si="2407"/>
        <v>1</v>
      </c>
      <c r="L2254" s="42" t="b">
        <f t="shared" ca="1" si="2407"/>
        <v>1</v>
      </c>
      <c r="M2254" s="42" t="b">
        <f t="shared" ca="1" si="2407"/>
        <v>1</v>
      </c>
      <c r="N2254" s="42" t="b">
        <f t="shared" ca="1" si="2407"/>
        <v>1</v>
      </c>
      <c r="O2254" s="27" t="str">
        <f t="shared" ca="1" si="2396"/>
        <v>-</v>
      </c>
      <c r="P2254" s="27" t="str">
        <f t="shared" ca="1" si="2396"/>
        <v>-</v>
      </c>
      <c r="Q2254" s="27">
        <f t="shared" ca="1" si="2396"/>
        <v>1</v>
      </c>
      <c r="R2254" s="27" t="str">
        <f t="shared" ca="1" si="2396"/>
        <v>-</v>
      </c>
      <c r="S2254" s="27">
        <f t="shared" ca="1" si="2396"/>
        <v>1</v>
      </c>
      <c r="T2254" s="27" t="str">
        <f t="shared" ca="1" si="2396"/>
        <v>-</v>
      </c>
      <c r="U2254" s="42" t="b">
        <f t="shared" ca="1" si="2408"/>
        <v>1</v>
      </c>
      <c r="V2254" s="26">
        <f t="shared" ca="1" si="2409"/>
        <v>1206</v>
      </c>
      <c r="W2254" s="42" t="b">
        <f t="shared" ca="1" si="2408"/>
        <v>1</v>
      </c>
      <c r="X2254" s="42" t="b">
        <f t="shared" ca="1" si="2408"/>
        <v>1</v>
      </c>
      <c r="Y2254" s="42" t="b">
        <f t="shared" ca="1" si="2408"/>
        <v>1</v>
      </c>
      <c r="Z2254" s="42" t="b">
        <f t="shared" ca="1" si="2408"/>
        <v>1</v>
      </c>
      <c r="AA2254" s="42" t="b">
        <f t="shared" ca="1" si="2408"/>
        <v>1</v>
      </c>
      <c r="AB2254" s="42" t="b">
        <f t="shared" ca="1" si="2408"/>
        <v>1</v>
      </c>
      <c r="AC2254" s="42" t="b">
        <f t="shared" ca="1" si="2408"/>
        <v>1</v>
      </c>
      <c r="AD2254" s="42" t="b">
        <f t="shared" ca="1" si="2408"/>
        <v>1</v>
      </c>
      <c r="AE2254" s="27" t="str">
        <f t="shared" ca="1" si="2397"/>
        <v>-</v>
      </c>
      <c r="AF2254" s="27" t="str">
        <f t="shared" ca="1" si="2397"/>
        <v>-</v>
      </c>
      <c r="AG2254" s="27" t="str">
        <f t="shared" ca="1" si="2397"/>
        <v>-</v>
      </c>
      <c r="AH2254" s="27" t="str">
        <f t="shared" ca="1" si="2397"/>
        <v>-</v>
      </c>
      <c r="AI2254" s="27" t="str">
        <f t="shared" ca="1" si="2397"/>
        <v>-</v>
      </c>
      <c r="AJ2254" s="27" t="str">
        <f t="shared" ca="1" si="2397"/>
        <v>-</v>
      </c>
      <c r="AK2254" s="42">
        <f t="shared" ca="1" si="2410"/>
        <v>6</v>
      </c>
      <c r="AL2254" s="42">
        <f t="shared" ca="1" si="2410"/>
        <v>4</v>
      </c>
      <c r="AM2254" s="42">
        <f t="shared" ca="1" si="2417"/>
        <v>0.2</v>
      </c>
      <c r="AN2254" s="42">
        <f t="shared" ca="1" si="2417"/>
        <v>-0.2</v>
      </c>
      <c r="AO2254" s="42">
        <f t="shared" ca="1" si="2411"/>
        <v>0.5</v>
      </c>
      <c r="AP2254" s="42">
        <f t="shared" ca="1" si="2411"/>
        <v>-0.5</v>
      </c>
      <c r="AQ2254" s="42">
        <f t="shared" ca="1" si="2411"/>
        <v>1</v>
      </c>
      <c r="AR2254" s="42">
        <f t="shared" ca="1" si="2411"/>
        <v>-1</v>
      </c>
      <c r="AS2254" s="42">
        <f t="shared" ca="1" si="2412"/>
        <v>0</v>
      </c>
      <c r="AT2254" s="42">
        <f t="shared" ca="1" si="2412"/>
        <v>0.5</v>
      </c>
      <c r="AU2254" s="42">
        <f t="shared" ca="1" si="2412"/>
        <v>-1</v>
      </c>
      <c r="AV2254" s="42">
        <f t="shared" ca="1" si="2412"/>
        <v>3.9</v>
      </c>
      <c r="AW2254" s="42" t="str">
        <f t="shared" ca="1" si="2412"/>
        <v>-</v>
      </c>
      <c r="AX2254" s="42" t="str">
        <f t="shared" ca="1" si="2412"/>
        <v>-</v>
      </c>
      <c r="AY2254" s="27" t="str">
        <f t="shared" ca="1" si="2413"/>
        <v>-</v>
      </c>
      <c r="AZ2254" s="27" t="str">
        <f t="shared" ca="1" si="2413"/>
        <v>-</v>
      </c>
      <c r="BA2254" s="27">
        <f t="shared" ca="1" si="2398"/>
        <v>2</v>
      </c>
      <c r="BB2254" s="27" t="str">
        <f t="shared" ca="1" si="2398"/>
        <v>-</v>
      </c>
      <c r="BC2254" s="27" t="str">
        <f t="shared" ca="1" si="2399"/>
        <v>-</v>
      </c>
      <c r="BD2254" s="27" t="str">
        <f t="shared" ca="1" si="2399"/>
        <v>-</v>
      </c>
      <c r="BE2254" s="27" t="str">
        <f t="shared" ca="1" si="2399"/>
        <v>-</v>
      </c>
      <c r="BF2254" s="27" t="str">
        <f t="shared" ca="1" si="2399"/>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0"/>
        <v>0</v>
      </c>
      <c r="BY2254" s="27" t="b">
        <f t="shared" ca="1" si="2400"/>
        <v>1</v>
      </c>
      <c r="BZ2254" s="27">
        <f t="shared" ca="1" si="2399"/>
        <v>0</v>
      </c>
      <c r="CA2254" s="27" t="str">
        <f t="shared" ca="1" si="2401"/>
        <v>-</v>
      </c>
      <c r="CB2254" s="27" t="str">
        <f t="shared" ca="1" si="2402"/>
        <v>-</v>
      </c>
      <c r="CC2254" s="27" t="str">
        <f t="shared" ca="1" si="2414"/>
        <v>-</v>
      </c>
      <c r="CD2254" s="27" t="str">
        <f t="shared" ca="1" si="2414"/>
        <v>-</v>
      </c>
      <c r="CE2254" s="27" t="str">
        <f t="shared" ca="1" si="2414"/>
        <v>-</v>
      </c>
      <c r="CF2254" s="27">
        <f t="shared" ca="1" si="2414"/>
        <v>0</v>
      </c>
      <c r="CG2254" s="27" t="str">
        <f t="shared" ca="1" si="2404"/>
        <v>-</v>
      </c>
      <c r="CH2254" s="27" t="str">
        <f t="shared" ca="1" si="2404"/>
        <v>-</v>
      </c>
      <c r="CI2254" s="27">
        <f t="shared" ca="1" si="2404"/>
        <v>500</v>
      </c>
      <c r="CJ2254" s="27" t="str">
        <f t="shared" ca="1" si="2404"/>
        <v>-</v>
      </c>
      <c r="CK2254" s="27" t="str">
        <f t="shared" ca="1" si="2404"/>
        <v>-</v>
      </c>
      <c r="CL2254" s="27">
        <f t="shared" ca="1" si="2415"/>
        <v>0</v>
      </c>
      <c r="CM2254" s="27">
        <f t="shared" ca="1" si="2415"/>
        <v>0</v>
      </c>
      <c r="CN2254" s="27">
        <f t="shared" ca="1" si="2405"/>
        <v>70</v>
      </c>
      <c r="CO2254" s="27">
        <f t="shared" ca="1" si="2405"/>
        <v>50</v>
      </c>
      <c r="CP2254" s="27">
        <f t="shared" ca="1" si="2405"/>
        <v>70</v>
      </c>
      <c r="CQ2254" s="27">
        <f t="shared" ca="1" si="2415"/>
        <v>1</v>
      </c>
      <c r="CR2254" s="27" t="str">
        <f t="shared" ca="1" si="2415"/>
        <v>-</v>
      </c>
      <c r="CS2254" s="27" t="str">
        <f t="shared" ca="1" si="2415"/>
        <v>-</v>
      </c>
      <c r="CT2254" s="27">
        <f t="shared" ca="1" si="2415"/>
        <v>0</v>
      </c>
      <c r="CU2254" s="27">
        <f t="shared" ca="1" si="2415"/>
        <v>0</v>
      </c>
      <c r="CV2254" s="43">
        <v>0</v>
      </c>
    </row>
    <row r="2255" spans="1:100" hidden="1" outlineLevel="2">
      <c r="A2255" s="38">
        <f t="shared" si="2393"/>
        <v>2250</v>
      </c>
      <c r="B2255" s="38">
        <f t="shared" si="2406"/>
        <v>2157</v>
      </c>
      <c r="C2255">
        <v>12</v>
      </c>
      <c r="D2255" t="b">
        <v>1</v>
      </c>
      <c r="E2255" t="b">
        <v>0</v>
      </c>
      <c r="F2255" t="b">
        <v>1</v>
      </c>
      <c r="G2255" s="3" t="str">
        <f t="shared" ca="1" si="2416"/>
        <v>G07 Old N64 W70 FD50 M70</v>
      </c>
      <c r="H2255" s="13" t="str">
        <f ca="1">IF(MATCH(G2255,G$5:G2255,0)=(COUNTA(G$5:G2255)),"-","Dup")</f>
        <v>-</v>
      </c>
      <c r="I2255" s="27" t="str">
        <f t="shared" ca="1" si="2395"/>
        <v>-</v>
      </c>
      <c r="J2255" s="42" t="b">
        <f t="shared" ca="1" si="2407"/>
        <v>1</v>
      </c>
      <c r="K2255" s="42" t="b">
        <f t="shared" ca="1" si="2407"/>
        <v>1</v>
      </c>
      <c r="L2255" s="42" t="b">
        <f t="shared" ca="1" si="2407"/>
        <v>1</v>
      </c>
      <c r="M2255" s="42" t="b">
        <f t="shared" ca="1" si="2407"/>
        <v>1</v>
      </c>
      <c r="N2255" s="42" t="b">
        <f t="shared" ca="1" si="2407"/>
        <v>1</v>
      </c>
      <c r="O2255" s="27" t="str">
        <f t="shared" ca="1" si="2396"/>
        <v>-</v>
      </c>
      <c r="P2255" s="27" t="str">
        <f t="shared" ca="1" si="2396"/>
        <v>-</v>
      </c>
      <c r="Q2255" s="27">
        <f t="shared" ca="1" si="2396"/>
        <v>1</v>
      </c>
      <c r="R2255" s="27" t="str">
        <f t="shared" ca="1" si="2396"/>
        <v>-</v>
      </c>
      <c r="S2255" s="27">
        <f t="shared" ca="1" si="2396"/>
        <v>1</v>
      </c>
      <c r="T2255" s="27" t="str">
        <f t="shared" ca="1" si="2396"/>
        <v>-</v>
      </c>
      <c r="U2255" s="42" t="b">
        <f t="shared" ca="1" si="2408"/>
        <v>1</v>
      </c>
      <c r="V2255" s="26">
        <f t="shared" ca="1" si="2409"/>
        <v>1207</v>
      </c>
      <c r="W2255" s="42" t="b">
        <f t="shared" ca="1" si="2408"/>
        <v>1</v>
      </c>
      <c r="X2255" s="42" t="b">
        <f t="shared" ca="1" si="2408"/>
        <v>1</v>
      </c>
      <c r="Y2255" s="42" t="b">
        <f t="shared" ca="1" si="2408"/>
        <v>1</v>
      </c>
      <c r="Z2255" s="42" t="b">
        <f t="shared" ca="1" si="2408"/>
        <v>1</v>
      </c>
      <c r="AA2255" s="42" t="b">
        <f t="shared" ca="1" si="2408"/>
        <v>1</v>
      </c>
      <c r="AB2255" s="42" t="b">
        <f t="shared" ca="1" si="2408"/>
        <v>1</v>
      </c>
      <c r="AC2255" s="42" t="b">
        <f t="shared" ca="1" si="2408"/>
        <v>1</v>
      </c>
      <c r="AD2255" s="42" t="b">
        <f t="shared" ca="1" si="2408"/>
        <v>1</v>
      </c>
      <c r="AE2255" s="27" t="str">
        <f t="shared" ca="1" si="2397"/>
        <v>-</v>
      </c>
      <c r="AF2255" s="27" t="str">
        <f t="shared" ca="1" si="2397"/>
        <v>-</v>
      </c>
      <c r="AG2255" s="27" t="str">
        <f t="shared" ca="1" si="2397"/>
        <v>-</v>
      </c>
      <c r="AH2255" s="27" t="str">
        <f t="shared" ca="1" si="2397"/>
        <v>-</v>
      </c>
      <c r="AI2255" s="27" t="str">
        <f t="shared" ca="1" si="2397"/>
        <v>-</v>
      </c>
      <c r="AJ2255" s="27" t="str">
        <f t="shared" ca="1" si="2397"/>
        <v>-</v>
      </c>
      <c r="AK2255" s="42">
        <f t="shared" ca="1" si="2410"/>
        <v>6</v>
      </c>
      <c r="AL2255" s="42">
        <f t="shared" ca="1" si="2410"/>
        <v>4</v>
      </c>
      <c r="AM2255" s="42">
        <f t="shared" ca="1" si="2417"/>
        <v>0.2</v>
      </c>
      <c r="AN2255" s="42">
        <f t="shared" ca="1" si="2417"/>
        <v>-0.2</v>
      </c>
      <c r="AO2255" s="42">
        <f t="shared" ca="1" si="2411"/>
        <v>0.5</v>
      </c>
      <c r="AP2255" s="42">
        <f t="shared" ca="1" si="2411"/>
        <v>-0.5</v>
      </c>
      <c r="AQ2255" s="42">
        <f t="shared" ca="1" si="2411"/>
        <v>1</v>
      </c>
      <c r="AR2255" s="42">
        <f t="shared" ca="1" si="2411"/>
        <v>-1</v>
      </c>
      <c r="AS2255" s="42">
        <f t="shared" ca="1" si="2412"/>
        <v>0</v>
      </c>
      <c r="AT2255" s="42">
        <f t="shared" ca="1" si="2412"/>
        <v>0.5</v>
      </c>
      <c r="AU2255" s="42">
        <f t="shared" ca="1" si="2412"/>
        <v>-1</v>
      </c>
      <c r="AV2255" s="42">
        <f t="shared" ca="1" si="2412"/>
        <v>3.9</v>
      </c>
      <c r="AW2255" s="42" t="str">
        <f t="shared" ca="1" si="2412"/>
        <v>-</v>
      </c>
      <c r="AX2255" s="42" t="str">
        <f t="shared" ca="1" si="2412"/>
        <v>-</v>
      </c>
      <c r="AY2255" s="27" t="str">
        <f t="shared" ca="1" si="2413"/>
        <v>-</v>
      </c>
      <c r="AZ2255" s="27" t="str">
        <f t="shared" ca="1" si="2413"/>
        <v>-</v>
      </c>
      <c r="BA2255" s="27">
        <f t="shared" ca="1" si="2398"/>
        <v>2</v>
      </c>
      <c r="BB2255" s="27" t="str">
        <f t="shared" ca="1" si="2398"/>
        <v>-</v>
      </c>
      <c r="BC2255" s="27" t="str">
        <f t="shared" ca="1" si="2399"/>
        <v>-</v>
      </c>
      <c r="BD2255" s="27" t="str">
        <f t="shared" ca="1" si="2399"/>
        <v>-</v>
      </c>
      <c r="BE2255" s="27" t="str">
        <f t="shared" ca="1" si="2399"/>
        <v>-</v>
      </c>
      <c r="BF2255" s="27" t="str">
        <f t="shared" ca="1" si="2399"/>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0"/>
        <v>0</v>
      </c>
      <c r="BY2255" s="27" t="b">
        <f t="shared" ca="1" si="2400"/>
        <v>1</v>
      </c>
      <c r="BZ2255" s="27">
        <f t="shared" ca="1" si="2399"/>
        <v>0</v>
      </c>
      <c r="CA2255" s="27" t="str">
        <f t="shared" ca="1" si="2401"/>
        <v>-</v>
      </c>
      <c r="CB2255" s="27" t="str">
        <f t="shared" ca="1" si="2402"/>
        <v>-</v>
      </c>
      <c r="CC2255" s="27" t="str">
        <f t="shared" ca="1" si="2414"/>
        <v>-</v>
      </c>
      <c r="CD2255" s="27" t="str">
        <f t="shared" ca="1" si="2414"/>
        <v>-</v>
      </c>
      <c r="CE2255" s="27" t="str">
        <f t="shared" ca="1" si="2414"/>
        <v>-</v>
      </c>
      <c r="CF2255" s="27">
        <f t="shared" ca="1" si="2414"/>
        <v>0</v>
      </c>
      <c r="CG2255" s="27" t="str">
        <f t="shared" ca="1" si="2404"/>
        <v>-</v>
      </c>
      <c r="CH2255" s="27" t="str">
        <f t="shared" ca="1" si="2404"/>
        <v>-</v>
      </c>
      <c r="CI2255" s="27">
        <f t="shared" ca="1" si="2404"/>
        <v>500</v>
      </c>
      <c r="CJ2255" s="27" t="str">
        <f t="shared" ca="1" si="2404"/>
        <v>-</v>
      </c>
      <c r="CK2255" s="27" t="str">
        <f t="shared" ca="1" si="2404"/>
        <v>-</v>
      </c>
      <c r="CL2255" s="27">
        <f t="shared" ca="1" si="2415"/>
        <v>0</v>
      </c>
      <c r="CM2255" s="27">
        <f t="shared" ca="1" si="2415"/>
        <v>0</v>
      </c>
      <c r="CN2255" s="27">
        <f t="shared" ca="1" si="2405"/>
        <v>70</v>
      </c>
      <c r="CO2255" s="27">
        <f t="shared" ca="1" si="2405"/>
        <v>50</v>
      </c>
      <c r="CP2255" s="27">
        <f t="shared" ca="1" si="2405"/>
        <v>70</v>
      </c>
      <c r="CQ2255" s="27">
        <f t="shared" ca="1" si="2415"/>
        <v>1</v>
      </c>
      <c r="CR2255" s="27" t="str">
        <f t="shared" ca="1" si="2415"/>
        <v>-</v>
      </c>
      <c r="CS2255" s="27" t="str">
        <f t="shared" ca="1" si="2415"/>
        <v>-</v>
      </c>
      <c r="CT2255" s="27">
        <f t="shared" ca="1" si="2415"/>
        <v>0</v>
      </c>
      <c r="CU2255" s="27">
        <f t="shared" ca="1" si="2415"/>
        <v>0</v>
      </c>
      <c r="CV2255" s="43">
        <v>0</v>
      </c>
    </row>
    <row r="2256" spans="1:100" hidden="1" outlineLevel="2">
      <c r="A2256" s="38">
        <f t="shared" si="2393"/>
        <v>2251</v>
      </c>
      <c r="B2256" s="38">
        <f t="shared" si="2406"/>
        <v>2158</v>
      </c>
      <c r="C2256">
        <v>12</v>
      </c>
      <c r="D2256" t="b">
        <v>1</v>
      </c>
      <c r="E2256" t="b">
        <v>0</v>
      </c>
      <c r="F2256" t="b">
        <v>1</v>
      </c>
      <c r="G2256" s="3" t="str">
        <f t="shared" ca="1" si="2416"/>
        <v>G08 Old N64 W70 FD50 M70</v>
      </c>
      <c r="H2256" s="13" t="str">
        <f ca="1">IF(MATCH(G2256,G$5:G2256,0)=(COUNTA(G$5:G2256)),"-","Dup")</f>
        <v>-</v>
      </c>
      <c r="I2256" s="27" t="str">
        <f t="shared" ca="1" si="2395"/>
        <v>-</v>
      </c>
      <c r="J2256" s="42" t="b">
        <f t="shared" ca="1" si="2407"/>
        <v>1</v>
      </c>
      <c r="K2256" s="42" t="b">
        <f t="shared" ca="1" si="2407"/>
        <v>1</v>
      </c>
      <c r="L2256" s="42" t="b">
        <f t="shared" ca="1" si="2407"/>
        <v>1</v>
      </c>
      <c r="M2256" s="42" t="b">
        <f t="shared" ca="1" si="2407"/>
        <v>1</v>
      </c>
      <c r="N2256" s="42" t="b">
        <f t="shared" ca="1" si="2407"/>
        <v>1</v>
      </c>
      <c r="O2256" s="27" t="str">
        <f t="shared" ca="1" si="2396"/>
        <v>-</v>
      </c>
      <c r="P2256" s="27" t="str">
        <f t="shared" ca="1" si="2396"/>
        <v>-</v>
      </c>
      <c r="Q2256" s="27">
        <f t="shared" ca="1" si="2396"/>
        <v>1</v>
      </c>
      <c r="R2256" s="27" t="str">
        <f t="shared" ca="1" si="2396"/>
        <v>-</v>
      </c>
      <c r="S2256" s="27">
        <f t="shared" ca="1" si="2396"/>
        <v>1</v>
      </c>
      <c r="T2256" s="27" t="str">
        <f t="shared" ca="1" si="2396"/>
        <v>-</v>
      </c>
      <c r="U2256" s="42" t="b">
        <f t="shared" ca="1" si="2408"/>
        <v>1</v>
      </c>
      <c r="V2256" s="26">
        <f t="shared" ca="1" si="2409"/>
        <v>1208</v>
      </c>
      <c r="W2256" s="42" t="b">
        <f t="shared" ca="1" si="2408"/>
        <v>1</v>
      </c>
      <c r="X2256" s="42" t="b">
        <f t="shared" ca="1" si="2408"/>
        <v>1</v>
      </c>
      <c r="Y2256" s="42" t="b">
        <f t="shared" ca="1" si="2408"/>
        <v>1</v>
      </c>
      <c r="Z2256" s="42" t="b">
        <f t="shared" ca="1" si="2408"/>
        <v>1</v>
      </c>
      <c r="AA2256" s="42" t="b">
        <f t="shared" ca="1" si="2408"/>
        <v>1</v>
      </c>
      <c r="AB2256" s="42" t="b">
        <f t="shared" ca="1" si="2408"/>
        <v>1</v>
      </c>
      <c r="AC2256" s="42" t="b">
        <f t="shared" ca="1" si="2408"/>
        <v>1</v>
      </c>
      <c r="AD2256" s="42" t="b">
        <f t="shared" ca="1" si="2408"/>
        <v>1</v>
      </c>
      <c r="AE2256" s="27" t="str">
        <f t="shared" ca="1" si="2397"/>
        <v>-</v>
      </c>
      <c r="AF2256" s="27" t="str">
        <f t="shared" ca="1" si="2397"/>
        <v>-</v>
      </c>
      <c r="AG2256" s="27" t="str">
        <f t="shared" ca="1" si="2397"/>
        <v>-</v>
      </c>
      <c r="AH2256" s="27" t="str">
        <f t="shared" ca="1" si="2397"/>
        <v>-</v>
      </c>
      <c r="AI2256" s="27" t="str">
        <f t="shared" ca="1" si="2397"/>
        <v>-</v>
      </c>
      <c r="AJ2256" s="27" t="str">
        <f t="shared" ca="1" si="2397"/>
        <v>-</v>
      </c>
      <c r="AK2256" s="42">
        <f t="shared" ca="1" si="2410"/>
        <v>6</v>
      </c>
      <c r="AL2256" s="42">
        <f t="shared" ca="1" si="2410"/>
        <v>4</v>
      </c>
      <c r="AM2256" s="42">
        <f t="shared" ca="1" si="2417"/>
        <v>0.2</v>
      </c>
      <c r="AN2256" s="42">
        <f t="shared" ca="1" si="2417"/>
        <v>-0.2</v>
      </c>
      <c r="AO2256" s="42">
        <f t="shared" ca="1" si="2411"/>
        <v>0.5</v>
      </c>
      <c r="AP2256" s="42">
        <f t="shared" ca="1" si="2411"/>
        <v>-0.5</v>
      </c>
      <c r="AQ2256" s="42">
        <f t="shared" ca="1" si="2411"/>
        <v>1</v>
      </c>
      <c r="AR2256" s="42">
        <f t="shared" ca="1" si="2411"/>
        <v>-1</v>
      </c>
      <c r="AS2256" s="42">
        <f t="shared" ca="1" si="2412"/>
        <v>0</v>
      </c>
      <c r="AT2256" s="42">
        <f t="shared" ca="1" si="2412"/>
        <v>0.5</v>
      </c>
      <c r="AU2256" s="42">
        <f t="shared" ca="1" si="2412"/>
        <v>-1</v>
      </c>
      <c r="AV2256" s="42">
        <f t="shared" ca="1" si="2412"/>
        <v>3.9</v>
      </c>
      <c r="AW2256" s="42" t="str">
        <f t="shared" ca="1" si="2412"/>
        <v>-</v>
      </c>
      <c r="AX2256" s="42" t="str">
        <f t="shared" ca="1" si="2412"/>
        <v>-</v>
      </c>
      <c r="AY2256" s="27" t="str">
        <f t="shared" ca="1" si="2413"/>
        <v>-</v>
      </c>
      <c r="AZ2256" s="27" t="str">
        <f t="shared" ca="1" si="2413"/>
        <v>-</v>
      </c>
      <c r="BA2256" s="27">
        <f t="shared" ca="1" si="2398"/>
        <v>2</v>
      </c>
      <c r="BB2256" s="27" t="str">
        <f t="shared" ca="1" si="2398"/>
        <v>-</v>
      </c>
      <c r="BC2256" s="27" t="str">
        <f t="shared" ca="1" si="2399"/>
        <v>-</v>
      </c>
      <c r="BD2256" s="27" t="str">
        <f t="shared" ca="1" si="2399"/>
        <v>-</v>
      </c>
      <c r="BE2256" s="27" t="str">
        <f t="shared" ca="1" si="2399"/>
        <v>-</v>
      </c>
      <c r="BF2256" s="27" t="str">
        <f t="shared" ca="1" si="2399"/>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0"/>
        <v>0</v>
      </c>
      <c r="BY2256" s="27" t="b">
        <f t="shared" ca="1" si="2400"/>
        <v>1</v>
      </c>
      <c r="BZ2256" s="27">
        <f t="shared" ca="1" si="2399"/>
        <v>0</v>
      </c>
      <c r="CA2256" s="27" t="str">
        <f t="shared" ca="1" si="2401"/>
        <v>-</v>
      </c>
      <c r="CB2256" s="27" t="str">
        <f t="shared" ca="1" si="2402"/>
        <v>-</v>
      </c>
      <c r="CC2256" s="27" t="str">
        <f t="shared" ca="1" si="2414"/>
        <v>-</v>
      </c>
      <c r="CD2256" s="27" t="str">
        <f t="shared" ca="1" si="2414"/>
        <v>-</v>
      </c>
      <c r="CE2256" s="27" t="str">
        <f t="shared" ca="1" si="2414"/>
        <v>-</v>
      </c>
      <c r="CF2256" s="27">
        <f t="shared" ca="1" si="2414"/>
        <v>0</v>
      </c>
      <c r="CG2256" s="27" t="str">
        <f t="shared" ca="1" si="2404"/>
        <v>-</v>
      </c>
      <c r="CH2256" s="27" t="str">
        <f t="shared" ca="1" si="2404"/>
        <v>-</v>
      </c>
      <c r="CI2256" s="27">
        <f t="shared" ca="1" si="2404"/>
        <v>500</v>
      </c>
      <c r="CJ2256" s="27" t="str">
        <f t="shared" ca="1" si="2404"/>
        <v>-</v>
      </c>
      <c r="CK2256" s="27" t="str">
        <f t="shared" ca="1" si="2404"/>
        <v>-</v>
      </c>
      <c r="CL2256" s="27">
        <f t="shared" ca="1" si="2415"/>
        <v>0</v>
      </c>
      <c r="CM2256" s="27">
        <f t="shared" ca="1" si="2415"/>
        <v>0</v>
      </c>
      <c r="CN2256" s="27">
        <f t="shared" ca="1" si="2405"/>
        <v>70</v>
      </c>
      <c r="CO2256" s="27">
        <f t="shared" ca="1" si="2405"/>
        <v>50</v>
      </c>
      <c r="CP2256" s="27">
        <f t="shared" ca="1" si="2405"/>
        <v>70</v>
      </c>
      <c r="CQ2256" s="27">
        <f t="shared" ca="1" si="2415"/>
        <v>1</v>
      </c>
      <c r="CR2256" s="27" t="str">
        <f t="shared" ca="1" si="2415"/>
        <v>-</v>
      </c>
      <c r="CS2256" s="27" t="str">
        <f t="shared" ca="1" si="2415"/>
        <v>-</v>
      </c>
      <c r="CT2256" s="27">
        <f t="shared" ca="1" si="2415"/>
        <v>0</v>
      </c>
      <c r="CU2256" s="27">
        <f t="shared" ca="1" si="2415"/>
        <v>0</v>
      </c>
      <c r="CV2256" s="43">
        <v>0</v>
      </c>
    </row>
    <row r="2257" spans="1:100" hidden="1" outlineLevel="2">
      <c r="A2257" s="38">
        <f t="shared" si="2393"/>
        <v>2252</v>
      </c>
      <c r="B2257" s="38">
        <f t="shared" si="2406"/>
        <v>2159</v>
      </c>
      <c r="C2257">
        <v>12</v>
      </c>
      <c r="D2257" t="b">
        <v>1</v>
      </c>
      <c r="E2257" t="b">
        <v>0</v>
      </c>
      <c r="F2257" t="b">
        <v>1</v>
      </c>
      <c r="G2257" s="3" t="str">
        <f t="shared" ca="1" si="2416"/>
        <v>G09 Old N64 W70 FD50 M70</v>
      </c>
      <c r="H2257" s="13" t="str">
        <f ca="1">IF(MATCH(G2257,G$5:G2257,0)=(COUNTA(G$5:G2257)),"-","Dup")</f>
        <v>-</v>
      </c>
      <c r="I2257" s="27" t="str">
        <f t="shared" ca="1" si="2395"/>
        <v>-</v>
      </c>
      <c r="J2257" s="42" t="b">
        <f t="shared" ca="1" si="2407"/>
        <v>1</v>
      </c>
      <c r="K2257" s="42" t="b">
        <f t="shared" ca="1" si="2407"/>
        <v>1</v>
      </c>
      <c r="L2257" s="42" t="b">
        <f t="shared" ca="1" si="2407"/>
        <v>1</v>
      </c>
      <c r="M2257" s="42" t="b">
        <f t="shared" ca="1" si="2407"/>
        <v>1</v>
      </c>
      <c r="N2257" s="42" t="b">
        <f t="shared" ca="1" si="2407"/>
        <v>1</v>
      </c>
      <c r="O2257" s="27" t="str">
        <f t="shared" ca="1" si="2396"/>
        <v>-</v>
      </c>
      <c r="P2257" s="27" t="str">
        <f t="shared" ca="1" si="2396"/>
        <v>-</v>
      </c>
      <c r="Q2257" s="27">
        <f t="shared" ca="1" si="2396"/>
        <v>1</v>
      </c>
      <c r="R2257" s="27" t="str">
        <f t="shared" ca="1" si="2396"/>
        <v>-</v>
      </c>
      <c r="S2257" s="27">
        <f t="shared" ca="1" si="2396"/>
        <v>1</v>
      </c>
      <c r="T2257" s="27" t="str">
        <f t="shared" ca="1" si="2396"/>
        <v>-</v>
      </c>
      <c r="U2257" s="42" t="b">
        <f t="shared" ca="1" si="2408"/>
        <v>1</v>
      </c>
      <c r="V2257" s="26">
        <f t="shared" ca="1" si="2409"/>
        <v>1209</v>
      </c>
      <c r="W2257" s="42" t="b">
        <f t="shared" ca="1" si="2408"/>
        <v>1</v>
      </c>
      <c r="X2257" s="42" t="b">
        <f t="shared" ca="1" si="2408"/>
        <v>1</v>
      </c>
      <c r="Y2257" s="42" t="b">
        <f t="shared" ca="1" si="2408"/>
        <v>1</v>
      </c>
      <c r="Z2257" s="42" t="b">
        <f t="shared" ca="1" si="2408"/>
        <v>1</v>
      </c>
      <c r="AA2257" s="42" t="b">
        <f t="shared" ca="1" si="2408"/>
        <v>1</v>
      </c>
      <c r="AB2257" s="42" t="b">
        <f t="shared" ca="1" si="2408"/>
        <v>1</v>
      </c>
      <c r="AC2257" s="42" t="b">
        <f t="shared" ca="1" si="2408"/>
        <v>1</v>
      </c>
      <c r="AD2257" s="42" t="b">
        <f t="shared" ca="1" si="2408"/>
        <v>1</v>
      </c>
      <c r="AE2257" s="27" t="str">
        <f t="shared" ca="1" si="2397"/>
        <v>-</v>
      </c>
      <c r="AF2257" s="27" t="str">
        <f t="shared" ca="1" si="2397"/>
        <v>-</v>
      </c>
      <c r="AG2257" s="27" t="str">
        <f t="shared" ca="1" si="2397"/>
        <v>-</v>
      </c>
      <c r="AH2257" s="27" t="str">
        <f t="shared" ca="1" si="2397"/>
        <v>-</v>
      </c>
      <c r="AI2257" s="27" t="str">
        <f t="shared" ca="1" si="2397"/>
        <v>-</v>
      </c>
      <c r="AJ2257" s="27" t="str">
        <f t="shared" ca="1" si="2397"/>
        <v>-</v>
      </c>
      <c r="AK2257" s="42">
        <f t="shared" ca="1" si="2410"/>
        <v>6</v>
      </c>
      <c r="AL2257" s="42">
        <f t="shared" ca="1" si="2410"/>
        <v>4</v>
      </c>
      <c r="AM2257" s="42">
        <f t="shared" ca="1" si="2417"/>
        <v>0.2</v>
      </c>
      <c r="AN2257" s="42">
        <f t="shared" ca="1" si="2417"/>
        <v>-0.2</v>
      </c>
      <c r="AO2257" s="42">
        <f t="shared" ca="1" si="2411"/>
        <v>0.5</v>
      </c>
      <c r="AP2257" s="42">
        <f t="shared" ca="1" si="2411"/>
        <v>-0.5</v>
      </c>
      <c r="AQ2257" s="42">
        <f t="shared" ca="1" si="2411"/>
        <v>1</v>
      </c>
      <c r="AR2257" s="42">
        <f t="shared" ca="1" si="2411"/>
        <v>-1</v>
      </c>
      <c r="AS2257" s="42">
        <f t="shared" ca="1" si="2412"/>
        <v>0</v>
      </c>
      <c r="AT2257" s="42">
        <f t="shared" ca="1" si="2412"/>
        <v>0.5</v>
      </c>
      <c r="AU2257" s="42">
        <f t="shared" ca="1" si="2412"/>
        <v>-1</v>
      </c>
      <c r="AV2257" s="42">
        <f t="shared" ca="1" si="2412"/>
        <v>3.9</v>
      </c>
      <c r="AW2257" s="42" t="str">
        <f t="shared" ca="1" si="2412"/>
        <v>-</v>
      </c>
      <c r="AX2257" s="42" t="str">
        <f t="shared" ca="1" si="2412"/>
        <v>-</v>
      </c>
      <c r="AY2257" s="27" t="str">
        <f t="shared" ca="1" si="2413"/>
        <v>-</v>
      </c>
      <c r="AZ2257" s="27" t="str">
        <f t="shared" ca="1" si="2413"/>
        <v>-</v>
      </c>
      <c r="BA2257" s="27">
        <f t="shared" ca="1" si="2398"/>
        <v>2</v>
      </c>
      <c r="BB2257" s="27" t="str">
        <f t="shared" ca="1" si="2398"/>
        <v>-</v>
      </c>
      <c r="BC2257" s="27" t="str">
        <f t="shared" ca="1" si="2399"/>
        <v>-</v>
      </c>
      <c r="BD2257" s="27" t="str">
        <f t="shared" ca="1" si="2399"/>
        <v>-</v>
      </c>
      <c r="BE2257" s="27" t="str">
        <f t="shared" ca="1" si="2399"/>
        <v>-</v>
      </c>
      <c r="BF2257" s="27" t="str">
        <f t="shared" ca="1" si="2399"/>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0"/>
        <v>0</v>
      </c>
      <c r="BY2257" s="27" t="b">
        <f t="shared" ca="1" si="2400"/>
        <v>1</v>
      </c>
      <c r="BZ2257" s="27">
        <f t="shared" ca="1" si="2399"/>
        <v>0</v>
      </c>
      <c r="CA2257" s="27" t="str">
        <f t="shared" ca="1" si="2401"/>
        <v>-</v>
      </c>
      <c r="CB2257" s="27" t="str">
        <f t="shared" ca="1" si="2402"/>
        <v>-</v>
      </c>
      <c r="CC2257" s="27" t="str">
        <f t="shared" ca="1" si="2414"/>
        <v>-</v>
      </c>
      <c r="CD2257" s="27" t="str">
        <f t="shared" ca="1" si="2414"/>
        <v>-</v>
      </c>
      <c r="CE2257" s="27" t="str">
        <f t="shared" ca="1" si="2414"/>
        <v>-</v>
      </c>
      <c r="CF2257" s="27">
        <f t="shared" ca="1" si="2414"/>
        <v>0</v>
      </c>
      <c r="CG2257" s="27" t="str">
        <f t="shared" ca="1" si="2404"/>
        <v>-</v>
      </c>
      <c r="CH2257" s="27" t="str">
        <f t="shared" ca="1" si="2404"/>
        <v>-</v>
      </c>
      <c r="CI2257" s="27">
        <f t="shared" ca="1" si="2404"/>
        <v>500</v>
      </c>
      <c r="CJ2257" s="27" t="str">
        <f t="shared" ca="1" si="2404"/>
        <v>-</v>
      </c>
      <c r="CK2257" s="27" t="str">
        <f t="shared" ca="1" si="2404"/>
        <v>-</v>
      </c>
      <c r="CL2257" s="27">
        <f t="shared" ca="1" si="2415"/>
        <v>0</v>
      </c>
      <c r="CM2257" s="27">
        <f t="shared" ca="1" si="2415"/>
        <v>0</v>
      </c>
      <c r="CN2257" s="27">
        <f t="shared" ca="1" si="2405"/>
        <v>70</v>
      </c>
      <c r="CO2257" s="27">
        <f t="shared" ca="1" si="2405"/>
        <v>50</v>
      </c>
      <c r="CP2257" s="27">
        <f t="shared" ca="1" si="2405"/>
        <v>70</v>
      </c>
      <c r="CQ2257" s="27">
        <f t="shared" ca="1" si="2415"/>
        <v>1</v>
      </c>
      <c r="CR2257" s="27" t="str">
        <f t="shared" ca="1" si="2415"/>
        <v>-</v>
      </c>
      <c r="CS2257" s="27" t="str">
        <f t="shared" ca="1" si="2415"/>
        <v>-</v>
      </c>
      <c r="CT2257" s="27">
        <f t="shared" ca="1" si="2415"/>
        <v>0</v>
      </c>
      <c r="CU2257" s="27">
        <f t="shared" ca="1" si="2415"/>
        <v>0</v>
      </c>
      <c r="CV2257" s="43">
        <v>0</v>
      </c>
    </row>
    <row r="2258" spans="1:100" hidden="1" outlineLevel="2">
      <c r="A2258" s="38">
        <f t="shared" si="2393"/>
        <v>2253</v>
      </c>
      <c r="B2258" s="38">
        <f t="shared" si="2406"/>
        <v>2160</v>
      </c>
      <c r="C2258">
        <v>12</v>
      </c>
      <c r="D2258" t="b">
        <v>1</v>
      </c>
      <c r="E2258" t="b">
        <v>0</v>
      </c>
      <c r="F2258" t="b">
        <v>1</v>
      </c>
      <c r="G2258" s="3" t="str">
        <f t="shared" ca="1" si="2416"/>
        <v>G10 Old N64 W70 FD50 M70</v>
      </c>
      <c r="H2258" s="13" t="str">
        <f ca="1">IF(MATCH(G2258,G$5:G2258,0)=(COUNTA(G$5:G2258)),"-","Dup")</f>
        <v>-</v>
      </c>
      <c r="I2258" s="27" t="str">
        <f t="shared" ref="I2258:T2267" ca="1" si="2418">OFFSET(I$5,$B2258,0)</f>
        <v>-</v>
      </c>
      <c r="J2258" s="42" t="b">
        <f t="shared" ca="1" si="2407"/>
        <v>1</v>
      </c>
      <c r="K2258" s="42" t="b">
        <f t="shared" ca="1" si="2407"/>
        <v>1</v>
      </c>
      <c r="L2258" s="42" t="b">
        <f t="shared" ca="1" si="2407"/>
        <v>1</v>
      </c>
      <c r="M2258" s="42" t="b">
        <f t="shared" ca="1" si="2407"/>
        <v>1</v>
      </c>
      <c r="N2258" s="42" t="b">
        <f t="shared" ca="1" si="2407"/>
        <v>1</v>
      </c>
      <c r="O2258" s="27" t="str">
        <f t="shared" ca="1" si="2418"/>
        <v>-</v>
      </c>
      <c r="P2258" s="27" t="str">
        <f t="shared" ca="1" si="2418"/>
        <v>-</v>
      </c>
      <c r="Q2258" s="27">
        <f t="shared" ca="1" si="2418"/>
        <v>1</v>
      </c>
      <c r="R2258" s="27" t="str">
        <f t="shared" ca="1" si="2418"/>
        <v>-</v>
      </c>
      <c r="S2258" s="27">
        <f t="shared" ca="1" si="2418"/>
        <v>1</v>
      </c>
      <c r="T2258" s="27" t="str">
        <f t="shared" ca="1" si="2418"/>
        <v>-</v>
      </c>
      <c r="U2258" s="42" t="b">
        <f t="shared" ca="1" si="2408"/>
        <v>1</v>
      </c>
      <c r="V2258" s="26">
        <f t="shared" ca="1" si="2409"/>
        <v>1210</v>
      </c>
      <c r="W2258" s="42" t="b">
        <f t="shared" ca="1" si="2408"/>
        <v>1</v>
      </c>
      <c r="X2258" s="42" t="b">
        <f t="shared" ca="1" si="2408"/>
        <v>1</v>
      </c>
      <c r="Y2258" s="42" t="b">
        <f t="shared" ca="1" si="2408"/>
        <v>1</v>
      </c>
      <c r="Z2258" s="42" t="b">
        <f t="shared" ca="1" si="2408"/>
        <v>1</v>
      </c>
      <c r="AA2258" s="42" t="b">
        <f t="shared" ca="1" si="2408"/>
        <v>1</v>
      </c>
      <c r="AB2258" s="42" t="b">
        <f t="shared" ca="1" si="2408"/>
        <v>1</v>
      </c>
      <c r="AC2258" s="42" t="b">
        <f t="shared" ca="1" si="2408"/>
        <v>1</v>
      </c>
      <c r="AD2258" s="42" t="b">
        <f t="shared" ca="1" si="2408"/>
        <v>1</v>
      </c>
      <c r="AE2258" s="27" t="str">
        <f t="shared" ca="1" si="2397"/>
        <v>-</v>
      </c>
      <c r="AF2258" s="27" t="str">
        <f t="shared" ca="1" si="2397"/>
        <v>-</v>
      </c>
      <c r="AG2258" s="27" t="str">
        <f t="shared" ca="1" si="2397"/>
        <v>-</v>
      </c>
      <c r="AH2258" s="27" t="str">
        <f t="shared" ca="1" si="2397"/>
        <v>-</v>
      </c>
      <c r="AI2258" s="27" t="str">
        <f t="shared" ca="1" si="2397"/>
        <v>-</v>
      </c>
      <c r="AJ2258" s="27" t="str">
        <f t="shared" ca="1" si="2397"/>
        <v>-</v>
      </c>
      <c r="AK2258" s="42">
        <f t="shared" ca="1" si="2410"/>
        <v>6</v>
      </c>
      <c r="AL2258" s="42">
        <f t="shared" ca="1" si="2410"/>
        <v>4</v>
      </c>
      <c r="AM2258" s="42">
        <f t="shared" ca="1" si="2417"/>
        <v>0.2</v>
      </c>
      <c r="AN2258" s="42">
        <f t="shared" ca="1" si="2417"/>
        <v>-0.2</v>
      </c>
      <c r="AO2258" s="42">
        <f t="shared" ca="1" si="2411"/>
        <v>0.5</v>
      </c>
      <c r="AP2258" s="42">
        <f t="shared" ca="1" si="2411"/>
        <v>-0.5</v>
      </c>
      <c r="AQ2258" s="42">
        <f t="shared" ca="1" si="2411"/>
        <v>1</v>
      </c>
      <c r="AR2258" s="42">
        <f t="shared" ca="1" si="2411"/>
        <v>-1</v>
      </c>
      <c r="AS2258" s="42">
        <f t="shared" ca="1" si="2412"/>
        <v>0</v>
      </c>
      <c r="AT2258" s="42">
        <f t="shared" ca="1" si="2412"/>
        <v>0.5</v>
      </c>
      <c r="AU2258" s="42">
        <f t="shared" ca="1" si="2412"/>
        <v>-1</v>
      </c>
      <c r="AV2258" s="42">
        <f t="shared" ca="1" si="2412"/>
        <v>3.9</v>
      </c>
      <c r="AW2258" s="42" t="str">
        <f t="shared" ca="1" si="2412"/>
        <v>-</v>
      </c>
      <c r="AX2258" s="42" t="str">
        <f t="shared" ca="1" si="2412"/>
        <v>-</v>
      </c>
      <c r="AY2258" s="27" t="str">
        <f t="shared" ca="1" si="2413"/>
        <v>-</v>
      </c>
      <c r="AZ2258" s="27" t="str">
        <f t="shared" ca="1" si="2413"/>
        <v>-</v>
      </c>
      <c r="BA2258" s="27">
        <f t="shared" ref="BA2258:BB2267" ca="1" si="2419">OFFSET(BA$5,$B2258,0)</f>
        <v>2</v>
      </c>
      <c r="BB2258" s="27" t="str">
        <f t="shared" ca="1" si="2419"/>
        <v>-</v>
      </c>
      <c r="BC2258" s="27" t="str">
        <f t="shared" ref="BC2258:BZ2267" ca="1" si="2420">OFFSET(BC$5,$B2258,0)</f>
        <v>-</v>
      </c>
      <c r="BD2258" s="27" t="str">
        <f t="shared" ca="1" si="2420"/>
        <v>-</v>
      </c>
      <c r="BE2258" s="27" t="str">
        <f t="shared" ca="1" si="2420"/>
        <v>-</v>
      </c>
      <c r="BF2258" s="27" t="str">
        <f t="shared" ca="1" si="2420"/>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0"/>
        <v>0</v>
      </c>
      <c r="BY2258" s="27" t="b">
        <f t="shared" ca="1" si="2420"/>
        <v>1</v>
      </c>
      <c r="BZ2258" s="27">
        <f t="shared" ca="1" si="2420"/>
        <v>0</v>
      </c>
      <c r="CA2258" s="27" t="str">
        <f t="shared" ca="1" si="2401"/>
        <v>-</v>
      </c>
      <c r="CB2258" s="27" t="str">
        <f t="shared" ca="1" si="2402"/>
        <v>-</v>
      </c>
      <c r="CC2258" s="27" t="str">
        <f t="shared" ca="1" si="2414"/>
        <v>-</v>
      </c>
      <c r="CD2258" s="27" t="str">
        <f t="shared" ca="1" si="2414"/>
        <v>-</v>
      </c>
      <c r="CE2258" s="27" t="str">
        <f t="shared" ca="1" si="2414"/>
        <v>-</v>
      </c>
      <c r="CF2258" s="27">
        <f t="shared" ca="1" si="2414"/>
        <v>0</v>
      </c>
      <c r="CG2258" s="27" t="str">
        <f t="shared" ref="CG2258:CK2267" ca="1" si="2421">OFFSET(CG$5,$B2258,0)</f>
        <v>-</v>
      </c>
      <c r="CH2258" s="27" t="str">
        <f t="shared" ca="1" si="2421"/>
        <v>-</v>
      </c>
      <c r="CI2258" s="27">
        <f t="shared" ca="1" si="2421"/>
        <v>500</v>
      </c>
      <c r="CJ2258" s="27" t="str">
        <f t="shared" ca="1" si="2421"/>
        <v>-</v>
      </c>
      <c r="CK2258" s="27" t="str">
        <f t="shared" ca="1" si="2421"/>
        <v>-</v>
      </c>
      <c r="CL2258" s="27">
        <f t="shared" ca="1" si="2415"/>
        <v>0</v>
      </c>
      <c r="CM2258" s="27">
        <f t="shared" ca="1" si="2415"/>
        <v>0</v>
      </c>
      <c r="CN2258" s="27">
        <f t="shared" ca="1" si="2405"/>
        <v>70</v>
      </c>
      <c r="CO2258" s="27">
        <f t="shared" ca="1" si="2405"/>
        <v>50</v>
      </c>
      <c r="CP2258" s="27">
        <f t="shared" ca="1" si="2405"/>
        <v>70</v>
      </c>
      <c r="CQ2258" s="27">
        <f t="shared" ca="1" si="2415"/>
        <v>1</v>
      </c>
      <c r="CR2258" s="27" t="str">
        <f t="shared" ca="1" si="2415"/>
        <v>-</v>
      </c>
      <c r="CS2258" s="27" t="str">
        <f t="shared" ca="1" si="2415"/>
        <v>-</v>
      </c>
      <c r="CT2258" s="27">
        <f t="shared" ca="1" si="2415"/>
        <v>0</v>
      </c>
      <c r="CU2258" s="27">
        <f t="shared" ca="1" si="2415"/>
        <v>0</v>
      </c>
      <c r="CV2258" s="43">
        <v>0</v>
      </c>
    </row>
    <row r="2259" spans="1:100" hidden="1" outlineLevel="2">
      <c r="A2259" s="38">
        <f t="shared" si="2393"/>
        <v>2254</v>
      </c>
      <c r="B2259" s="38">
        <f t="shared" si="2406"/>
        <v>2161</v>
      </c>
      <c r="C2259">
        <v>12</v>
      </c>
      <c r="D2259" t="b">
        <v>1</v>
      </c>
      <c r="E2259" t="b">
        <v>0</v>
      </c>
      <c r="F2259" t="b">
        <v>1</v>
      </c>
      <c r="G2259" s="3" t="str">
        <f t="shared" ca="1" si="2416"/>
        <v>G11 Old N64 W70 FD50 M70</v>
      </c>
      <c r="H2259" s="13" t="str">
        <f ca="1">IF(MATCH(G2259,G$5:G2259,0)=(COUNTA(G$5:G2259)),"-","Dup")</f>
        <v>-</v>
      </c>
      <c r="I2259" s="27" t="str">
        <f t="shared" ca="1" si="2418"/>
        <v>-</v>
      </c>
      <c r="J2259" s="42" t="b">
        <f t="shared" ca="1" si="2407"/>
        <v>1</v>
      </c>
      <c r="K2259" s="42" t="b">
        <f t="shared" ca="1" si="2407"/>
        <v>1</v>
      </c>
      <c r="L2259" s="42" t="b">
        <f t="shared" ca="1" si="2407"/>
        <v>1</v>
      </c>
      <c r="M2259" s="42" t="b">
        <f t="shared" ca="1" si="2407"/>
        <v>1</v>
      </c>
      <c r="N2259" s="42" t="b">
        <f t="shared" ca="1" si="2407"/>
        <v>1</v>
      </c>
      <c r="O2259" s="27" t="str">
        <f t="shared" ca="1" si="2418"/>
        <v>-</v>
      </c>
      <c r="P2259" s="27" t="str">
        <f t="shared" ca="1" si="2418"/>
        <v>-</v>
      </c>
      <c r="Q2259" s="27">
        <f t="shared" ca="1" si="2418"/>
        <v>1</v>
      </c>
      <c r="R2259" s="27" t="str">
        <f t="shared" ca="1" si="2418"/>
        <v>-</v>
      </c>
      <c r="S2259" s="27">
        <f t="shared" ca="1" si="2418"/>
        <v>1</v>
      </c>
      <c r="T2259" s="27" t="str">
        <f t="shared" ca="1" si="2418"/>
        <v>-</v>
      </c>
      <c r="U2259" s="42" t="b">
        <f t="shared" ca="1" si="2408"/>
        <v>1</v>
      </c>
      <c r="V2259" s="26">
        <f t="shared" ca="1" si="2409"/>
        <v>1211</v>
      </c>
      <c r="W2259" s="42" t="b">
        <f t="shared" ca="1" si="2408"/>
        <v>1</v>
      </c>
      <c r="X2259" s="42" t="b">
        <f t="shared" ca="1" si="2408"/>
        <v>1</v>
      </c>
      <c r="Y2259" s="42" t="b">
        <f t="shared" ca="1" si="2408"/>
        <v>1</v>
      </c>
      <c r="Z2259" s="42" t="b">
        <f t="shared" ca="1" si="2408"/>
        <v>1</v>
      </c>
      <c r="AA2259" s="42" t="b">
        <f t="shared" ca="1" si="2408"/>
        <v>1</v>
      </c>
      <c r="AB2259" s="42" t="b">
        <f t="shared" ca="1" si="2408"/>
        <v>1</v>
      </c>
      <c r="AC2259" s="42" t="b">
        <f t="shared" ca="1" si="2408"/>
        <v>1</v>
      </c>
      <c r="AD2259" s="42" t="b">
        <f t="shared" ca="1" si="2408"/>
        <v>1</v>
      </c>
      <c r="AE2259" s="27" t="str">
        <f t="shared" ca="1" si="2397"/>
        <v>-</v>
      </c>
      <c r="AF2259" s="27" t="str">
        <f t="shared" ca="1" si="2397"/>
        <v>-</v>
      </c>
      <c r="AG2259" s="27" t="str">
        <f t="shared" ca="1" si="2397"/>
        <v>-</v>
      </c>
      <c r="AH2259" s="27" t="str">
        <f t="shared" ca="1" si="2397"/>
        <v>-</v>
      </c>
      <c r="AI2259" s="27" t="str">
        <f t="shared" ca="1" si="2397"/>
        <v>-</v>
      </c>
      <c r="AJ2259" s="27" t="str">
        <f t="shared" ca="1" si="2397"/>
        <v>-</v>
      </c>
      <c r="AK2259" s="42">
        <f t="shared" ca="1" si="2410"/>
        <v>6</v>
      </c>
      <c r="AL2259" s="42">
        <f t="shared" ca="1" si="2410"/>
        <v>4</v>
      </c>
      <c r="AM2259" s="42">
        <f t="shared" ca="1" si="2417"/>
        <v>0.2</v>
      </c>
      <c r="AN2259" s="42">
        <f t="shared" ca="1" si="2417"/>
        <v>-0.2</v>
      </c>
      <c r="AO2259" s="42">
        <f t="shared" ca="1" si="2411"/>
        <v>0.5</v>
      </c>
      <c r="AP2259" s="42">
        <f t="shared" ca="1" si="2411"/>
        <v>-0.5</v>
      </c>
      <c r="AQ2259" s="42">
        <f t="shared" ca="1" si="2411"/>
        <v>1</v>
      </c>
      <c r="AR2259" s="42">
        <f t="shared" ca="1" si="2411"/>
        <v>-1</v>
      </c>
      <c r="AS2259" s="42">
        <f t="shared" ca="1" si="2412"/>
        <v>0</v>
      </c>
      <c r="AT2259" s="42">
        <f t="shared" ca="1" si="2412"/>
        <v>0.5</v>
      </c>
      <c r="AU2259" s="42">
        <f t="shared" ca="1" si="2412"/>
        <v>-1</v>
      </c>
      <c r="AV2259" s="42">
        <f t="shared" ca="1" si="2412"/>
        <v>3.9</v>
      </c>
      <c r="AW2259" s="42" t="str">
        <f t="shared" ca="1" si="2412"/>
        <v>-</v>
      </c>
      <c r="AX2259" s="42" t="str">
        <f t="shared" ca="1" si="2412"/>
        <v>-</v>
      </c>
      <c r="AY2259" s="27" t="str">
        <f t="shared" ca="1" si="2413"/>
        <v>-</v>
      </c>
      <c r="AZ2259" s="27" t="str">
        <f t="shared" ca="1" si="2413"/>
        <v>-</v>
      </c>
      <c r="BA2259" s="27">
        <f t="shared" ca="1" si="2419"/>
        <v>2</v>
      </c>
      <c r="BB2259" s="27" t="str">
        <f t="shared" ca="1" si="2419"/>
        <v>-</v>
      </c>
      <c r="BC2259" s="27" t="str">
        <f t="shared" ca="1" si="2420"/>
        <v>-</v>
      </c>
      <c r="BD2259" s="27" t="str">
        <f t="shared" ca="1" si="2420"/>
        <v>-</v>
      </c>
      <c r="BE2259" s="27" t="str">
        <f t="shared" ca="1" si="2420"/>
        <v>-</v>
      </c>
      <c r="BF2259" s="27" t="str">
        <f t="shared" ca="1" si="2420"/>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0"/>
        <v>0</v>
      </c>
      <c r="BY2259" s="27" t="b">
        <f t="shared" ca="1" si="2420"/>
        <v>1</v>
      </c>
      <c r="BZ2259" s="27">
        <f t="shared" ca="1" si="2420"/>
        <v>0</v>
      </c>
      <c r="CA2259" s="27" t="str">
        <f t="shared" ca="1" si="2401"/>
        <v>-</v>
      </c>
      <c r="CB2259" s="27" t="str">
        <f t="shared" ca="1" si="2402"/>
        <v>-</v>
      </c>
      <c r="CC2259" s="27" t="str">
        <f t="shared" ref="CC2259:CF2268" ca="1" si="2422">OFFSET(CC$5,$B2259,0)</f>
        <v>-</v>
      </c>
      <c r="CD2259" s="27" t="str">
        <f t="shared" ca="1" si="2422"/>
        <v>-</v>
      </c>
      <c r="CE2259" s="27" t="str">
        <f t="shared" ca="1" si="2422"/>
        <v>-</v>
      </c>
      <c r="CF2259" s="27">
        <f t="shared" ca="1" si="2422"/>
        <v>0</v>
      </c>
      <c r="CG2259" s="27" t="str">
        <f t="shared" ca="1" si="2421"/>
        <v>-</v>
      </c>
      <c r="CH2259" s="27" t="str">
        <f t="shared" ca="1" si="2421"/>
        <v>-</v>
      </c>
      <c r="CI2259" s="27">
        <f t="shared" ca="1" si="2421"/>
        <v>500</v>
      </c>
      <c r="CJ2259" s="27" t="str">
        <f t="shared" ca="1" si="2421"/>
        <v>-</v>
      </c>
      <c r="CK2259" s="27" t="str">
        <f t="shared" ca="1" si="2421"/>
        <v>-</v>
      </c>
      <c r="CL2259" s="27">
        <f t="shared" ref="CL2259:CU2268" ca="1" si="2423">OFFSET(CL$5,$B2259,0)</f>
        <v>0</v>
      </c>
      <c r="CM2259" s="27">
        <f t="shared" ca="1" si="2423"/>
        <v>0</v>
      </c>
      <c r="CN2259" s="27">
        <f t="shared" ca="1" si="2405"/>
        <v>70</v>
      </c>
      <c r="CO2259" s="27">
        <f t="shared" ca="1" si="2405"/>
        <v>50</v>
      </c>
      <c r="CP2259" s="27">
        <f t="shared" ca="1" si="2405"/>
        <v>70</v>
      </c>
      <c r="CQ2259" s="27">
        <f t="shared" ca="1" si="2423"/>
        <v>1</v>
      </c>
      <c r="CR2259" s="27" t="str">
        <f t="shared" ca="1" si="2423"/>
        <v>-</v>
      </c>
      <c r="CS2259" s="27" t="str">
        <f t="shared" ca="1" si="2423"/>
        <v>-</v>
      </c>
      <c r="CT2259" s="27">
        <f t="shared" ca="1" si="2423"/>
        <v>0</v>
      </c>
      <c r="CU2259" s="27">
        <f t="shared" ca="1" si="2423"/>
        <v>0</v>
      </c>
      <c r="CV2259" s="43">
        <v>0</v>
      </c>
    </row>
    <row r="2260" spans="1:100" hidden="1" outlineLevel="2">
      <c r="A2260" s="38">
        <f t="shared" si="2393"/>
        <v>2255</v>
      </c>
      <c r="B2260" s="38">
        <f t="shared" si="2406"/>
        <v>2162</v>
      </c>
      <c r="C2260">
        <v>12</v>
      </c>
      <c r="D2260" t="b">
        <v>1</v>
      </c>
      <c r="E2260" t="b">
        <v>0</v>
      </c>
      <c r="F2260" t="b">
        <v>1</v>
      </c>
      <c r="G2260" s="3" t="str">
        <f t="shared" ca="1" si="2416"/>
        <v>G12 Old N64 W70 FD50 M70</v>
      </c>
      <c r="H2260" s="13" t="str">
        <f ca="1">IF(MATCH(G2260,G$5:G2260,0)=(COUNTA(G$5:G2260)),"-","Dup")</f>
        <v>-</v>
      </c>
      <c r="I2260" s="27" t="str">
        <f t="shared" ca="1" si="2418"/>
        <v>-</v>
      </c>
      <c r="J2260" s="42" t="b">
        <f t="shared" ca="1" si="2407"/>
        <v>1</v>
      </c>
      <c r="K2260" s="42" t="b">
        <f t="shared" ca="1" si="2407"/>
        <v>1</v>
      </c>
      <c r="L2260" s="42" t="b">
        <f t="shared" ca="1" si="2407"/>
        <v>1</v>
      </c>
      <c r="M2260" s="42" t="b">
        <f t="shared" ca="1" si="2407"/>
        <v>1</v>
      </c>
      <c r="N2260" s="42" t="b">
        <f t="shared" ca="1" si="2407"/>
        <v>1</v>
      </c>
      <c r="O2260" s="27" t="str">
        <f t="shared" ca="1" si="2418"/>
        <v>-</v>
      </c>
      <c r="P2260" s="27" t="str">
        <f t="shared" ca="1" si="2418"/>
        <v>-</v>
      </c>
      <c r="Q2260" s="27">
        <f t="shared" ca="1" si="2418"/>
        <v>1</v>
      </c>
      <c r="R2260" s="27" t="str">
        <f t="shared" ca="1" si="2418"/>
        <v>-</v>
      </c>
      <c r="S2260" s="27">
        <f t="shared" ca="1" si="2418"/>
        <v>1</v>
      </c>
      <c r="T2260" s="27" t="str">
        <f t="shared" ca="1" si="2418"/>
        <v>-</v>
      </c>
      <c r="U2260" s="42" t="b">
        <f t="shared" ca="1" si="2408"/>
        <v>1</v>
      </c>
      <c r="V2260" s="26">
        <f t="shared" ca="1" si="2409"/>
        <v>1212</v>
      </c>
      <c r="W2260" s="42" t="b">
        <f t="shared" ca="1" si="2408"/>
        <v>1</v>
      </c>
      <c r="X2260" s="42" t="b">
        <f t="shared" ca="1" si="2408"/>
        <v>1</v>
      </c>
      <c r="Y2260" s="42" t="b">
        <f t="shared" ca="1" si="2408"/>
        <v>1</v>
      </c>
      <c r="Z2260" s="42" t="b">
        <f t="shared" ca="1" si="2408"/>
        <v>1</v>
      </c>
      <c r="AA2260" s="42" t="b">
        <f t="shared" ca="1" si="2408"/>
        <v>1</v>
      </c>
      <c r="AB2260" s="42" t="b">
        <f t="shared" ca="1" si="2408"/>
        <v>1</v>
      </c>
      <c r="AC2260" s="42" t="b">
        <f t="shared" ca="1" si="2408"/>
        <v>1</v>
      </c>
      <c r="AD2260" s="42" t="b">
        <f t="shared" ca="1" si="2408"/>
        <v>1</v>
      </c>
      <c r="AE2260" s="27" t="str">
        <f t="shared" ca="1" si="2397"/>
        <v>-</v>
      </c>
      <c r="AF2260" s="27" t="str">
        <f t="shared" ca="1" si="2397"/>
        <v>-</v>
      </c>
      <c r="AG2260" s="27" t="str">
        <f t="shared" ca="1" si="2397"/>
        <v>-</v>
      </c>
      <c r="AH2260" s="27" t="str">
        <f t="shared" ca="1" si="2397"/>
        <v>-</v>
      </c>
      <c r="AI2260" s="27" t="str">
        <f t="shared" ca="1" si="2397"/>
        <v>-</v>
      </c>
      <c r="AJ2260" s="27" t="str">
        <f t="shared" ca="1" si="2397"/>
        <v>-</v>
      </c>
      <c r="AK2260" s="42">
        <f t="shared" ca="1" si="2410"/>
        <v>6</v>
      </c>
      <c r="AL2260" s="42">
        <f t="shared" ca="1" si="2410"/>
        <v>4</v>
      </c>
      <c r="AM2260" s="42">
        <f t="shared" ca="1" si="2417"/>
        <v>0.2</v>
      </c>
      <c r="AN2260" s="42">
        <f t="shared" ca="1" si="2417"/>
        <v>-0.2</v>
      </c>
      <c r="AO2260" s="42">
        <f t="shared" ca="1" si="2411"/>
        <v>0.5</v>
      </c>
      <c r="AP2260" s="42">
        <f t="shared" ca="1" si="2411"/>
        <v>-0.5</v>
      </c>
      <c r="AQ2260" s="42">
        <f t="shared" ca="1" si="2411"/>
        <v>1</v>
      </c>
      <c r="AR2260" s="42">
        <f t="shared" ca="1" si="2411"/>
        <v>-1</v>
      </c>
      <c r="AS2260" s="42">
        <f t="shared" ca="1" si="2412"/>
        <v>0</v>
      </c>
      <c r="AT2260" s="42">
        <f t="shared" ca="1" si="2412"/>
        <v>0.5</v>
      </c>
      <c r="AU2260" s="42">
        <f t="shared" ca="1" si="2412"/>
        <v>-1</v>
      </c>
      <c r="AV2260" s="42">
        <f t="shared" ca="1" si="2412"/>
        <v>3.9</v>
      </c>
      <c r="AW2260" s="42" t="str">
        <f t="shared" ca="1" si="2412"/>
        <v>-</v>
      </c>
      <c r="AX2260" s="42" t="str">
        <f t="shared" ca="1" si="2412"/>
        <v>-</v>
      </c>
      <c r="AY2260" s="27" t="str">
        <f t="shared" ca="1" si="2413"/>
        <v>-</v>
      </c>
      <c r="AZ2260" s="27" t="str">
        <f t="shared" ca="1" si="2413"/>
        <v>-</v>
      </c>
      <c r="BA2260" s="27">
        <f t="shared" ca="1" si="2419"/>
        <v>2</v>
      </c>
      <c r="BB2260" s="27" t="str">
        <f t="shared" ca="1" si="2419"/>
        <v>-</v>
      </c>
      <c r="BC2260" s="27" t="str">
        <f t="shared" ca="1" si="2420"/>
        <v>-</v>
      </c>
      <c r="BD2260" s="27" t="str">
        <f t="shared" ca="1" si="2420"/>
        <v>-</v>
      </c>
      <c r="BE2260" s="27" t="str">
        <f t="shared" ca="1" si="2420"/>
        <v>-</v>
      </c>
      <c r="BF2260" s="27" t="str">
        <f t="shared" ca="1" si="2420"/>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0"/>
        <v>0</v>
      </c>
      <c r="BY2260" s="27" t="b">
        <f t="shared" ca="1" si="2420"/>
        <v>1</v>
      </c>
      <c r="BZ2260" s="27">
        <f t="shared" ca="1" si="2420"/>
        <v>0</v>
      </c>
      <c r="CA2260" s="27" t="str">
        <f t="shared" ca="1" si="2401"/>
        <v>-</v>
      </c>
      <c r="CB2260" s="27" t="str">
        <f t="shared" ca="1" si="2402"/>
        <v>-</v>
      </c>
      <c r="CC2260" s="27" t="str">
        <f t="shared" ca="1" si="2422"/>
        <v>-</v>
      </c>
      <c r="CD2260" s="27" t="str">
        <f t="shared" ca="1" si="2422"/>
        <v>-</v>
      </c>
      <c r="CE2260" s="27" t="str">
        <f t="shared" ca="1" si="2422"/>
        <v>-</v>
      </c>
      <c r="CF2260" s="27">
        <f t="shared" ca="1" si="2422"/>
        <v>0</v>
      </c>
      <c r="CG2260" s="27" t="str">
        <f t="shared" ca="1" si="2421"/>
        <v>-</v>
      </c>
      <c r="CH2260" s="27" t="str">
        <f t="shared" ca="1" si="2421"/>
        <v>-</v>
      </c>
      <c r="CI2260" s="27">
        <f t="shared" ca="1" si="2421"/>
        <v>500</v>
      </c>
      <c r="CJ2260" s="27" t="str">
        <f t="shared" ca="1" si="2421"/>
        <v>-</v>
      </c>
      <c r="CK2260" s="27" t="str">
        <f t="shared" ca="1" si="2421"/>
        <v>-</v>
      </c>
      <c r="CL2260" s="27">
        <f t="shared" ca="1" si="2423"/>
        <v>0</v>
      </c>
      <c r="CM2260" s="27">
        <f t="shared" ca="1" si="2423"/>
        <v>0</v>
      </c>
      <c r="CN2260" s="27">
        <f t="shared" ca="1" si="2405"/>
        <v>70</v>
      </c>
      <c r="CO2260" s="27">
        <f t="shared" ca="1" si="2405"/>
        <v>50</v>
      </c>
      <c r="CP2260" s="27">
        <f t="shared" ca="1" si="2405"/>
        <v>70</v>
      </c>
      <c r="CQ2260" s="27">
        <f t="shared" ca="1" si="2423"/>
        <v>1</v>
      </c>
      <c r="CR2260" s="27" t="str">
        <f t="shared" ca="1" si="2423"/>
        <v>-</v>
      </c>
      <c r="CS2260" s="27" t="str">
        <f t="shared" ca="1" si="2423"/>
        <v>-</v>
      </c>
      <c r="CT2260" s="27">
        <f t="shared" ca="1" si="2423"/>
        <v>0</v>
      </c>
      <c r="CU2260" s="27">
        <f t="shared" ca="1" si="2423"/>
        <v>0</v>
      </c>
      <c r="CV2260" s="43">
        <v>0</v>
      </c>
    </row>
    <row r="2261" spans="1:100" hidden="1" outlineLevel="2">
      <c r="A2261" s="38">
        <f t="shared" si="2393"/>
        <v>2256</v>
      </c>
      <c r="B2261" s="38">
        <f t="shared" si="2406"/>
        <v>2163</v>
      </c>
      <c r="C2261">
        <v>12</v>
      </c>
      <c r="D2261" t="b">
        <v>1</v>
      </c>
      <c r="E2261" t="b">
        <v>0</v>
      </c>
      <c r="F2261" t="b">
        <v>1</v>
      </c>
      <c r="G2261" s="3" t="str">
        <f t="shared" ca="1" si="2416"/>
        <v>G13 Old N64 W70 FD50 M70</v>
      </c>
      <c r="H2261" s="13" t="str">
        <f ca="1">IF(MATCH(G2261,G$5:G2261,0)=(COUNTA(G$5:G2261)),"-","Dup")</f>
        <v>-</v>
      </c>
      <c r="I2261" s="27" t="str">
        <f t="shared" ca="1" si="2418"/>
        <v>-</v>
      </c>
      <c r="J2261" s="42" t="b">
        <f t="shared" ca="1" si="2407"/>
        <v>1</v>
      </c>
      <c r="K2261" s="42" t="b">
        <f t="shared" ca="1" si="2407"/>
        <v>1</v>
      </c>
      <c r="L2261" s="42" t="b">
        <f t="shared" ca="1" si="2407"/>
        <v>1</v>
      </c>
      <c r="M2261" s="42" t="b">
        <f t="shared" ca="1" si="2407"/>
        <v>1</v>
      </c>
      <c r="N2261" s="42" t="b">
        <f t="shared" ca="1" si="2407"/>
        <v>1</v>
      </c>
      <c r="O2261" s="27" t="str">
        <f t="shared" ca="1" si="2418"/>
        <v>-</v>
      </c>
      <c r="P2261" s="27" t="str">
        <f t="shared" ca="1" si="2418"/>
        <v>-</v>
      </c>
      <c r="Q2261" s="27">
        <f t="shared" ca="1" si="2418"/>
        <v>1</v>
      </c>
      <c r="R2261" s="27" t="str">
        <f t="shared" ca="1" si="2418"/>
        <v>-</v>
      </c>
      <c r="S2261" s="27">
        <f t="shared" ca="1" si="2418"/>
        <v>1</v>
      </c>
      <c r="T2261" s="27" t="str">
        <f t="shared" ca="1" si="2418"/>
        <v>-</v>
      </c>
      <c r="U2261" s="42" t="b">
        <f t="shared" ca="1" si="2408"/>
        <v>1</v>
      </c>
      <c r="V2261" s="26">
        <f t="shared" ca="1" si="2409"/>
        <v>1213</v>
      </c>
      <c r="W2261" s="42" t="b">
        <f t="shared" ca="1" si="2408"/>
        <v>1</v>
      </c>
      <c r="X2261" s="42" t="b">
        <f t="shared" ca="1" si="2408"/>
        <v>1</v>
      </c>
      <c r="Y2261" s="42" t="b">
        <f t="shared" ca="1" si="2408"/>
        <v>1</v>
      </c>
      <c r="Z2261" s="42" t="b">
        <f t="shared" ca="1" si="2408"/>
        <v>1</v>
      </c>
      <c r="AA2261" s="42" t="b">
        <f t="shared" ca="1" si="2408"/>
        <v>1</v>
      </c>
      <c r="AB2261" s="42" t="b">
        <f t="shared" ca="1" si="2408"/>
        <v>1</v>
      </c>
      <c r="AC2261" s="42" t="b">
        <f t="shared" ca="1" si="2408"/>
        <v>1</v>
      </c>
      <c r="AD2261" s="42" t="b">
        <f t="shared" ca="1" si="2408"/>
        <v>1</v>
      </c>
      <c r="AE2261" s="27" t="str">
        <f t="shared" ca="1" si="2397"/>
        <v>-</v>
      </c>
      <c r="AF2261" s="27" t="str">
        <f t="shared" ca="1" si="2397"/>
        <v>-</v>
      </c>
      <c r="AG2261" s="27" t="str">
        <f t="shared" ca="1" si="2397"/>
        <v>-</v>
      </c>
      <c r="AH2261" s="27" t="str">
        <f t="shared" ca="1" si="2397"/>
        <v>-</v>
      </c>
      <c r="AI2261" s="27" t="str">
        <f t="shared" ca="1" si="2397"/>
        <v>-</v>
      </c>
      <c r="AJ2261" s="27" t="str">
        <f t="shared" ca="1" si="2397"/>
        <v>-</v>
      </c>
      <c r="AK2261" s="42">
        <f t="shared" ca="1" si="2410"/>
        <v>6</v>
      </c>
      <c r="AL2261" s="42">
        <f t="shared" ca="1" si="2410"/>
        <v>4</v>
      </c>
      <c r="AM2261" s="42">
        <f t="shared" ca="1" si="2417"/>
        <v>0.2</v>
      </c>
      <c r="AN2261" s="42">
        <f t="shared" ca="1" si="2417"/>
        <v>-0.2</v>
      </c>
      <c r="AO2261" s="42">
        <f t="shared" ca="1" si="2411"/>
        <v>0.5</v>
      </c>
      <c r="AP2261" s="42">
        <f t="shared" ca="1" si="2411"/>
        <v>-0.5</v>
      </c>
      <c r="AQ2261" s="42">
        <f t="shared" ca="1" si="2411"/>
        <v>1</v>
      </c>
      <c r="AR2261" s="42">
        <f t="shared" ca="1" si="2411"/>
        <v>-1</v>
      </c>
      <c r="AS2261" s="42">
        <f t="shared" ca="1" si="2412"/>
        <v>0</v>
      </c>
      <c r="AT2261" s="42">
        <f t="shared" ca="1" si="2412"/>
        <v>0.5</v>
      </c>
      <c r="AU2261" s="42">
        <f t="shared" ca="1" si="2412"/>
        <v>-1</v>
      </c>
      <c r="AV2261" s="42">
        <f t="shared" ca="1" si="2412"/>
        <v>3.9</v>
      </c>
      <c r="AW2261" s="42" t="str">
        <f t="shared" ca="1" si="2412"/>
        <v>-</v>
      </c>
      <c r="AX2261" s="42" t="str">
        <f t="shared" ca="1" si="2412"/>
        <v>-</v>
      </c>
      <c r="AY2261" s="27" t="str">
        <f t="shared" ca="1" si="2413"/>
        <v>-</v>
      </c>
      <c r="AZ2261" s="27" t="str">
        <f t="shared" ca="1" si="2413"/>
        <v>-</v>
      </c>
      <c r="BA2261" s="27">
        <f t="shared" ca="1" si="2419"/>
        <v>2</v>
      </c>
      <c r="BB2261" s="27" t="str">
        <f t="shared" ca="1" si="2419"/>
        <v>-</v>
      </c>
      <c r="BC2261" s="27" t="str">
        <f t="shared" ca="1" si="2420"/>
        <v>-</v>
      </c>
      <c r="BD2261" s="27" t="str">
        <f t="shared" ca="1" si="2420"/>
        <v>-</v>
      </c>
      <c r="BE2261" s="27" t="str">
        <f t="shared" ca="1" si="2420"/>
        <v>-</v>
      </c>
      <c r="BF2261" s="27" t="str">
        <f t="shared" ca="1" si="2420"/>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0"/>
        <v>0</v>
      </c>
      <c r="BY2261" s="27" t="b">
        <f t="shared" ca="1" si="2420"/>
        <v>1</v>
      </c>
      <c r="BZ2261" s="27">
        <f t="shared" ca="1" si="2420"/>
        <v>0</v>
      </c>
      <c r="CA2261" s="27" t="str">
        <f t="shared" ca="1" si="2401"/>
        <v>-</v>
      </c>
      <c r="CB2261" s="27" t="str">
        <f t="shared" ca="1" si="2402"/>
        <v>-</v>
      </c>
      <c r="CC2261" s="27" t="str">
        <f t="shared" ca="1" si="2422"/>
        <v>-</v>
      </c>
      <c r="CD2261" s="27" t="str">
        <f t="shared" ca="1" si="2422"/>
        <v>-</v>
      </c>
      <c r="CE2261" s="27" t="str">
        <f t="shared" ca="1" si="2422"/>
        <v>-</v>
      </c>
      <c r="CF2261" s="27">
        <f t="shared" ca="1" si="2422"/>
        <v>0</v>
      </c>
      <c r="CG2261" s="27" t="str">
        <f t="shared" ca="1" si="2421"/>
        <v>-</v>
      </c>
      <c r="CH2261" s="27" t="str">
        <f t="shared" ca="1" si="2421"/>
        <v>-</v>
      </c>
      <c r="CI2261" s="27">
        <f t="shared" ca="1" si="2421"/>
        <v>500</v>
      </c>
      <c r="CJ2261" s="27" t="str">
        <f t="shared" ca="1" si="2421"/>
        <v>-</v>
      </c>
      <c r="CK2261" s="27" t="str">
        <f t="shared" ca="1" si="2421"/>
        <v>-</v>
      </c>
      <c r="CL2261" s="27">
        <f t="shared" ca="1" si="2423"/>
        <v>0</v>
      </c>
      <c r="CM2261" s="27">
        <f t="shared" ca="1" si="2423"/>
        <v>0</v>
      </c>
      <c r="CN2261" s="27">
        <f t="shared" ca="1" si="2405"/>
        <v>70</v>
      </c>
      <c r="CO2261" s="27">
        <f t="shared" ca="1" si="2405"/>
        <v>50</v>
      </c>
      <c r="CP2261" s="27">
        <f t="shared" ca="1" si="2405"/>
        <v>70</v>
      </c>
      <c r="CQ2261" s="27">
        <f t="shared" ca="1" si="2423"/>
        <v>1</v>
      </c>
      <c r="CR2261" s="27" t="str">
        <f t="shared" ca="1" si="2423"/>
        <v>-</v>
      </c>
      <c r="CS2261" s="27" t="str">
        <f t="shared" ca="1" si="2423"/>
        <v>-</v>
      </c>
      <c r="CT2261" s="27">
        <f t="shared" ca="1" si="2423"/>
        <v>0</v>
      </c>
      <c r="CU2261" s="27">
        <f t="shared" ca="1" si="2423"/>
        <v>0</v>
      </c>
      <c r="CV2261" s="43">
        <v>0</v>
      </c>
    </row>
    <row r="2262" spans="1:100" hidden="1" outlineLevel="2">
      <c r="A2262" s="38">
        <f t="shared" si="2393"/>
        <v>2257</v>
      </c>
      <c r="B2262" s="38">
        <f t="shared" si="2406"/>
        <v>2164</v>
      </c>
      <c r="C2262">
        <v>12</v>
      </c>
      <c r="D2262" t="b">
        <v>1</v>
      </c>
      <c r="E2262" t="b">
        <v>0</v>
      </c>
      <c r="F2262" t="b">
        <v>1</v>
      </c>
      <c r="G2262" s="3" t="str">
        <f t="shared" ca="1" si="2416"/>
        <v>G14 Old N64 W70 FD50 M70</v>
      </c>
      <c r="H2262" s="13" t="str">
        <f ca="1">IF(MATCH(G2262,G$5:G2262,0)=(COUNTA(G$5:G2262)),"-","Dup")</f>
        <v>-</v>
      </c>
      <c r="I2262" s="27" t="str">
        <f t="shared" ca="1" si="2418"/>
        <v>-</v>
      </c>
      <c r="J2262" s="42" t="b">
        <f t="shared" ca="1" si="2407"/>
        <v>1</v>
      </c>
      <c r="K2262" s="42" t="b">
        <f t="shared" ca="1" si="2407"/>
        <v>1</v>
      </c>
      <c r="L2262" s="42" t="b">
        <f t="shared" ca="1" si="2407"/>
        <v>1</v>
      </c>
      <c r="M2262" s="42" t="b">
        <f t="shared" ca="1" si="2407"/>
        <v>1</v>
      </c>
      <c r="N2262" s="42" t="b">
        <f t="shared" ca="1" si="2407"/>
        <v>1</v>
      </c>
      <c r="O2262" s="27" t="str">
        <f t="shared" ca="1" si="2418"/>
        <v>-</v>
      </c>
      <c r="P2262" s="27" t="str">
        <f t="shared" ca="1" si="2418"/>
        <v>-</v>
      </c>
      <c r="Q2262" s="27">
        <f t="shared" ca="1" si="2418"/>
        <v>1</v>
      </c>
      <c r="R2262" s="27" t="str">
        <f t="shared" ca="1" si="2418"/>
        <v>-</v>
      </c>
      <c r="S2262" s="27">
        <f t="shared" ca="1" si="2418"/>
        <v>1</v>
      </c>
      <c r="T2262" s="27" t="str">
        <f t="shared" ca="1" si="2418"/>
        <v>-</v>
      </c>
      <c r="U2262" s="42" t="b">
        <f t="shared" ca="1" si="2408"/>
        <v>1</v>
      </c>
      <c r="V2262" s="26">
        <f t="shared" ca="1" si="2409"/>
        <v>1214</v>
      </c>
      <c r="W2262" s="42" t="b">
        <f t="shared" ca="1" si="2408"/>
        <v>1</v>
      </c>
      <c r="X2262" s="42" t="b">
        <f t="shared" ca="1" si="2408"/>
        <v>1</v>
      </c>
      <c r="Y2262" s="42" t="b">
        <f t="shared" ca="1" si="2408"/>
        <v>1</v>
      </c>
      <c r="Z2262" s="42" t="b">
        <f t="shared" ca="1" si="2408"/>
        <v>1</v>
      </c>
      <c r="AA2262" s="42" t="b">
        <f t="shared" ca="1" si="2408"/>
        <v>1</v>
      </c>
      <c r="AB2262" s="42" t="b">
        <f t="shared" ca="1" si="2408"/>
        <v>1</v>
      </c>
      <c r="AC2262" s="42" t="b">
        <f t="shared" ca="1" si="2408"/>
        <v>1</v>
      </c>
      <c r="AD2262" s="42" t="b">
        <f t="shared" ca="1" si="2408"/>
        <v>1</v>
      </c>
      <c r="AE2262" s="27" t="str">
        <f t="shared" ca="1" si="2397"/>
        <v>-</v>
      </c>
      <c r="AF2262" s="27" t="str">
        <f t="shared" ca="1" si="2397"/>
        <v>-</v>
      </c>
      <c r="AG2262" s="27" t="str">
        <f t="shared" ca="1" si="2397"/>
        <v>-</v>
      </c>
      <c r="AH2262" s="27" t="str">
        <f t="shared" ca="1" si="2397"/>
        <v>-</v>
      </c>
      <c r="AI2262" s="27" t="str">
        <f t="shared" ca="1" si="2397"/>
        <v>-</v>
      </c>
      <c r="AJ2262" s="27" t="str">
        <f t="shared" ca="1" si="2397"/>
        <v>-</v>
      </c>
      <c r="AK2262" s="42">
        <f t="shared" ca="1" si="2410"/>
        <v>6</v>
      </c>
      <c r="AL2262" s="42">
        <f t="shared" ca="1" si="2410"/>
        <v>4</v>
      </c>
      <c r="AM2262" s="42">
        <f t="shared" ca="1" si="2417"/>
        <v>0.2</v>
      </c>
      <c r="AN2262" s="42">
        <f t="shared" ca="1" si="2417"/>
        <v>-0.2</v>
      </c>
      <c r="AO2262" s="42">
        <f t="shared" ca="1" si="2411"/>
        <v>0.5</v>
      </c>
      <c r="AP2262" s="42">
        <f t="shared" ca="1" si="2411"/>
        <v>-0.5</v>
      </c>
      <c r="AQ2262" s="42">
        <f t="shared" ca="1" si="2411"/>
        <v>1</v>
      </c>
      <c r="AR2262" s="42">
        <f t="shared" ca="1" si="2411"/>
        <v>-1</v>
      </c>
      <c r="AS2262" s="42">
        <f t="shared" ca="1" si="2412"/>
        <v>0</v>
      </c>
      <c r="AT2262" s="42">
        <f t="shared" ca="1" si="2412"/>
        <v>0.5</v>
      </c>
      <c r="AU2262" s="42">
        <f t="shared" ca="1" si="2412"/>
        <v>-1</v>
      </c>
      <c r="AV2262" s="42">
        <f t="shared" ca="1" si="2412"/>
        <v>3.9</v>
      </c>
      <c r="AW2262" s="42" t="str">
        <f t="shared" ca="1" si="2412"/>
        <v>-</v>
      </c>
      <c r="AX2262" s="42" t="str">
        <f t="shared" ca="1" si="2412"/>
        <v>-</v>
      </c>
      <c r="AY2262" s="27" t="str">
        <f t="shared" ca="1" si="2413"/>
        <v>-</v>
      </c>
      <c r="AZ2262" s="27" t="str">
        <f t="shared" ca="1" si="2413"/>
        <v>-</v>
      </c>
      <c r="BA2262" s="27">
        <f t="shared" ca="1" si="2419"/>
        <v>2</v>
      </c>
      <c r="BB2262" s="27" t="str">
        <f t="shared" ca="1" si="2419"/>
        <v>-</v>
      </c>
      <c r="BC2262" s="27" t="str">
        <f t="shared" ca="1" si="2420"/>
        <v>-</v>
      </c>
      <c r="BD2262" s="27" t="str">
        <f t="shared" ca="1" si="2420"/>
        <v>-</v>
      </c>
      <c r="BE2262" s="27" t="str">
        <f t="shared" ca="1" si="2420"/>
        <v>-</v>
      </c>
      <c r="BF2262" s="27" t="str">
        <f t="shared" ca="1" si="2420"/>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0"/>
        <v>0</v>
      </c>
      <c r="BY2262" s="27" t="b">
        <f t="shared" ca="1" si="2420"/>
        <v>1</v>
      </c>
      <c r="BZ2262" s="27">
        <f t="shared" ca="1" si="2420"/>
        <v>0</v>
      </c>
      <c r="CA2262" s="27" t="str">
        <f t="shared" ca="1" si="2401"/>
        <v>-</v>
      </c>
      <c r="CB2262" s="27" t="str">
        <f t="shared" ca="1" si="2402"/>
        <v>-</v>
      </c>
      <c r="CC2262" s="27" t="str">
        <f t="shared" ca="1" si="2422"/>
        <v>-</v>
      </c>
      <c r="CD2262" s="27" t="str">
        <f t="shared" ca="1" si="2422"/>
        <v>-</v>
      </c>
      <c r="CE2262" s="27" t="str">
        <f t="shared" ca="1" si="2422"/>
        <v>-</v>
      </c>
      <c r="CF2262" s="27">
        <f t="shared" ca="1" si="2422"/>
        <v>0</v>
      </c>
      <c r="CG2262" s="27" t="str">
        <f t="shared" ca="1" si="2421"/>
        <v>-</v>
      </c>
      <c r="CH2262" s="27" t="str">
        <f t="shared" ca="1" si="2421"/>
        <v>-</v>
      </c>
      <c r="CI2262" s="27">
        <f t="shared" ca="1" si="2421"/>
        <v>500</v>
      </c>
      <c r="CJ2262" s="27" t="str">
        <f t="shared" ca="1" si="2421"/>
        <v>-</v>
      </c>
      <c r="CK2262" s="27" t="str">
        <f t="shared" ca="1" si="2421"/>
        <v>-</v>
      </c>
      <c r="CL2262" s="27">
        <f t="shared" ca="1" si="2423"/>
        <v>0</v>
      </c>
      <c r="CM2262" s="27">
        <f t="shared" ca="1" si="2423"/>
        <v>0</v>
      </c>
      <c r="CN2262" s="27">
        <f t="shared" ca="1" si="2405"/>
        <v>70</v>
      </c>
      <c r="CO2262" s="27">
        <f t="shared" ca="1" si="2405"/>
        <v>50</v>
      </c>
      <c r="CP2262" s="27">
        <f t="shared" ca="1" si="2405"/>
        <v>70</v>
      </c>
      <c r="CQ2262" s="27">
        <f t="shared" ca="1" si="2423"/>
        <v>1</v>
      </c>
      <c r="CR2262" s="27" t="str">
        <f t="shared" ca="1" si="2423"/>
        <v>-</v>
      </c>
      <c r="CS2262" s="27" t="str">
        <f t="shared" ca="1" si="2423"/>
        <v>-</v>
      </c>
      <c r="CT2262" s="27">
        <f t="shared" ca="1" si="2423"/>
        <v>0</v>
      </c>
      <c r="CU2262" s="27">
        <f t="shared" ca="1" si="2423"/>
        <v>0</v>
      </c>
      <c r="CV2262" s="43">
        <v>0</v>
      </c>
    </row>
    <row r="2263" spans="1:100" hidden="1" outlineLevel="2">
      <c r="A2263" s="38">
        <f t="shared" si="2393"/>
        <v>2258</v>
      </c>
      <c r="B2263" s="38">
        <f t="shared" si="2406"/>
        <v>2165</v>
      </c>
      <c r="C2263">
        <v>12</v>
      </c>
      <c r="D2263" t="b">
        <v>1</v>
      </c>
      <c r="E2263" t="b">
        <v>0</v>
      </c>
      <c r="F2263" t="b">
        <v>1</v>
      </c>
      <c r="G2263" s="3" t="str">
        <f t="shared" ca="1" si="2416"/>
        <v>G15 Old N64 W70 FD50 M70</v>
      </c>
      <c r="H2263" s="13" t="str">
        <f ca="1">IF(MATCH(G2263,G$5:G2263,0)=(COUNTA(G$5:G2263)),"-","Dup")</f>
        <v>-</v>
      </c>
      <c r="I2263" s="27" t="str">
        <f t="shared" ca="1" si="2418"/>
        <v>-</v>
      </c>
      <c r="J2263" s="42" t="b">
        <f t="shared" ca="1" si="2407"/>
        <v>1</v>
      </c>
      <c r="K2263" s="42" t="b">
        <f t="shared" ca="1" si="2407"/>
        <v>1</v>
      </c>
      <c r="L2263" s="42" t="b">
        <f t="shared" ca="1" si="2407"/>
        <v>1</v>
      </c>
      <c r="M2263" s="42" t="b">
        <f t="shared" ca="1" si="2407"/>
        <v>1</v>
      </c>
      <c r="N2263" s="42" t="b">
        <f t="shared" ca="1" si="2407"/>
        <v>1</v>
      </c>
      <c r="O2263" s="27" t="str">
        <f t="shared" ca="1" si="2418"/>
        <v>-</v>
      </c>
      <c r="P2263" s="27" t="str">
        <f t="shared" ca="1" si="2418"/>
        <v>-</v>
      </c>
      <c r="Q2263" s="27">
        <f t="shared" ca="1" si="2418"/>
        <v>1</v>
      </c>
      <c r="R2263" s="27" t="str">
        <f t="shared" ca="1" si="2418"/>
        <v>-</v>
      </c>
      <c r="S2263" s="27">
        <f t="shared" ca="1" si="2418"/>
        <v>1</v>
      </c>
      <c r="T2263" s="27" t="str">
        <f t="shared" ca="1" si="2418"/>
        <v>-</v>
      </c>
      <c r="U2263" s="42" t="b">
        <f t="shared" ca="1" si="2408"/>
        <v>1</v>
      </c>
      <c r="V2263" s="26">
        <f t="shared" ca="1" si="2409"/>
        <v>1215</v>
      </c>
      <c r="W2263" s="42" t="b">
        <f t="shared" ca="1" si="2408"/>
        <v>1</v>
      </c>
      <c r="X2263" s="42" t="b">
        <f t="shared" ca="1" si="2408"/>
        <v>1</v>
      </c>
      <c r="Y2263" s="42" t="b">
        <f t="shared" ca="1" si="2408"/>
        <v>1</v>
      </c>
      <c r="Z2263" s="42" t="b">
        <f t="shared" ca="1" si="2408"/>
        <v>1</v>
      </c>
      <c r="AA2263" s="42" t="b">
        <f t="shared" ca="1" si="2408"/>
        <v>1</v>
      </c>
      <c r="AB2263" s="42" t="b">
        <f t="shared" ca="1" si="2408"/>
        <v>1</v>
      </c>
      <c r="AC2263" s="42" t="b">
        <f t="shared" ca="1" si="2408"/>
        <v>1</v>
      </c>
      <c r="AD2263" s="42" t="b">
        <f t="shared" ca="1" si="2408"/>
        <v>1</v>
      </c>
      <c r="AE2263" s="27" t="str">
        <f t="shared" ca="1" si="2397"/>
        <v>-</v>
      </c>
      <c r="AF2263" s="27" t="str">
        <f t="shared" ca="1" si="2397"/>
        <v>-</v>
      </c>
      <c r="AG2263" s="27" t="str">
        <f t="shared" ca="1" si="2397"/>
        <v>-</v>
      </c>
      <c r="AH2263" s="27" t="str">
        <f t="shared" ca="1" si="2397"/>
        <v>-</v>
      </c>
      <c r="AI2263" s="27" t="str">
        <f t="shared" ca="1" si="2397"/>
        <v>-</v>
      </c>
      <c r="AJ2263" s="27" t="str">
        <f t="shared" ca="1" si="2397"/>
        <v>-</v>
      </c>
      <c r="AK2263" s="42">
        <f t="shared" ca="1" si="2410"/>
        <v>6</v>
      </c>
      <c r="AL2263" s="42">
        <f t="shared" ca="1" si="2410"/>
        <v>4</v>
      </c>
      <c r="AM2263" s="42">
        <f t="shared" ca="1" si="2417"/>
        <v>0.2</v>
      </c>
      <c r="AN2263" s="42">
        <f t="shared" ca="1" si="2417"/>
        <v>-0.2</v>
      </c>
      <c r="AO2263" s="42">
        <f t="shared" ca="1" si="2411"/>
        <v>0.5</v>
      </c>
      <c r="AP2263" s="42">
        <f t="shared" ca="1" si="2411"/>
        <v>-0.5</v>
      </c>
      <c r="AQ2263" s="42">
        <f t="shared" ca="1" si="2411"/>
        <v>1</v>
      </c>
      <c r="AR2263" s="42">
        <f t="shared" ca="1" si="2411"/>
        <v>-1</v>
      </c>
      <c r="AS2263" s="42">
        <f t="shared" ca="1" si="2412"/>
        <v>0</v>
      </c>
      <c r="AT2263" s="42">
        <f t="shared" ca="1" si="2412"/>
        <v>0.5</v>
      </c>
      <c r="AU2263" s="42">
        <f t="shared" ca="1" si="2412"/>
        <v>-1</v>
      </c>
      <c r="AV2263" s="42">
        <f t="shared" ca="1" si="2412"/>
        <v>3.9</v>
      </c>
      <c r="AW2263" s="42" t="str">
        <f t="shared" ca="1" si="2412"/>
        <v>-</v>
      </c>
      <c r="AX2263" s="42" t="str">
        <f t="shared" ca="1" si="2412"/>
        <v>-</v>
      </c>
      <c r="AY2263" s="27" t="str">
        <f t="shared" ca="1" si="2413"/>
        <v>-</v>
      </c>
      <c r="AZ2263" s="27" t="str">
        <f t="shared" ca="1" si="2413"/>
        <v>-</v>
      </c>
      <c r="BA2263" s="27">
        <f t="shared" ca="1" si="2419"/>
        <v>2</v>
      </c>
      <c r="BB2263" s="27" t="str">
        <f t="shared" ca="1" si="2419"/>
        <v>-</v>
      </c>
      <c r="BC2263" s="27" t="str">
        <f t="shared" ca="1" si="2420"/>
        <v>-</v>
      </c>
      <c r="BD2263" s="27" t="str">
        <f t="shared" ca="1" si="2420"/>
        <v>-</v>
      </c>
      <c r="BE2263" s="27" t="str">
        <f t="shared" ca="1" si="2420"/>
        <v>-</v>
      </c>
      <c r="BF2263" s="27" t="str">
        <f t="shared" ca="1" si="2420"/>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0"/>
        <v>0</v>
      </c>
      <c r="BY2263" s="27" t="b">
        <f t="shared" ca="1" si="2420"/>
        <v>1</v>
      </c>
      <c r="BZ2263" s="27">
        <f t="shared" ca="1" si="2420"/>
        <v>0</v>
      </c>
      <c r="CA2263" s="27" t="str">
        <f t="shared" ca="1" si="2401"/>
        <v>-</v>
      </c>
      <c r="CB2263" s="27" t="str">
        <f t="shared" ca="1" si="2402"/>
        <v>-</v>
      </c>
      <c r="CC2263" s="27" t="str">
        <f t="shared" ca="1" si="2422"/>
        <v>-</v>
      </c>
      <c r="CD2263" s="27" t="str">
        <f t="shared" ca="1" si="2422"/>
        <v>-</v>
      </c>
      <c r="CE2263" s="27" t="str">
        <f t="shared" ca="1" si="2422"/>
        <v>-</v>
      </c>
      <c r="CF2263" s="27">
        <f t="shared" ca="1" si="2422"/>
        <v>0</v>
      </c>
      <c r="CG2263" s="27" t="str">
        <f t="shared" ca="1" si="2421"/>
        <v>-</v>
      </c>
      <c r="CH2263" s="27" t="str">
        <f t="shared" ca="1" si="2421"/>
        <v>-</v>
      </c>
      <c r="CI2263" s="27">
        <f t="shared" ca="1" si="2421"/>
        <v>500</v>
      </c>
      <c r="CJ2263" s="27" t="str">
        <f t="shared" ca="1" si="2421"/>
        <v>-</v>
      </c>
      <c r="CK2263" s="27" t="str">
        <f t="shared" ca="1" si="2421"/>
        <v>-</v>
      </c>
      <c r="CL2263" s="27">
        <f t="shared" ca="1" si="2423"/>
        <v>0</v>
      </c>
      <c r="CM2263" s="27">
        <f t="shared" ca="1" si="2423"/>
        <v>0</v>
      </c>
      <c r="CN2263" s="27">
        <f t="shared" ca="1" si="2405"/>
        <v>70</v>
      </c>
      <c r="CO2263" s="27">
        <f t="shared" ca="1" si="2405"/>
        <v>50</v>
      </c>
      <c r="CP2263" s="27">
        <f t="shared" ca="1" si="2405"/>
        <v>70</v>
      </c>
      <c r="CQ2263" s="27">
        <f t="shared" ca="1" si="2423"/>
        <v>1</v>
      </c>
      <c r="CR2263" s="27" t="str">
        <f t="shared" ca="1" si="2423"/>
        <v>-</v>
      </c>
      <c r="CS2263" s="27" t="str">
        <f t="shared" ca="1" si="2423"/>
        <v>-</v>
      </c>
      <c r="CT2263" s="27">
        <f t="shared" ca="1" si="2423"/>
        <v>0</v>
      </c>
      <c r="CU2263" s="27">
        <f t="shared" ca="1" si="2423"/>
        <v>0</v>
      </c>
      <c r="CV2263" s="43">
        <v>0</v>
      </c>
    </row>
    <row r="2264" spans="1:100" hidden="1" outlineLevel="2">
      <c r="A2264" s="38">
        <f t="shared" si="2393"/>
        <v>2259</v>
      </c>
      <c r="B2264" s="38">
        <f t="shared" si="2406"/>
        <v>2166</v>
      </c>
      <c r="C2264">
        <v>12</v>
      </c>
      <c r="D2264" t="b">
        <v>1</v>
      </c>
      <c r="E2264" t="b">
        <v>0</v>
      </c>
      <c r="F2264" t="b">
        <v>1</v>
      </c>
      <c r="G2264" s="3" t="str">
        <f t="shared" ca="1" si="2416"/>
        <v>G16 Old N64 W70 FD50 M70</v>
      </c>
      <c r="H2264" s="13" t="str">
        <f ca="1">IF(MATCH(G2264,G$5:G2264,0)=(COUNTA(G$5:G2264)),"-","Dup")</f>
        <v>-</v>
      </c>
      <c r="I2264" s="27" t="str">
        <f t="shared" ca="1" si="2418"/>
        <v>-</v>
      </c>
      <c r="J2264" s="42" t="b">
        <f t="shared" ca="1" si="2407"/>
        <v>1</v>
      </c>
      <c r="K2264" s="42" t="b">
        <f t="shared" ca="1" si="2407"/>
        <v>1</v>
      </c>
      <c r="L2264" s="42" t="b">
        <f t="shared" ca="1" si="2407"/>
        <v>1</v>
      </c>
      <c r="M2264" s="42" t="b">
        <f t="shared" ca="1" si="2407"/>
        <v>1</v>
      </c>
      <c r="N2264" s="42" t="b">
        <f t="shared" ca="1" si="2407"/>
        <v>1</v>
      </c>
      <c r="O2264" s="27" t="str">
        <f t="shared" ca="1" si="2418"/>
        <v>-</v>
      </c>
      <c r="P2264" s="27" t="str">
        <f t="shared" ca="1" si="2418"/>
        <v>-</v>
      </c>
      <c r="Q2264" s="27">
        <f t="shared" ca="1" si="2418"/>
        <v>1</v>
      </c>
      <c r="R2264" s="27" t="str">
        <f t="shared" ca="1" si="2418"/>
        <v>-</v>
      </c>
      <c r="S2264" s="27">
        <f t="shared" ca="1" si="2418"/>
        <v>1</v>
      </c>
      <c r="T2264" s="27" t="str">
        <f t="shared" ca="1" si="2418"/>
        <v>-</v>
      </c>
      <c r="U2264" s="42" t="b">
        <f t="shared" ca="1" si="2408"/>
        <v>1</v>
      </c>
      <c r="V2264" s="26">
        <f t="shared" ca="1" si="2409"/>
        <v>1216</v>
      </c>
      <c r="W2264" s="42" t="b">
        <f t="shared" ca="1" si="2408"/>
        <v>1</v>
      </c>
      <c r="X2264" s="42" t="b">
        <f t="shared" ca="1" si="2408"/>
        <v>1</v>
      </c>
      <c r="Y2264" s="42" t="b">
        <f t="shared" ca="1" si="2408"/>
        <v>1</v>
      </c>
      <c r="Z2264" s="42" t="b">
        <f t="shared" ca="1" si="2408"/>
        <v>1</v>
      </c>
      <c r="AA2264" s="42" t="b">
        <f t="shared" ca="1" si="2408"/>
        <v>1</v>
      </c>
      <c r="AB2264" s="42" t="b">
        <f t="shared" ca="1" si="2408"/>
        <v>1</v>
      </c>
      <c r="AC2264" s="42" t="b">
        <f t="shared" ca="1" si="2408"/>
        <v>1</v>
      </c>
      <c r="AD2264" s="42" t="b">
        <f t="shared" ca="1" si="2408"/>
        <v>1</v>
      </c>
      <c r="AE2264" s="27" t="str">
        <f t="shared" ca="1" si="2397"/>
        <v>-</v>
      </c>
      <c r="AF2264" s="27" t="str">
        <f t="shared" ca="1" si="2397"/>
        <v>-</v>
      </c>
      <c r="AG2264" s="27" t="str">
        <f t="shared" ca="1" si="2397"/>
        <v>-</v>
      </c>
      <c r="AH2264" s="27" t="str">
        <f t="shared" ca="1" si="2397"/>
        <v>-</v>
      </c>
      <c r="AI2264" s="27" t="str">
        <f t="shared" ca="1" si="2397"/>
        <v>-</v>
      </c>
      <c r="AJ2264" s="27" t="str">
        <f t="shared" ca="1" si="2397"/>
        <v>-</v>
      </c>
      <c r="AK2264" s="42">
        <f t="shared" ca="1" si="2410"/>
        <v>6</v>
      </c>
      <c r="AL2264" s="42">
        <f t="shared" ca="1" si="2410"/>
        <v>4</v>
      </c>
      <c r="AM2264" s="42">
        <f t="shared" ca="1" si="2417"/>
        <v>0.2</v>
      </c>
      <c r="AN2264" s="42">
        <f t="shared" ca="1" si="2417"/>
        <v>-0.2</v>
      </c>
      <c r="AO2264" s="42">
        <f t="shared" ca="1" si="2411"/>
        <v>0.5</v>
      </c>
      <c r="AP2264" s="42">
        <f t="shared" ca="1" si="2411"/>
        <v>-0.5</v>
      </c>
      <c r="AQ2264" s="42">
        <f t="shared" ca="1" si="2411"/>
        <v>1</v>
      </c>
      <c r="AR2264" s="42">
        <f t="shared" ca="1" si="2411"/>
        <v>-1</v>
      </c>
      <c r="AS2264" s="42">
        <f t="shared" ca="1" si="2412"/>
        <v>0</v>
      </c>
      <c r="AT2264" s="42">
        <f t="shared" ca="1" si="2412"/>
        <v>0.5</v>
      </c>
      <c r="AU2264" s="42">
        <f t="shared" ca="1" si="2412"/>
        <v>-1</v>
      </c>
      <c r="AV2264" s="42">
        <f t="shared" ca="1" si="2412"/>
        <v>3.9</v>
      </c>
      <c r="AW2264" s="42" t="str">
        <f t="shared" ca="1" si="2412"/>
        <v>-</v>
      </c>
      <c r="AX2264" s="42" t="str">
        <f t="shared" ca="1" si="2412"/>
        <v>-</v>
      </c>
      <c r="AY2264" s="27" t="str">
        <f t="shared" ca="1" si="2413"/>
        <v>-</v>
      </c>
      <c r="AZ2264" s="27" t="str">
        <f t="shared" ca="1" si="2413"/>
        <v>-</v>
      </c>
      <c r="BA2264" s="27">
        <f t="shared" ca="1" si="2419"/>
        <v>2</v>
      </c>
      <c r="BB2264" s="27" t="str">
        <f t="shared" ca="1" si="2419"/>
        <v>-</v>
      </c>
      <c r="BC2264" s="27" t="str">
        <f t="shared" ca="1" si="2420"/>
        <v>-</v>
      </c>
      <c r="BD2264" s="27" t="str">
        <f t="shared" ca="1" si="2420"/>
        <v>-</v>
      </c>
      <c r="BE2264" s="27" t="str">
        <f t="shared" ca="1" si="2420"/>
        <v>-</v>
      </c>
      <c r="BF2264" s="27" t="str">
        <f t="shared" ca="1" si="2420"/>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0"/>
        <v>0</v>
      </c>
      <c r="BY2264" s="27" t="b">
        <f t="shared" ca="1" si="2420"/>
        <v>1</v>
      </c>
      <c r="BZ2264" s="27">
        <f t="shared" ca="1" si="2420"/>
        <v>0</v>
      </c>
      <c r="CA2264" s="27" t="str">
        <f t="shared" ca="1" si="2401"/>
        <v>-</v>
      </c>
      <c r="CB2264" s="27" t="str">
        <f t="shared" ca="1" si="2402"/>
        <v>-</v>
      </c>
      <c r="CC2264" s="27" t="str">
        <f t="shared" ca="1" si="2422"/>
        <v>-</v>
      </c>
      <c r="CD2264" s="27" t="str">
        <f t="shared" ca="1" si="2422"/>
        <v>-</v>
      </c>
      <c r="CE2264" s="27" t="str">
        <f t="shared" ca="1" si="2422"/>
        <v>-</v>
      </c>
      <c r="CF2264" s="27">
        <f t="shared" ca="1" si="2422"/>
        <v>0</v>
      </c>
      <c r="CG2264" s="27" t="str">
        <f t="shared" ca="1" si="2421"/>
        <v>-</v>
      </c>
      <c r="CH2264" s="27" t="str">
        <f t="shared" ca="1" si="2421"/>
        <v>-</v>
      </c>
      <c r="CI2264" s="27">
        <f t="shared" ca="1" si="2421"/>
        <v>500</v>
      </c>
      <c r="CJ2264" s="27" t="str">
        <f t="shared" ca="1" si="2421"/>
        <v>-</v>
      </c>
      <c r="CK2264" s="27" t="str">
        <f t="shared" ca="1" si="2421"/>
        <v>-</v>
      </c>
      <c r="CL2264" s="27">
        <f t="shared" ca="1" si="2423"/>
        <v>0</v>
      </c>
      <c r="CM2264" s="27">
        <f t="shared" ca="1" si="2423"/>
        <v>0</v>
      </c>
      <c r="CN2264" s="27">
        <f t="shared" ca="1" si="2405"/>
        <v>70</v>
      </c>
      <c r="CO2264" s="27">
        <f t="shared" ca="1" si="2405"/>
        <v>50</v>
      </c>
      <c r="CP2264" s="27">
        <f t="shared" ca="1" si="2405"/>
        <v>70</v>
      </c>
      <c r="CQ2264" s="27">
        <f t="shared" ca="1" si="2423"/>
        <v>1</v>
      </c>
      <c r="CR2264" s="27" t="str">
        <f t="shared" ca="1" si="2423"/>
        <v>-</v>
      </c>
      <c r="CS2264" s="27" t="str">
        <f t="shared" ca="1" si="2423"/>
        <v>-</v>
      </c>
      <c r="CT2264" s="27">
        <f t="shared" ca="1" si="2423"/>
        <v>0</v>
      </c>
      <c r="CU2264" s="27">
        <f t="shared" ca="1" si="2423"/>
        <v>0</v>
      </c>
      <c r="CV2264" s="43">
        <v>0</v>
      </c>
    </row>
    <row r="2265" spans="1:100" hidden="1" outlineLevel="2">
      <c r="A2265" s="38">
        <f t="shared" si="2393"/>
        <v>2260</v>
      </c>
      <c r="B2265" s="38">
        <f t="shared" si="2406"/>
        <v>2167</v>
      </c>
      <c r="C2265">
        <v>12</v>
      </c>
      <c r="D2265" t="b">
        <v>1</v>
      </c>
      <c r="E2265" t="b">
        <v>0</v>
      </c>
      <c r="F2265" t="b">
        <v>1</v>
      </c>
      <c r="G2265" s="3" t="str">
        <f t="shared" ca="1" si="2416"/>
        <v>G17 Old N64 W70 FD50 M70</v>
      </c>
      <c r="H2265" s="13" t="str">
        <f ca="1">IF(MATCH(G2265,G$5:G2265,0)=(COUNTA(G$5:G2265)),"-","Dup")</f>
        <v>-</v>
      </c>
      <c r="I2265" s="27" t="str">
        <f t="shared" ca="1" si="2418"/>
        <v>-</v>
      </c>
      <c r="J2265" s="42" t="b">
        <f t="shared" ref="J2265:N2277" ca="1" si="2424">OFFSET(J2265,-1,0)</f>
        <v>1</v>
      </c>
      <c r="K2265" s="42" t="b">
        <f t="shared" ca="1" si="2424"/>
        <v>1</v>
      </c>
      <c r="L2265" s="42" t="b">
        <f t="shared" ca="1" si="2424"/>
        <v>1</v>
      </c>
      <c r="M2265" s="42" t="b">
        <f t="shared" ca="1" si="2424"/>
        <v>1</v>
      </c>
      <c r="N2265" s="42" t="b">
        <f t="shared" ca="1" si="2424"/>
        <v>1</v>
      </c>
      <c r="O2265" s="27" t="str">
        <f t="shared" ca="1" si="2418"/>
        <v>-</v>
      </c>
      <c r="P2265" s="27" t="str">
        <f t="shared" ca="1" si="2418"/>
        <v>-</v>
      </c>
      <c r="Q2265" s="27">
        <f t="shared" ca="1" si="2418"/>
        <v>1</v>
      </c>
      <c r="R2265" s="27" t="str">
        <f t="shared" ca="1" si="2418"/>
        <v>-</v>
      </c>
      <c r="S2265" s="27">
        <f t="shared" ca="1" si="2418"/>
        <v>1</v>
      </c>
      <c r="T2265" s="27" t="str">
        <f t="shared" ca="1" si="2418"/>
        <v>-</v>
      </c>
      <c r="U2265" s="42" t="b">
        <f t="shared" ca="1" si="2408"/>
        <v>1</v>
      </c>
      <c r="V2265" s="26">
        <f t="shared" ca="1" si="2409"/>
        <v>1217</v>
      </c>
      <c r="W2265" s="42" t="b">
        <f t="shared" ca="1" si="2408"/>
        <v>1</v>
      </c>
      <c r="X2265" s="42" t="b">
        <f t="shared" ca="1" si="2408"/>
        <v>1</v>
      </c>
      <c r="Y2265" s="42" t="b">
        <f t="shared" ca="1" si="2408"/>
        <v>1</v>
      </c>
      <c r="Z2265" s="42" t="b">
        <f t="shared" ca="1" si="2408"/>
        <v>1</v>
      </c>
      <c r="AA2265" s="42" t="b">
        <f t="shared" ca="1" si="2408"/>
        <v>1</v>
      </c>
      <c r="AB2265" s="42" t="b">
        <f t="shared" ca="1" si="2408"/>
        <v>1</v>
      </c>
      <c r="AC2265" s="42" t="b">
        <f t="shared" ca="1" si="2408"/>
        <v>1</v>
      </c>
      <c r="AD2265" s="42" t="b">
        <f t="shared" ca="1" si="2408"/>
        <v>1</v>
      </c>
      <c r="AE2265" s="27" t="str">
        <f t="shared" ca="1" si="2397"/>
        <v>-</v>
      </c>
      <c r="AF2265" s="27" t="str">
        <f t="shared" ca="1" si="2397"/>
        <v>-</v>
      </c>
      <c r="AG2265" s="27" t="str">
        <f t="shared" ca="1" si="2397"/>
        <v>-</v>
      </c>
      <c r="AH2265" s="27" t="str">
        <f t="shared" ca="1" si="2397"/>
        <v>-</v>
      </c>
      <c r="AI2265" s="27" t="str">
        <f t="shared" ca="1" si="2397"/>
        <v>-</v>
      </c>
      <c r="AJ2265" s="27" t="str">
        <f t="shared" ca="1" si="2397"/>
        <v>-</v>
      </c>
      <c r="AK2265" s="42">
        <f t="shared" ref="AK2265:AL2277" ca="1" si="2425">OFFSET(AK2265,-1,0)</f>
        <v>6</v>
      </c>
      <c r="AL2265" s="42">
        <f t="shared" ca="1" si="2425"/>
        <v>4</v>
      </c>
      <c r="AM2265" s="42">
        <f t="shared" ca="1" si="2417"/>
        <v>0.2</v>
      </c>
      <c r="AN2265" s="42">
        <f t="shared" ca="1" si="2417"/>
        <v>-0.2</v>
      </c>
      <c r="AO2265" s="42">
        <f t="shared" ca="1" si="2411"/>
        <v>0.5</v>
      </c>
      <c r="AP2265" s="42">
        <f t="shared" ca="1" si="2411"/>
        <v>-0.5</v>
      </c>
      <c r="AQ2265" s="42">
        <f t="shared" ca="1" si="2411"/>
        <v>1</v>
      </c>
      <c r="AR2265" s="42">
        <f t="shared" ca="1" si="2411"/>
        <v>-1</v>
      </c>
      <c r="AS2265" s="42">
        <f t="shared" ca="1" si="2412"/>
        <v>0</v>
      </c>
      <c r="AT2265" s="42">
        <f t="shared" ca="1" si="2412"/>
        <v>0.5</v>
      </c>
      <c r="AU2265" s="42">
        <f t="shared" ca="1" si="2412"/>
        <v>-1</v>
      </c>
      <c r="AV2265" s="42">
        <f t="shared" ca="1" si="2412"/>
        <v>3.9</v>
      </c>
      <c r="AW2265" s="42" t="str">
        <f t="shared" ca="1" si="2412"/>
        <v>-</v>
      </c>
      <c r="AX2265" s="42" t="str">
        <f t="shared" ca="1" si="2412"/>
        <v>-</v>
      </c>
      <c r="AY2265" s="27" t="str">
        <f t="shared" ca="1" si="2413"/>
        <v>-</v>
      </c>
      <c r="AZ2265" s="27" t="str">
        <f t="shared" ca="1" si="2413"/>
        <v>-</v>
      </c>
      <c r="BA2265" s="27">
        <f t="shared" ca="1" si="2419"/>
        <v>2</v>
      </c>
      <c r="BB2265" s="27" t="str">
        <f t="shared" ca="1" si="2419"/>
        <v>-</v>
      </c>
      <c r="BC2265" s="27" t="str">
        <f t="shared" ca="1" si="2420"/>
        <v>-</v>
      </c>
      <c r="BD2265" s="27" t="str">
        <f t="shared" ca="1" si="2420"/>
        <v>-</v>
      </c>
      <c r="BE2265" s="27" t="str">
        <f t="shared" ca="1" si="2420"/>
        <v>-</v>
      </c>
      <c r="BF2265" s="27" t="str">
        <f t="shared" ca="1" si="2420"/>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0"/>
        <v>0</v>
      </c>
      <c r="BY2265" s="27" t="b">
        <f t="shared" ca="1" si="2420"/>
        <v>1</v>
      </c>
      <c r="BZ2265" s="27">
        <f t="shared" ca="1" si="2420"/>
        <v>0</v>
      </c>
      <c r="CA2265" s="27" t="str">
        <f t="shared" ca="1" si="2401"/>
        <v>-</v>
      </c>
      <c r="CB2265" s="27" t="str">
        <f t="shared" ca="1" si="2402"/>
        <v>-</v>
      </c>
      <c r="CC2265" s="27" t="str">
        <f t="shared" ca="1" si="2422"/>
        <v>-</v>
      </c>
      <c r="CD2265" s="27" t="str">
        <f t="shared" ca="1" si="2422"/>
        <v>-</v>
      </c>
      <c r="CE2265" s="27" t="str">
        <f t="shared" ca="1" si="2422"/>
        <v>-</v>
      </c>
      <c r="CF2265" s="27">
        <f t="shared" ca="1" si="2422"/>
        <v>0</v>
      </c>
      <c r="CG2265" s="27" t="str">
        <f t="shared" ca="1" si="2421"/>
        <v>-</v>
      </c>
      <c r="CH2265" s="27" t="str">
        <f t="shared" ca="1" si="2421"/>
        <v>-</v>
      </c>
      <c r="CI2265" s="27">
        <f t="shared" ca="1" si="2421"/>
        <v>500</v>
      </c>
      <c r="CJ2265" s="27" t="str">
        <f t="shared" ca="1" si="2421"/>
        <v>-</v>
      </c>
      <c r="CK2265" s="27" t="str">
        <f t="shared" ca="1" si="2421"/>
        <v>-</v>
      </c>
      <c r="CL2265" s="27">
        <f t="shared" ca="1" si="2423"/>
        <v>0</v>
      </c>
      <c r="CM2265" s="27">
        <f t="shared" ca="1" si="2423"/>
        <v>0</v>
      </c>
      <c r="CN2265" s="27">
        <f t="shared" ca="1" si="2405"/>
        <v>70</v>
      </c>
      <c r="CO2265" s="27">
        <f t="shared" ca="1" si="2405"/>
        <v>50</v>
      </c>
      <c r="CP2265" s="27">
        <f t="shared" ca="1" si="2405"/>
        <v>70</v>
      </c>
      <c r="CQ2265" s="27">
        <f t="shared" ca="1" si="2423"/>
        <v>1</v>
      </c>
      <c r="CR2265" s="27" t="str">
        <f t="shared" ca="1" si="2423"/>
        <v>-</v>
      </c>
      <c r="CS2265" s="27" t="str">
        <f t="shared" ca="1" si="2423"/>
        <v>-</v>
      </c>
      <c r="CT2265" s="27">
        <f t="shared" ca="1" si="2423"/>
        <v>0</v>
      </c>
      <c r="CU2265" s="27">
        <f t="shared" ca="1" si="2423"/>
        <v>0</v>
      </c>
      <c r="CV2265" s="43">
        <v>0</v>
      </c>
    </row>
    <row r="2266" spans="1:100" hidden="1" outlineLevel="2">
      <c r="A2266" s="38">
        <f t="shared" si="2393"/>
        <v>2261</v>
      </c>
      <c r="B2266" s="38">
        <f t="shared" si="2406"/>
        <v>2168</v>
      </c>
      <c r="C2266">
        <v>12</v>
      </c>
      <c r="D2266" t="b">
        <v>1</v>
      </c>
      <c r="E2266" t="b">
        <v>0</v>
      </c>
      <c r="F2266" t="b">
        <v>1</v>
      </c>
      <c r="G2266" s="3" t="str">
        <f t="shared" ca="1" si="2416"/>
        <v>G18 Old N64 W70 FD50 M70</v>
      </c>
      <c r="H2266" s="13" t="str">
        <f ca="1">IF(MATCH(G2266,G$5:G2266,0)=(COUNTA(G$5:G2266)),"-","Dup")</f>
        <v>-</v>
      </c>
      <c r="I2266" s="27" t="str">
        <f t="shared" ca="1" si="2418"/>
        <v>-</v>
      </c>
      <c r="J2266" s="42" t="b">
        <f t="shared" ca="1" si="2424"/>
        <v>1</v>
      </c>
      <c r="K2266" s="42" t="b">
        <f t="shared" ca="1" si="2424"/>
        <v>1</v>
      </c>
      <c r="L2266" s="42" t="b">
        <f t="shared" ca="1" si="2424"/>
        <v>1</v>
      </c>
      <c r="M2266" s="42" t="b">
        <f t="shared" ca="1" si="2424"/>
        <v>1</v>
      </c>
      <c r="N2266" s="42" t="b">
        <f t="shared" ca="1" si="2424"/>
        <v>1</v>
      </c>
      <c r="O2266" s="27" t="str">
        <f t="shared" ca="1" si="2418"/>
        <v>-</v>
      </c>
      <c r="P2266" s="27" t="str">
        <f t="shared" ca="1" si="2418"/>
        <v>-</v>
      </c>
      <c r="Q2266" s="27">
        <f t="shared" ca="1" si="2418"/>
        <v>1</v>
      </c>
      <c r="R2266" s="27" t="str">
        <f t="shared" ca="1" si="2418"/>
        <v>-</v>
      </c>
      <c r="S2266" s="27">
        <f t="shared" ca="1" si="2418"/>
        <v>1</v>
      </c>
      <c r="T2266" s="27" t="str">
        <f t="shared" ca="1" si="2418"/>
        <v>-</v>
      </c>
      <c r="U2266" s="42" t="b">
        <f t="shared" ca="1" si="2408"/>
        <v>1</v>
      </c>
      <c r="V2266" s="26">
        <f t="shared" ca="1" si="2409"/>
        <v>1218</v>
      </c>
      <c r="W2266" s="42" t="b">
        <f t="shared" ca="1" si="2408"/>
        <v>1</v>
      </c>
      <c r="X2266" s="42" t="b">
        <f t="shared" ca="1" si="2408"/>
        <v>1</v>
      </c>
      <c r="Y2266" s="42" t="b">
        <f t="shared" ca="1" si="2408"/>
        <v>1</v>
      </c>
      <c r="Z2266" s="42" t="b">
        <f t="shared" ca="1" si="2408"/>
        <v>1</v>
      </c>
      <c r="AA2266" s="42" t="b">
        <f t="shared" ca="1" si="2408"/>
        <v>1</v>
      </c>
      <c r="AB2266" s="42" t="b">
        <f t="shared" ca="1" si="2408"/>
        <v>1</v>
      </c>
      <c r="AC2266" s="42" t="b">
        <f t="shared" ca="1" si="2408"/>
        <v>1</v>
      </c>
      <c r="AD2266" s="42" t="b">
        <f t="shared" ca="1" si="2408"/>
        <v>1</v>
      </c>
      <c r="AE2266" s="27" t="str">
        <f t="shared" ca="1" si="2397"/>
        <v>-</v>
      </c>
      <c r="AF2266" s="27" t="str">
        <f t="shared" ca="1" si="2397"/>
        <v>-</v>
      </c>
      <c r="AG2266" s="27" t="str">
        <f t="shared" ca="1" si="2397"/>
        <v>-</v>
      </c>
      <c r="AH2266" s="27" t="str">
        <f t="shared" ca="1" si="2397"/>
        <v>-</v>
      </c>
      <c r="AI2266" s="27" t="str">
        <f t="shared" ca="1" si="2397"/>
        <v>-</v>
      </c>
      <c r="AJ2266" s="27" t="str">
        <f t="shared" ca="1" si="2397"/>
        <v>-</v>
      </c>
      <c r="AK2266" s="42">
        <f t="shared" ca="1" si="2425"/>
        <v>6</v>
      </c>
      <c r="AL2266" s="42">
        <f t="shared" ca="1" si="2425"/>
        <v>4</v>
      </c>
      <c r="AM2266" s="42">
        <f t="shared" ca="1" si="2417"/>
        <v>0.2</v>
      </c>
      <c r="AN2266" s="42">
        <f t="shared" ca="1" si="2417"/>
        <v>-0.2</v>
      </c>
      <c r="AO2266" s="42">
        <f t="shared" ca="1" si="2417"/>
        <v>0.5</v>
      </c>
      <c r="AP2266" s="42">
        <f t="shared" ca="1" si="2417"/>
        <v>-0.5</v>
      </c>
      <c r="AQ2266" s="42">
        <f t="shared" ca="1" si="2417"/>
        <v>1</v>
      </c>
      <c r="AR2266" s="42">
        <f t="shared" ca="1" si="2417"/>
        <v>-1</v>
      </c>
      <c r="AS2266" s="42">
        <f t="shared" ref="AS2266:AX2277" ca="1" si="2426">OFFSET(AS2266,-1,0)</f>
        <v>0</v>
      </c>
      <c r="AT2266" s="42">
        <f t="shared" ca="1" si="2426"/>
        <v>0.5</v>
      </c>
      <c r="AU2266" s="42">
        <f t="shared" ca="1" si="2426"/>
        <v>-1</v>
      </c>
      <c r="AV2266" s="42">
        <f t="shared" ca="1" si="2426"/>
        <v>3.9</v>
      </c>
      <c r="AW2266" s="42" t="str">
        <f t="shared" ca="1" si="2426"/>
        <v>-</v>
      </c>
      <c r="AX2266" s="42" t="str">
        <f t="shared" ca="1" si="2426"/>
        <v>-</v>
      </c>
      <c r="AY2266" s="27" t="str">
        <f t="shared" ca="1" si="2413"/>
        <v>-</v>
      </c>
      <c r="AZ2266" s="27" t="str">
        <f t="shared" ca="1" si="2413"/>
        <v>-</v>
      </c>
      <c r="BA2266" s="27">
        <f t="shared" ca="1" si="2419"/>
        <v>2</v>
      </c>
      <c r="BB2266" s="27" t="str">
        <f t="shared" ca="1" si="2419"/>
        <v>-</v>
      </c>
      <c r="BC2266" s="27" t="str">
        <f t="shared" ca="1" si="2420"/>
        <v>-</v>
      </c>
      <c r="BD2266" s="27" t="str">
        <f t="shared" ca="1" si="2420"/>
        <v>-</v>
      </c>
      <c r="BE2266" s="27" t="str">
        <f t="shared" ca="1" si="2420"/>
        <v>-</v>
      </c>
      <c r="BF2266" s="27" t="str">
        <f t="shared" ca="1" si="2420"/>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0"/>
        <v>0</v>
      </c>
      <c r="BY2266" s="27" t="b">
        <f t="shared" ca="1" si="2420"/>
        <v>1</v>
      </c>
      <c r="BZ2266" s="27">
        <f t="shared" ca="1" si="2420"/>
        <v>0</v>
      </c>
      <c r="CA2266" s="27" t="str">
        <f t="shared" ca="1" si="2401"/>
        <v>-</v>
      </c>
      <c r="CB2266" s="27" t="str">
        <f t="shared" ca="1" si="2402"/>
        <v>-</v>
      </c>
      <c r="CC2266" s="27" t="str">
        <f t="shared" ca="1" si="2422"/>
        <v>-</v>
      </c>
      <c r="CD2266" s="27" t="str">
        <f t="shared" ca="1" si="2422"/>
        <v>-</v>
      </c>
      <c r="CE2266" s="27" t="str">
        <f t="shared" ca="1" si="2422"/>
        <v>-</v>
      </c>
      <c r="CF2266" s="27">
        <f t="shared" ca="1" si="2422"/>
        <v>0</v>
      </c>
      <c r="CG2266" s="27" t="str">
        <f t="shared" ca="1" si="2421"/>
        <v>-</v>
      </c>
      <c r="CH2266" s="27" t="str">
        <f t="shared" ca="1" si="2421"/>
        <v>-</v>
      </c>
      <c r="CI2266" s="27">
        <f t="shared" ca="1" si="2421"/>
        <v>500</v>
      </c>
      <c r="CJ2266" s="27" t="str">
        <f t="shared" ca="1" si="2421"/>
        <v>-</v>
      </c>
      <c r="CK2266" s="27" t="str">
        <f t="shared" ca="1" si="2421"/>
        <v>-</v>
      </c>
      <c r="CL2266" s="27">
        <f t="shared" ca="1" si="2423"/>
        <v>0</v>
      </c>
      <c r="CM2266" s="27">
        <f t="shared" ca="1" si="2423"/>
        <v>0</v>
      </c>
      <c r="CN2266" s="27">
        <f t="shared" ca="1" si="2405"/>
        <v>70</v>
      </c>
      <c r="CO2266" s="27">
        <f t="shared" ca="1" si="2405"/>
        <v>50</v>
      </c>
      <c r="CP2266" s="27">
        <f t="shared" ca="1" si="2405"/>
        <v>70</v>
      </c>
      <c r="CQ2266" s="27">
        <f t="shared" ca="1" si="2423"/>
        <v>1</v>
      </c>
      <c r="CR2266" s="27" t="str">
        <f t="shared" ca="1" si="2423"/>
        <v>-</v>
      </c>
      <c r="CS2266" s="27" t="str">
        <f t="shared" ca="1" si="2423"/>
        <v>-</v>
      </c>
      <c r="CT2266" s="27">
        <f t="shared" ca="1" si="2423"/>
        <v>0</v>
      </c>
      <c r="CU2266" s="27">
        <f t="shared" ca="1" si="2423"/>
        <v>0</v>
      </c>
      <c r="CV2266" s="43">
        <v>0</v>
      </c>
    </row>
    <row r="2267" spans="1:100" hidden="1" outlineLevel="2">
      <c r="A2267" s="38">
        <f t="shared" si="2393"/>
        <v>2262</v>
      </c>
      <c r="B2267" s="38">
        <f t="shared" si="2406"/>
        <v>2169</v>
      </c>
      <c r="C2267">
        <v>12</v>
      </c>
      <c r="D2267" t="b">
        <v>1</v>
      </c>
      <c r="E2267" t="b">
        <v>0</v>
      </c>
      <c r="F2267" t="b">
        <v>1</v>
      </c>
      <c r="G2267" s="3" t="str">
        <f t="shared" ca="1" si="2416"/>
        <v>G19 Old N64 W70 FD50 M70</v>
      </c>
      <c r="H2267" s="13" t="str">
        <f ca="1">IF(MATCH(G2267,G$5:G2267,0)=(COUNTA(G$5:G2267)),"-","Dup")</f>
        <v>-</v>
      </c>
      <c r="I2267" s="27" t="str">
        <f t="shared" ca="1" si="2418"/>
        <v>-</v>
      </c>
      <c r="J2267" s="42" t="b">
        <f t="shared" ca="1" si="2424"/>
        <v>1</v>
      </c>
      <c r="K2267" s="42" t="b">
        <f t="shared" ca="1" si="2424"/>
        <v>1</v>
      </c>
      <c r="L2267" s="42" t="b">
        <f t="shared" ca="1" si="2424"/>
        <v>1</v>
      </c>
      <c r="M2267" s="42" t="b">
        <f t="shared" ca="1" si="2424"/>
        <v>1</v>
      </c>
      <c r="N2267" s="42" t="b">
        <f t="shared" ca="1" si="2424"/>
        <v>1</v>
      </c>
      <c r="O2267" s="27" t="str">
        <f t="shared" ca="1" si="2418"/>
        <v>-</v>
      </c>
      <c r="P2267" s="27" t="str">
        <f t="shared" ca="1" si="2418"/>
        <v>-</v>
      </c>
      <c r="Q2267" s="27">
        <f t="shared" ca="1" si="2418"/>
        <v>1</v>
      </c>
      <c r="R2267" s="27" t="str">
        <f t="shared" ca="1" si="2418"/>
        <v>-</v>
      </c>
      <c r="S2267" s="27">
        <f t="shared" ca="1" si="2418"/>
        <v>1</v>
      </c>
      <c r="T2267" s="27" t="str">
        <f t="shared" ca="1" si="2418"/>
        <v>-</v>
      </c>
      <c r="U2267" s="42" t="b">
        <f t="shared" ca="1" si="2408"/>
        <v>1</v>
      </c>
      <c r="V2267" s="26">
        <f t="shared" ca="1" si="2409"/>
        <v>1219</v>
      </c>
      <c r="W2267" s="42" t="b">
        <f t="shared" ca="1" si="2408"/>
        <v>1</v>
      </c>
      <c r="X2267" s="42" t="b">
        <f t="shared" ca="1" si="2408"/>
        <v>1</v>
      </c>
      <c r="Y2267" s="42" t="b">
        <f t="shared" ca="1" si="2408"/>
        <v>1</v>
      </c>
      <c r="Z2267" s="42" t="b">
        <f t="shared" ca="1" si="2408"/>
        <v>1</v>
      </c>
      <c r="AA2267" s="42" t="b">
        <f t="shared" ca="1" si="2408"/>
        <v>1</v>
      </c>
      <c r="AB2267" s="42" t="b">
        <f t="shared" ca="1" si="2408"/>
        <v>1</v>
      </c>
      <c r="AC2267" s="42" t="b">
        <f t="shared" ca="1" si="2408"/>
        <v>1</v>
      </c>
      <c r="AD2267" s="42" t="b">
        <f t="shared" ca="1" si="2408"/>
        <v>1</v>
      </c>
      <c r="AE2267" s="27" t="str">
        <f t="shared" ca="1" si="2397"/>
        <v>-</v>
      </c>
      <c r="AF2267" s="27" t="str">
        <f t="shared" ca="1" si="2397"/>
        <v>-</v>
      </c>
      <c r="AG2267" s="27" t="str">
        <f t="shared" ca="1" si="2397"/>
        <v>-</v>
      </c>
      <c r="AH2267" s="27" t="str">
        <f t="shared" ca="1" si="2397"/>
        <v>-</v>
      </c>
      <c r="AI2267" s="27" t="str">
        <f t="shared" ca="1" si="2397"/>
        <v>-</v>
      </c>
      <c r="AJ2267" s="27" t="str">
        <f t="shared" ca="1" si="2397"/>
        <v>-</v>
      </c>
      <c r="AK2267" s="42">
        <f t="shared" ca="1" si="2425"/>
        <v>6</v>
      </c>
      <c r="AL2267" s="42">
        <f t="shared" ca="1" si="2425"/>
        <v>4</v>
      </c>
      <c r="AM2267" s="42">
        <f t="shared" ref="AM2267:AR2277" ca="1" si="2427">OFFSET(AM2267,-1,0)</f>
        <v>0.2</v>
      </c>
      <c r="AN2267" s="42">
        <f t="shared" ca="1" si="2427"/>
        <v>-0.2</v>
      </c>
      <c r="AO2267" s="42">
        <f t="shared" ca="1" si="2427"/>
        <v>0.5</v>
      </c>
      <c r="AP2267" s="42">
        <f t="shared" ca="1" si="2427"/>
        <v>-0.5</v>
      </c>
      <c r="AQ2267" s="42">
        <f t="shared" ca="1" si="2427"/>
        <v>1</v>
      </c>
      <c r="AR2267" s="42">
        <f t="shared" ca="1" si="2427"/>
        <v>-1</v>
      </c>
      <c r="AS2267" s="42">
        <f t="shared" ca="1" si="2426"/>
        <v>0</v>
      </c>
      <c r="AT2267" s="42">
        <f t="shared" ca="1" si="2426"/>
        <v>0.5</v>
      </c>
      <c r="AU2267" s="42">
        <f t="shared" ca="1" si="2426"/>
        <v>-1</v>
      </c>
      <c r="AV2267" s="42">
        <f t="shared" ca="1" si="2426"/>
        <v>3.9</v>
      </c>
      <c r="AW2267" s="42" t="str">
        <f t="shared" ca="1" si="2426"/>
        <v>-</v>
      </c>
      <c r="AX2267" s="42" t="str">
        <f t="shared" ca="1" si="2426"/>
        <v>-</v>
      </c>
      <c r="AY2267" s="27" t="str">
        <f t="shared" ca="1" si="2413"/>
        <v>-</v>
      </c>
      <c r="AZ2267" s="27" t="str">
        <f t="shared" ca="1" si="2413"/>
        <v>-</v>
      </c>
      <c r="BA2267" s="27">
        <f t="shared" ca="1" si="2419"/>
        <v>2</v>
      </c>
      <c r="BB2267" s="27" t="str">
        <f t="shared" ca="1" si="2419"/>
        <v>-</v>
      </c>
      <c r="BC2267" s="27" t="str">
        <f t="shared" ca="1" si="2420"/>
        <v>-</v>
      </c>
      <c r="BD2267" s="27" t="str">
        <f t="shared" ca="1" si="2420"/>
        <v>-</v>
      </c>
      <c r="BE2267" s="27" t="str">
        <f t="shared" ca="1" si="2420"/>
        <v>-</v>
      </c>
      <c r="BF2267" s="27" t="str">
        <f t="shared" ca="1" si="2420"/>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0"/>
        <v>0</v>
      </c>
      <c r="BY2267" s="27" t="b">
        <f t="shared" ca="1" si="2420"/>
        <v>1</v>
      </c>
      <c r="BZ2267" s="27">
        <f t="shared" ca="1" si="2420"/>
        <v>0</v>
      </c>
      <c r="CA2267" s="27" t="str">
        <f t="shared" ca="1" si="2401"/>
        <v>-</v>
      </c>
      <c r="CB2267" s="27" t="str">
        <f t="shared" ca="1" si="2402"/>
        <v>-</v>
      </c>
      <c r="CC2267" s="27" t="str">
        <f t="shared" ca="1" si="2422"/>
        <v>-</v>
      </c>
      <c r="CD2267" s="27" t="str">
        <f t="shared" ca="1" si="2422"/>
        <v>-</v>
      </c>
      <c r="CE2267" s="27" t="str">
        <f t="shared" ca="1" si="2422"/>
        <v>-</v>
      </c>
      <c r="CF2267" s="27">
        <f t="shared" ca="1" si="2422"/>
        <v>0</v>
      </c>
      <c r="CG2267" s="27" t="str">
        <f t="shared" ca="1" si="2421"/>
        <v>-</v>
      </c>
      <c r="CH2267" s="27" t="str">
        <f t="shared" ca="1" si="2421"/>
        <v>-</v>
      </c>
      <c r="CI2267" s="27">
        <f t="shared" ca="1" si="2421"/>
        <v>500</v>
      </c>
      <c r="CJ2267" s="27" t="str">
        <f t="shared" ca="1" si="2421"/>
        <v>-</v>
      </c>
      <c r="CK2267" s="27" t="str">
        <f t="shared" ca="1" si="2421"/>
        <v>-</v>
      </c>
      <c r="CL2267" s="27">
        <f t="shared" ca="1" si="2423"/>
        <v>0</v>
      </c>
      <c r="CM2267" s="27">
        <f t="shared" ca="1" si="2423"/>
        <v>0</v>
      </c>
      <c r="CN2267" s="27">
        <f t="shared" ca="1" si="2405"/>
        <v>70</v>
      </c>
      <c r="CO2267" s="27">
        <f t="shared" ca="1" si="2405"/>
        <v>50</v>
      </c>
      <c r="CP2267" s="27">
        <f t="shared" ca="1" si="2405"/>
        <v>70</v>
      </c>
      <c r="CQ2267" s="27">
        <f t="shared" ca="1" si="2423"/>
        <v>1</v>
      </c>
      <c r="CR2267" s="27" t="str">
        <f t="shared" ca="1" si="2423"/>
        <v>-</v>
      </c>
      <c r="CS2267" s="27" t="str">
        <f t="shared" ca="1" si="2423"/>
        <v>-</v>
      </c>
      <c r="CT2267" s="27">
        <f t="shared" ca="1" si="2423"/>
        <v>0</v>
      </c>
      <c r="CU2267" s="27">
        <f t="shared" ca="1" si="2423"/>
        <v>0</v>
      </c>
      <c r="CV2267" s="43">
        <v>0</v>
      </c>
    </row>
    <row r="2268" spans="1:100" hidden="1" outlineLevel="2">
      <c r="A2268" s="38">
        <f t="shared" si="2393"/>
        <v>2263</v>
      </c>
      <c r="B2268" s="38">
        <f t="shared" si="2406"/>
        <v>2170</v>
      </c>
      <c r="C2268">
        <v>12</v>
      </c>
      <c r="D2268" t="b">
        <v>1</v>
      </c>
      <c r="E2268" t="b">
        <v>0</v>
      </c>
      <c r="F2268" t="b">
        <v>1</v>
      </c>
      <c r="G2268" s="3" t="str">
        <f t="shared" ca="1" si="2416"/>
        <v>G20 Old N64 W70 FD50 M70</v>
      </c>
      <c r="H2268" s="13" t="str">
        <f ca="1">IF(MATCH(G2268,G$5:G2268,0)=(COUNTA(G$5:G2268)),"-","Dup")</f>
        <v>-</v>
      </c>
      <c r="I2268" s="27" t="str">
        <f t="shared" ref="I2268:T2277" ca="1" si="2428">OFFSET(I$5,$B2268,0)</f>
        <v>-</v>
      </c>
      <c r="J2268" s="42" t="b">
        <f t="shared" ca="1" si="2424"/>
        <v>1</v>
      </c>
      <c r="K2268" s="42" t="b">
        <f t="shared" ca="1" si="2424"/>
        <v>1</v>
      </c>
      <c r="L2268" s="42" t="b">
        <f t="shared" ca="1" si="2424"/>
        <v>1</v>
      </c>
      <c r="M2268" s="42" t="b">
        <f t="shared" ca="1" si="2424"/>
        <v>1</v>
      </c>
      <c r="N2268" s="42" t="b">
        <f t="shared" ca="1" si="2424"/>
        <v>1</v>
      </c>
      <c r="O2268" s="27" t="str">
        <f t="shared" ca="1" si="2428"/>
        <v>-</v>
      </c>
      <c r="P2268" s="27" t="str">
        <f t="shared" ca="1" si="2428"/>
        <v>-</v>
      </c>
      <c r="Q2268" s="27">
        <f t="shared" ca="1" si="2428"/>
        <v>1</v>
      </c>
      <c r="R2268" s="27" t="str">
        <f t="shared" ca="1" si="2428"/>
        <v>-</v>
      </c>
      <c r="S2268" s="27">
        <f t="shared" ca="1" si="2428"/>
        <v>1</v>
      </c>
      <c r="T2268" s="27" t="str">
        <f t="shared" ca="1" si="2428"/>
        <v>-</v>
      </c>
      <c r="U2268" s="42" t="b">
        <f t="shared" ca="1" si="2408"/>
        <v>1</v>
      </c>
      <c r="V2268" s="26">
        <f t="shared" ca="1" si="2409"/>
        <v>1220</v>
      </c>
      <c r="W2268" s="42" t="b">
        <f t="shared" ca="1" si="2408"/>
        <v>1</v>
      </c>
      <c r="X2268" s="42" t="b">
        <f t="shared" ca="1" si="2408"/>
        <v>1</v>
      </c>
      <c r="Y2268" s="42" t="b">
        <f t="shared" ca="1" si="2408"/>
        <v>1</v>
      </c>
      <c r="Z2268" s="42" t="b">
        <f t="shared" ca="1" si="2408"/>
        <v>1</v>
      </c>
      <c r="AA2268" s="42" t="b">
        <f t="shared" ca="1" si="2408"/>
        <v>1</v>
      </c>
      <c r="AB2268" s="42" t="b">
        <f t="shared" ca="1" si="2408"/>
        <v>1</v>
      </c>
      <c r="AC2268" s="42" t="b">
        <f t="shared" ca="1" si="2408"/>
        <v>1</v>
      </c>
      <c r="AD2268" s="42" t="b">
        <f t="shared" ca="1" si="2408"/>
        <v>1</v>
      </c>
      <c r="AE2268" s="27" t="str">
        <f t="shared" ca="1" si="2397"/>
        <v>-</v>
      </c>
      <c r="AF2268" s="27" t="str">
        <f t="shared" ca="1" si="2397"/>
        <v>-</v>
      </c>
      <c r="AG2268" s="27" t="str">
        <f t="shared" ca="1" si="2397"/>
        <v>-</v>
      </c>
      <c r="AH2268" s="27" t="str">
        <f t="shared" ca="1" si="2397"/>
        <v>-</v>
      </c>
      <c r="AI2268" s="27" t="str">
        <f t="shared" ca="1" si="2397"/>
        <v>-</v>
      </c>
      <c r="AJ2268" s="27" t="str">
        <f t="shared" ca="1" si="2397"/>
        <v>-</v>
      </c>
      <c r="AK2268" s="42">
        <f t="shared" ca="1" si="2425"/>
        <v>6</v>
      </c>
      <c r="AL2268" s="42">
        <f t="shared" ca="1" si="2425"/>
        <v>4</v>
      </c>
      <c r="AM2268" s="42">
        <f t="shared" ca="1" si="2427"/>
        <v>0.2</v>
      </c>
      <c r="AN2268" s="42">
        <f t="shared" ca="1" si="2427"/>
        <v>-0.2</v>
      </c>
      <c r="AO2268" s="42">
        <f t="shared" ca="1" si="2427"/>
        <v>0.5</v>
      </c>
      <c r="AP2268" s="42">
        <f t="shared" ca="1" si="2427"/>
        <v>-0.5</v>
      </c>
      <c r="AQ2268" s="42">
        <f t="shared" ca="1" si="2427"/>
        <v>1</v>
      </c>
      <c r="AR2268" s="42">
        <f t="shared" ca="1" si="2427"/>
        <v>-1</v>
      </c>
      <c r="AS2268" s="42">
        <f t="shared" ca="1" si="2426"/>
        <v>0</v>
      </c>
      <c r="AT2268" s="42">
        <f t="shared" ca="1" si="2426"/>
        <v>0.5</v>
      </c>
      <c r="AU2268" s="42">
        <f t="shared" ca="1" si="2426"/>
        <v>-1</v>
      </c>
      <c r="AV2268" s="42">
        <f t="shared" ca="1" si="2426"/>
        <v>3.9</v>
      </c>
      <c r="AW2268" s="42" t="str">
        <f t="shared" ca="1" si="2426"/>
        <v>-</v>
      </c>
      <c r="AX2268" s="42" t="str">
        <f t="shared" ca="1" si="2426"/>
        <v>-</v>
      </c>
      <c r="AY2268" s="27" t="str">
        <f t="shared" ca="1" si="2413"/>
        <v>-</v>
      </c>
      <c r="AZ2268" s="27" t="str">
        <f t="shared" ca="1" si="2413"/>
        <v>-</v>
      </c>
      <c r="BA2268" s="27">
        <f t="shared" ref="BA2268:BB2277" ca="1" si="2429">OFFSET(BA$5,$B2268,0)</f>
        <v>2</v>
      </c>
      <c r="BB2268" s="27" t="str">
        <f t="shared" ca="1" si="2429"/>
        <v>-</v>
      </c>
      <c r="BC2268" s="27" t="str">
        <f t="shared" ref="BC2268:BZ2277" ca="1" si="2430">OFFSET(BC$5,$B2268,0)</f>
        <v>-</v>
      </c>
      <c r="BD2268" s="27" t="str">
        <f t="shared" ca="1" si="2430"/>
        <v>-</v>
      </c>
      <c r="BE2268" s="27" t="str">
        <f t="shared" ca="1" si="2430"/>
        <v>-</v>
      </c>
      <c r="BF2268" s="27" t="str">
        <f t="shared" ca="1" si="2430"/>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0"/>
        <v>0</v>
      </c>
      <c r="BY2268" s="27" t="b">
        <f t="shared" ca="1" si="2430"/>
        <v>1</v>
      </c>
      <c r="BZ2268" s="27">
        <f t="shared" ca="1" si="2430"/>
        <v>0</v>
      </c>
      <c r="CA2268" s="27" t="str">
        <f t="shared" ca="1" si="2401"/>
        <v>-</v>
      </c>
      <c r="CB2268" s="27" t="str">
        <f t="shared" ca="1" si="2402"/>
        <v>-</v>
      </c>
      <c r="CC2268" s="27" t="str">
        <f t="shared" ca="1" si="2422"/>
        <v>-</v>
      </c>
      <c r="CD2268" s="27" t="str">
        <f t="shared" ca="1" si="2422"/>
        <v>-</v>
      </c>
      <c r="CE2268" s="27" t="str">
        <f t="shared" ca="1" si="2422"/>
        <v>-</v>
      </c>
      <c r="CF2268" s="27">
        <f t="shared" ca="1" si="2422"/>
        <v>0</v>
      </c>
      <c r="CG2268" s="27" t="str">
        <f t="shared" ref="CG2268:CK2277" ca="1" si="2431">OFFSET(CG$5,$B2268,0)</f>
        <v>-</v>
      </c>
      <c r="CH2268" s="27" t="str">
        <f t="shared" ca="1" si="2431"/>
        <v>-</v>
      </c>
      <c r="CI2268" s="27">
        <f t="shared" ca="1" si="2431"/>
        <v>500</v>
      </c>
      <c r="CJ2268" s="27" t="str">
        <f t="shared" ca="1" si="2431"/>
        <v>-</v>
      </c>
      <c r="CK2268" s="27" t="str">
        <f t="shared" ca="1" si="2431"/>
        <v>-</v>
      </c>
      <c r="CL2268" s="27">
        <f t="shared" ca="1" si="2423"/>
        <v>0</v>
      </c>
      <c r="CM2268" s="27">
        <f t="shared" ca="1" si="2423"/>
        <v>0</v>
      </c>
      <c r="CN2268" s="27">
        <f t="shared" ca="1" si="2405"/>
        <v>70</v>
      </c>
      <c r="CO2268" s="27">
        <f t="shared" ca="1" si="2405"/>
        <v>50</v>
      </c>
      <c r="CP2268" s="27">
        <f t="shared" ca="1" si="2405"/>
        <v>70</v>
      </c>
      <c r="CQ2268" s="27">
        <f t="shared" ca="1" si="2423"/>
        <v>1</v>
      </c>
      <c r="CR2268" s="27" t="str">
        <f t="shared" ca="1" si="2423"/>
        <v>-</v>
      </c>
      <c r="CS2268" s="27" t="str">
        <f t="shared" ca="1" si="2423"/>
        <v>-</v>
      </c>
      <c r="CT2268" s="27">
        <f t="shared" ca="1" si="2423"/>
        <v>0</v>
      </c>
      <c r="CU2268" s="27">
        <f t="shared" ca="1" si="2423"/>
        <v>0</v>
      </c>
      <c r="CV2268" s="43">
        <v>0</v>
      </c>
    </row>
    <row r="2269" spans="1:100" hidden="1" outlineLevel="2">
      <c r="A2269" s="38">
        <f t="shared" si="2393"/>
        <v>2264</v>
      </c>
      <c r="B2269" s="38">
        <f t="shared" si="2406"/>
        <v>2171</v>
      </c>
      <c r="C2269">
        <v>12</v>
      </c>
      <c r="D2269" t="b">
        <v>1</v>
      </c>
      <c r="E2269" t="b">
        <v>0</v>
      </c>
      <c r="F2269" t="b">
        <v>1</v>
      </c>
      <c r="G2269" s="3" t="str">
        <f t="shared" ca="1" si="2416"/>
        <v>G21 Old N64 W70 FD50 M70</v>
      </c>
      <c r="H2269" s="13" t="str">
        <f ca="1">IF(MATCH(G2269,G$5:G2269,0)=(COUNTA(G$5:G2269)),"-","Dup")</f>
        <v>-</v>
      </c>
      <c r="I2269" s="27" t="str">
        <f t="shared" ca="1" si="2428"/>
        <v>-</v>
      </c>
      <c r="J2269" s="42" t="b">
        <f t="shared" ca="1" si="2424"/>
        <v>1</v>
      </c>
      <c r="K2269" s="42" t="b">
        <f t="shared" ca="1" si="2424"/>
        <v>1</v>
      </c>
      <c r="L2269" s="42" t="b">
        <f t="shared" ca="1" si="2424"/>
        <v>1</v>
      </c>
      <c r="M2269" s="42" t="b">
        <f t="shared" ca="1" si="2424"/>
        <v>1</v>
      </c>
      <c r="N2269" s="42" t="b">
        <f t="shared" ca="1" si="2424"/>
        <v>1</v>
      </c>
      <c r="O2269" s="27" t="str">
        <f t="shared" ca="1" si="2428"/>
        <v>-</v>
      </c>
      <c r="P2269" s="27" t="str">
        <f t="shared" ca="1" si="2428"/>
        <v>-</v>
      </c>
      <c r="Q2269" s="27">
        <f t="shared" ca="1" si="2428"/>
        <v>1</v>
      </c>
      <c r="R2269" s="27" t="str">
        <f t="shared" ca="1" si="2428"/>
        <v>-</v>
      </c>
      <c r="S2269" s="27">
        <f t="shared" ca="1" si="2428"/>
        <v>1</v>
      </c>
      <c r="T2269" s="27" t="str">
        <f t="shared" ca="1" si="2428"/>
        <v>-</v>
      </c>
      <c r="U2269" s="42" t="b">
        <f t="shared" ca="1" si="2408"/>
        <v>1</v>
      </c>
      <c r="V2269" s="26">
        <f t="shared" ca="1" si="2409"/>
        <v>1221</v>
      </c>
      <c r="W2269" s="42" t="b">
        <f t="shared" ca="1" si="2408"/>
        <v>1</v>
      </c>
      <c r="X2269" s="42" t="b">
        <f t="shared" ca="1" si="2408"/>
        <v>1</v>
      </c>
      <c r="Y2269" s="42" t="b">
        <f t="shared" ca="1" si="2408"/>
        <v>1</v>
      </c>
      <c r="Z2269" s="42" t="b">
        <f t="shared" ca="1" si="2408"/>
        <v>1</v>
      </c>
      <c r="AA2269" s="42" t="b">
        <f t="shared" ca="1" si="2408"/>
        <v>1</v>
      </c>
      <c r="AB2269" s="42" t="b">
        <f t="shared" ca="1" si="2408"/>
        <v>1</v>
      </c>
      <c r="AC2269" s="42" t="b">
        <f t="shared" ca="1" si="2408"/>
        <v>1</v>
      </c>
      <c r="AD2269" s="42" t="b">
        <f t="shared" ca="1" si="2408"/>
        <v>1</v>
      </c>
      <c r="AE2269" s="27" t="str">
        <f t="shared" ca="1" si="2397"/>
        <v>-</v>
      </c>
      <c r="AF2269" s="27" t="str">
        <f t="shared" ca="1" si="2397"/>
        <v>-</v>
      </c>
      <c r="AG2269" s="27" t="str">
        <f t="shared" ca="1" si="2397"/>
        <v>-</v>
      </c>
      <c r="AH2269" s="27" t="str">
        <f t="shared" ca="1" si="2397"/>
        <v>-</v>
      </c>
      <c r="AI2269" s="27" t="str">
        <f t="shared" ca="1" si="2397"/>
        <v>-</v>
      </c>
      <c r="AJ2269" s="27" t="str">
        <f t="shared" ca="1" si="2397"/>
        <v>-</v>
      </c>
      <c r="AK2269" s="42">
        <f t="shared" ca="1" si="2425"/>
        <v>6</v>
      </c>
      <c r="AL2269" s="42">
        <f t="shared" ca="1" si="2425"/>
        <v>4</v>
      </c>
      <c r="AM2269" s="42">
        <f t="shared" ca="1" si="2427"/>
        <v>0.2</v>
      </c>
      <c r="AN2269" s="42">
        <f t="shared" ca="1" si="2427"/>
        <v>-0.2</v>
      </c>
      <c r="AO2269" s="42">
        <f t="shared" ca="1" si="2427"/>
        <v>0.5</v>
      </c>
      <c r="AP2269" s="42">
        <f t="shared" ca="1" si="2427"/>
        <v>-0.5</v>
      </c>
      <c r="AQ2269" s="42">
        <f t="shared" ca="1" si="2427"/>
        <v>1</v>
      </c>
      <c r="AR2269" s="42">
        <f t="shared" ca="1" si="2427"/>
        <v>-1</v>
      </c>
      <c r="AS2269" s="42">
        <f t="shared" ca="1" si="2426"/>
        <v>0</v>
      </c>
      <c r="AT2269" s="42">
        <f t="shared" ca="1" si="2426"/>
        <v>0.5</v>
      </c>
      <c r="AU2269" s="42">
        <f t="shared" ca="1" si="2426"/>
        <v>-1</v>
      </c>
      <c r="AV2269" s="42">
        <f t="shared" ca="1" si="2426"/>
        <v>3.9</v>
      </c>
      <c r="AW2269" s="42" t="str">
        <f t="shared" ca="1" si="2426"/>
        <v>-</v>
      </c>
      <c r="AX2269" s="42" t="str">
        <f t="shared" ca="1" si="2426"/>
        <v>-</v>
      </c>
      <c r="AY2269" s="27" t="str">
        <f t="shared" ca="1" si="2413"/>
        <v>-</v>
      </c>
      <c r="AZ2269" s="27" t="str">
        <f t="shared" ca="1" si="2413"/>
        <v>-</v>
      </c>
      <c r="BA2269" s="27">
        <f t="shared" ca="1" si="2429"/>
        <v>2</v>
      </c>
      <c r="BB2269" s="27" t="str">
        <f t="shared" ca="1" si="2429"/>
        <v>-</v>
      </c>
      <c r="BC2269" s="27" t="str">
        <f t="shared" ca="1" si="2430"/>
        <v>-</v>
      </c>
      <c r="BD2269" s="27" t="str">
        <f t="shared" ca="1" si="2430"/>
        <v>-</v>
      </c>
      <c r="BE2269" s="27" t="str">
        <f t="shared" ca="1" si="2430"/>
        <v>-</v>
      </c>
      <c r="BF2269" s="27" t="str">
        <f t="shared" ca="1" si="2430"/>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0"/>
        <v>0</v>
      </c>
      <c r="BY2269" s="27" t="b">
        <f t="shared" ca="1" si="2430"/>
        <v>1</v>
      </c>
      <c r="BZ2269" s="27">
        <f t="shared" ca="1" si="2430"/>
        <v>0</v>
      </c>
      <c r="CA2269" s="27" t="str">
        <f t="shared" ca="1" si="2401"/>
        <v>-</v>
      </c>
      <c r="CB2269" s="27" t="str">
        <f t="shared" ca="1" si="2402"/>
        <v>-</v>
      </c>
      <c r="CC2269" s="27" t="str">
        <f t="shared" ref="CC2269:CF2277" ca="1" si="2432">OFFSET(CC$5,$B2269,0)</f>
        <v>-</v>
      </c>
      <c r="CD2269" s="27" t="str">
        <f t="shared" ca="1" si="2432"/>
        <v>-</v>
      </c>
      <c r="CE2269" s="27" t="str">
        <f t="shared" ca="1" si="2432"/>
        <v>-</v>
      </c>
      <c r="CF2269" s="27">
        <f t="shared" ca="1" si="2432"/>
        <v>0</v>
      </c>
      <c r="CG2269" s="27" t="str">
        <f t="shared" ca="1" si="2431"/>
        <v>-</v>
      </c>
      <c r="CH2269" s="27" t="str">
        <f t="shared" ca="1" si="2431"/>
        <v>-</v>
      </c>
      <c r="CI2269" s="27">
        <f t="shared" ca="1" si="2431"/>
        <v>500</v>
      </c>
      <c r="CJ2269" s="27" t="str">
        <f t="shared" ca="1" si="2431"/>
        <v>-</v>
      </c>
      <c r="CK2269" s="27" t="str">
        <f t="shared" ca="1" si="2431"/>
        <v>-</v>
      </c>
      <c r="CL2269" s="27">
        <f t="shared" ref="CL2269:CU2277" ca="1" si="2433">OFFSET(CL$5,$B2269,0)</f>
        <v>0</v>
      </c>
      <c r="CM2269" s="27">
        <f t="shared" ca="1" si="2433"/>
        <v>0</v>
      </c>
      <c r="CN2269" s="27">
        <f t="shared" ca="1" si="2405"/>
        <v>70</v>
      </c>
      <c r="CO2269" s="27">
        <f t="shared" ca="1" si="2405"/>
        <v>50</v>
      </c>
      <c r="CP2269" s="27">
        <f t="shared" ca="1" si="2405"/>
        <v>70</v>
      </c>
      <c r="CQ2269" s="27">
        <f t="shared" ca="1" si="2433"/>
        <v>1</v>
      </c>
      <c r="CR2269" s="27" t="str">
        <f t="shared" ca="1" si="2433"/>
        <v>-</v>
      </c>
      <c r="CS2269" s="27" t="str">
        <f t="shared" ca="1" si="2433"/>
        <v>-</v>
      </c>
      <c r="CT2269" s="27">
        <f t="shared" ca="1" si="2433"/>
        <v>0</v>
      </c>
      <c r="CU2269" s="27">
        <f t="shared" ca="1" si="2433"/>
        <v>0</v>
      </c>
      <c r="CV2269" s="43">
        <v>0</v>
      </c>
    </row>
    <row r="2270" spans="1:100" hidden="1" outlineLevel="2">
      <c r="A2270" s="38">
        <f t="shared" si="2393"/>
        <v>2265</v>
      </c>
      <c r="B2270" s="38">
        <f t="shared" si="2406"/>
        <v>2172</v>
      </c>
      <c r="C2270">
        <v>12</v>
      </c>
      <c r="D2270" t="b">
        <v>1</v>
      </c>
      <c r="E2270" t="b">
        <v>0</v>
      </c>
      <c r="F2270" t="b">
        <v>1</v>
      </c>
      <c r="G2270" s="3" t="str">
        <f t="shared" ca="1" si="2416"/>
        <v>G22 Old N64 W70 FD50 M70</v>
      </c>
      <c r="H2270" s="13" t="str">
        <f ca="1">IF(MATCH(G2270,G$5:G2270,0)=(COUNTA(G$5:G2270)),"-","Dup")</f>
        <v>-</v>
      </c>
      <c r="I2270" s="27" t="str">
        <f t="shared" ca="1" si="2428"/>
        <v>-</v>
      </c>
      <c r="J2270" s="42" t="b">
        <f t="shared" ca="1" si="2424"/>
        <v>1</v>
      </c>
      <c r="K2270" s="42" t="b">
        <f t="shared" ca="1" si="2424"/>
        <v>1</v>
      </c>
      <c r="L2270" s="42" t="b">
        <f t="shared" ca="1" si="2424"/>
        <v>1</v>
      </c>
      <c r="M2270" s="42" t="b">
        <f t="shared" ca="1" si="2424"/>
        <v>1</v>
      </c>
      <c r="N2270" s="42" t="b">
        <f t="shared" ca="1" si="2424"/>
        <v>1</v>
      </c>
      <c r="O2270" s="27" t="str">
        <f t="shared" ca="1" si="2428"/>
        <v>-</v>
      </c>
      <c r="P2270" s="27" t="str">
        <f t="shared" ca="1" si="2428"/>
        <v>-</v>
      </c>
      <c r="Q2270" s="27">
        <f t="shared" ca="1" si="2428"/>
        <v>1</v>
      </c>
      <c r="R2270" s="27" t="str">
        <f t="shared" ca="1" si="2428"/>
        <v>-</v>
      </c>
      <c r="S2270" s="27">
        <f t="shared" ca="1" si="2428"/>
        <v>1</v>
      </c>
      <c r="T2270" s="27" t="str">
        <f t="shared" ca="1" si="2428"/>
        <v>-</v>
      </c>
      <c r="U2270" s="42" t="b">
        <f t="shared" ca="1" si="2408"/>
        <v>1</v>
      </c>
      <c r="V2270" s="26">
        <f t="shared" ca="1" si="2409"/>
        <v>1222</v>
      </c>
      <c r="W2270" s="42" t="b">
        <f t="shared" ca="1" si="2408"/>
        <v>1</v>
      </c>
      <c r="X2270" s="42" t="b">
        <f t="shared" ca="1" si="2408"/>
        <v>1</v>
      </c>
      <c r="Y2270" s="42" t="b">
        <f t="shared" ca="1" si="2408"/>
        <v>1</v>
      </c>
      <c r="Z2270" s="42" t="b">
        <f t="shared" ca="1" si="2408"/>
        <v>1</v>
      </c>
      <c r="AA2270" s="42" t="b">
        <f t="shared" ca="1" si="2408"/>
        <v>1</v>
      </c>
      <c r="AB2270" s="42" t="b">
        <f t="shared" ca="1" si="2408"/>
        <v>1</v>
      </c>
      <c r="AC2270" s="42" t="b">
        <f t="shared" ca="1" si="2408"/>
        <v>1</v>
      </c>
      <c r="AD2270" s="42" t="b">
        <f t="shared" ca="1" si="2408"/>
        <v>1</v>
      </c>
      <c r="AE2270" s="27" t="str">
        <f t="shared" ca="1" si="2397"/>
        <v>-</v>
      </c>
      <c r="AF2270" s="27" t="str">
        <f t="shared" ca="1" si="2397"/>
        <v>-</v>
      </c>
      <c r="AG2270" s="27" t="str">
        <f t="shared" ca="1" si="2397"/>
        <v>-</v>
      </c>
      <c r="AH2270" s="27" t="str">
        <f t="shared" ca="1" si="2397"/>
        <v>-</v>
      </c>
      <c r="AI2270" s="27" t="str">
        <f t="shared" ca="1" si="2397"/>
        <v>-</v>
      </c>
      <c r="AJ2270" s="27" t="str">
        <f t="shared" ca="1" si="2397"/>
        <v>-</v>
      </c>
      <c r="AK2270" s="42">
        <f t="shared" ca="1" si="2425"/>
        <v>6</v>
      </c>
      <c r="AL2270" s="42">
        <f t="shared" ca="1" si="2425"/>
        <v>4</v>
      </c>
      <c r="AM2270" s="42">
        <f t="shared" ca="1" si="2427"/>
        <v>0.2</v>
      </c>
      <c r="AN2270" s="42">
        <f t="shared" ca="1" si="2427"/>
        <v>-0.2</v>
      </c>
      <c r="AO2270" s="42">
        <f t="shared" ca="1" si="2427"/>
        <v>0.5</v>
      </c>
      <c r="AP2270" s="42">
        <f t="shared" ca="1" si="2427"/>
        <v>-0.5</v>
      </c>
      <c r="AQ2270" s="42">
        <f t="shared" ca="1" si="2427"/>
        <v>1</v>
      </c>
      <c r="AR2270" s="42">
        <f t="shared" ca="1" si="2427"/>
        <v>-1</v>
      </c>
      <c r="AS2270" s="42">
        <f t="shared" ca="1" si="2426"/>
        <v>0</v>
      </c>
      <c r="AT2270" s="42">
        <f t="shared" ca="1" si="2426"/>
        <v>0.5</v>
      </c>
      <c r="AU2270" s="42">
        <f t="shared" ca="1" si="2426"/>
        <v>-1</v>
      </c>
      <c r="AV2270" s="42">
        <f t="shared" ca="1" si="2426"/>
        <v>3.9</v>
      </c>
      <c r="AW2270" s="42" t="str">
        <f t="shared" ca="1" si="2426"/>
        <v>-</v>
      </c>
      <c r="AX2270" s="42" t="str">
        <f t="shared" ca="1" si="2426"/>
        <v>-</v>
      </c>
      <c r="AY2270" s="27" t="str">
        <f t="shared" ca="1" si="2413"/>
        <v>-</v>
      </c>
      <c r="AZ2270" s="27" t="str">
        <f t="shared" ca="1" si="2413"/>
        <v>-</v>
      </c>
      <c r="BA2270" s="27">
        <f t="shared" ca="1" si="2429"/>
        <v>2</v>
      </c>
      <c r="BB2270" s="27" t="str">
        <f t="shared" ca="1" si="2429"/>
        <v>-</v>
      </c>
      <c r="BC2270" s="27" t="str">
        <f t="shared" ca="1" si="2430"/>
        <v>-</v>
      </c>
      <c r="BD2270" s="27" t="str">
        <f t="shared" ca="1" si="2430"/>
        <v>-</v>
      </c>
      <c r="BE2270" s="27" t="str">
        <f t="shared" ca="1" si="2430"/>
        <v>-</v>
      </c>
      <c r="BF2270" s="27" t="str">
        <f t="shared" ca="1" si="2430"/>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0"/>
        <v>0</v>
      </c>
      <c r="BY2270" s="27" t="b">
        <f t="shared" ca="1" si="2430"/>
        <v>1</v>
      </c>
      <c r="BZ2270" s="27">
        <f t="shared" ca="1" si="2430"/>
        <v>0</v>
      </c>
      <c r="CA2270" s="27" t="str">
        <f t="shared" ca="1" si="2401"/>
        <v>-</v>
      </c>
      <c r="CB2270" s="27" t="str">
        <f t="shared" ca="1" si="2402"/>
        <v>-</v>
      </c>
      <c r="CC2270" s="27" t="str">
        <f t="shared" ca="1" si="2432"/>
        <v>-</v>
      </c>
      <c r="CD2270" s="27" t="str">
        <f t="shared" ca="1" si="2432"/>
        <v>-</v>
      </c>
      <c r="CE2270" s="27" t="str">
        <f t="shared" ca="1" si="2432"/>
        <v>-</v>
      </c>
      <c r="CF2270" s="27">
        <f t="shared" ca="1" si="2432"/>
        <v>0</v>
      </c>
      <c r="CG2270" s="27" t="str">
        <f t="shared" ca="1" si="2431"/>
        <v>-</v>
      </c>
      <c r="CH2270" s="27" t="str">
        <f t="shared" ca="1" si="2431"/>
        <v>-</v>
      </c>
      <c r="CI2270" s="27">
        <f t="shared" ca="1" si="2431"/>
        <v>500</v>
      </c>
      <c r="CJ2270" s="27" t="str">
        <f t="shared" ca="1" si="2431"/>
        <v>-</v>
      </c>
      <c r="CK2270" s="27" t="str">
        <f t="shared" ca="1" si="2431"/>
        <v>-</v>
      </c>
      <c r="CL2270" s="27">
        <f t="shared" ca="1" si="2433"/>
        <v>0</v>
      </c>
      <c r="CM2270" s="27">
        <f t="shared" ca="1" si="2433"/>
        <v>0</v>
      </c>
      <c r="CN2270" s="27">
        <f t="shared" ca="1" si="2405"/>
        <v>70</v>
      </c>
      <c r="CO2270" s="27">
        <f t="shared" ca="1" si="2405"/>
        <v>50</v>
      </c>
      <c r="CP2270" s="27">
        <f t="shared" ca="1" si="2405"/>
        <v>70</v>
      </c>
      <c r="CQ2270" s="27">
        <f t="shared" ca="1" si="2433"/>
        <v>1</v>
      </c>
      <c r="CR2270" s="27" t="str">
        <f t="shared" ca="1" si="2433"/>
        <v>-</v>
      </c>
      <c r="CS2270" s="27" t="str">
        <f t="shared" ca="1" si="2433"/>
        <v>-</v>
      </c>
      <c r="CT2270" s="27">
        <f t="shared" ca="1" si="2433"/>
        <v>0</v>
      </c>
      <c r="CU2270" s="27">
        <f t="shared" ca="1" si="2433"/>
        <v>0</v>
      </c>
      <c r="CV2270" s="43">
        <v>0</v>
      </c>
    </row>
    <row r="2271" spans="1:100" hidden="1" outlineLevel="2">
      <c r="A2271" s="38">
        <f t="shared" si="2393"/>
        <v>2266</v>
      </c>
      <c r="B2271" s="38">
        <f t="shared" si="2406"/>
        <v>2173</v>
      </c>
      <c r="C2271">
        <v>12</v>
      </c>
      <c r="D2271" t="b">
        <v>1</v>
      </c>
      <c r="E2271" t="b">
        <v>0</v>
      </c>
      <c r="F2271" t="b">
        <v>1</v>
      </c>
      <c r="G2271" s="3" t="str">
        <f t="shared" ca="1" si="2416"/>
        <v>G23 Old N64 W70 FD50 M70</v>
      </c>
      <c r="H2271" s="13" t="str">
        <f ca="1">IF(MATCH(G2271,G$5:G2271,0)=(COUNTA(G$5:G2271)),"-","Dup")</f>
        <v>-</v>
      </c>
      <c r="I2271" s="27" t="str">
        <f t="shared" ca="1" si="2428"/>
        <v>-</v>
      </c>
      <c r="J2271" s="42" t="b">
        <f t="shared" ca="1" si="2424"/>
        <v>1</v>
      </c>
      <c r="K2271" s="42" t="b">
        <f t="shared" ca="1" si="2424"/>
        <v>1</v>
      </c>
      <c r="L2271" s="42" t="b">
        <f t="shared" ca="1" si="2424"/>
        <v>1</v>
      </c>
      <c r="M2271" s="42" t="b">
        <f t="shared" ca="1" si="2424"/>
        <v>1</v>
      </c>
      <c r="N2271" s="42" t="b">
        <f t="shared" ca="1" si="2424"/>
        <v>1</v>
      </c>
      <c r="O2271" s="27" t="str">
        <f t="shared" ca="1" si="2428"/>
        <v>-</v>
      </c>
      <c r="P2271" s="27" t="str">
        <f t="shared" ca="1" si="2428"/>
        <v>-</v>
      </c>
      <c r="Q2271" s="27">
        <f t="shared" ca="1" si="2428"/>
        <v>1</v>
      </c>
      <c r="R2271" s="27" t="str">
        <f t="shared" ca="1" si="2428"/>
        <v>-</v>
      </c>
      <c r="S2271" s="27">
        <f t="shared" ca="1" si="2428"/>
        <v>1</v>
      </c>
      <c r="T2271" s="27" t="str">
        <f t="shared" ca="1" si="2428"/>
        <v>-</v>
      </c>
      <c r="U2271" s="42" t="b">
        <f t="shared" ca="1" si="2408"/>
        <v>1</v>
      </c>
      <c r="V2271" s="26">
        <f t="shared" ca="1" si="2409"/>
        <v>1223</v>
      </c>
      <c r="W2271" s="42" t="b">
        <f t="shared" ca="1" si="2408"/>
        <v>1</v>
      </c>
      <c r="X2271" s="42" t="b">
        <f t="shared" ca="1" si="2408"/>
        <v>1</v>
      </c>
      <c r="Y2271" s="42" t="b">
        <f t="shared" ca="1" si="2408"/>
        <v>1</v>
      </c>
      <c r="Z2271" s="42" t="b">
        <f t="shared" ca="1" si="2408"/>
        <v>1</v>
      </c>
      <c r="AA2271" s="42" t="b">
        <f t="shared" ca="1" si="2408"/>
        <v>1</v>
      </c>
      <c r="AB2271" s="42" t="b">
        <f t="shared" ca="1" si="2408"/>
        <v>1</v>
      </c>
      <c r="AC2271" s="42" t="b">
        <f t="shared" ca="1" si="2408"/>
        <v>1</v>
      </c>
      <c r="AD2271" s="42" t="b">
        <f t="shared" ca="1" si="2408"/>
        <v>1</v>
      </c>
      <c r="AE2271" s="27" t="str">
        <f t="shared" ca="1" si="2397"/>
        <v>-</v>
      </c>
      <c r="AF2271" s="27" t="str">
        <f t="shared" ca="1" si="2397"/>
        <v>-</v>
      </c>
      <c r="AG2271" s="27" t="str">
        <f t="shared" ca="1" si="2397"/>
        <v>-</v>
      </c>
      <c r="AH2271" s="27" t="str">
        <f t="shared" ca="1" si="2397"/>
        <v>-</v>
      </c>
      <c r="AI2271" s="27" t="str">
        <f t="shared" ca="1" si="2397"/>
        <v>-</v>
      </c>
      <c r="AJ2271" s="27" t="str">
        <f t="shared" ca="1" si="2397"/>
        <v>-</v>
      </c>
      <c r="AK2271" s="42">
        <f t="shared" ca="1" si="2425"/>
        <v>6</v>
      </c>
      <c r="AL2271" s="42">
        <f t="shared" ca="1" si="2425"/>
        <v>4</v>
      </c>
      <c r="AM2271" s="42">
        <f t="shared" ca="1" si="2427"/>
        <v>0.2</v>
      </c>
      <c r="AN2271" s="42">
        <f t="shared" ca="1" si="2427"/>
        <v>-0.2</v>
      </c>
      <c r="AO2271" s="42">
        <f t="shared" ca="1" si="2427"/>
        <v>0.5</v>
      </c>
      <c r="AP2271" s="42">
        <f t="shared" ca="1" si="2427"/>
        <v>-0.5</v>
      </c>
      <c r="AQ2271" s="42">
        <f t="shared" ca="1" si="2427"/>
        <v>1</v>
      </c>
      <c r="AR2271" s="42">
        <f t="shared" ca="1" si="2427"/>
        <v>-1</v>
      </c>
      <c r="AS2271" s="42">
        <f t="shared" ca="1" si="2426"/>
        <v>0</v>
      </c>
      <c r="AT2271" s="42">
        <f t="shared" ca="1" si="2426"/>
        <v>0.5</v>
      </c>
      <c r="AU2271" s="42">
        <f t="shared" ca="1" si="2426"/>
        <v>-1</v>
      </c>
      <c r="AV2271" s="42">
        <f t="shared" ca="1" si="2426"/>
        <v>3.9</v>
      </c>
      <c r="AW2271" s="42" t="str">
        <f t="shared" ca="1" si="2426"/>
        <v>-</v>
      </c>
      <c r="AX2271" s="42" t="str">
        <f t="shared" ca="1" si="2426"/>
        <v>-</v>
      </c>
      <c r="AY2271" s="27" t="str">
        <f t="shared" ca="1" si="2413"/>
        <v>-</v>
      </c>
      <c r="AZ2271" s="27" t="str">
        <f t="shared" ca="1" si="2413"/>
        <v>-</v>
      </c>
      <c r="BA2271" s="27">
        <f t="shared" ca="1" si="2429"/>
        <v>2</v>
      </c>
      <c r="BB2271" s="27" t="str">
        <f t="shared" ca="1" si="2429"/>
        <v>-</v>
      </c>
      <c r="BC2271" s="27" t="str">
        <f t="shared" ca="1" si="2430"/>
        <v>-</v>
      </c>
      <c r="BD2271" s="27" t="str">
        <f t="shared" ca="1" si="2430"/>
        <v>-</v>
      </c>
      <c r="BE2271" s="27" t="str">
        <f t="shared" ca="1" si="2430"/>
        <v>-</v>
      </c>
      <c r="BF2271" s="27" t="str">
        <f t="shared" ca="1" si="2430"/>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0"/>
        <v>0</v>
      </c>
      <c r="BY2271" s="27" t="b">
        <f t="shared" ca="1" si="2430"/>
        <v>1</v>
      </c>
      <c r="BZ2271" s="27">
        <f t="shared" ca="1" si="2430"/>
        <v>0</v>
      </c>
      <c r="CA2271" s="27" t="str">
        <f t="shared" ca="1" si="2401"/>
        <v>-</v>
      </c>
      <c r="CB2271" s="27" t="str">
        <f t="shared" ca="1" si="2402"/>
        <v>-</v>
      </c>
      <c r="CC2271" s="27" t="str">
        <f t="shared" ca="1" si="2432"/>
        <v>-</v>
      </c>
      <c r="CD2271" s="27" t="str">
        <f t="shared" ca="1" si="2432"/>
        <v>-</v>
      </c>
      <c r="CE2271" s="27" t="str">
        <f t="shared" ca="1" si="2432"/>
        <v>-</v>
      </c>
      <c r="CF2271" s="27">
        <f t="shared" ca="1" si="2432"/>
        <v>0</v>
      </c>
      <c r="CG2271" s="27" t="str">
        <f t="shared" ca="1" si="2431"/>
        <v>-</v>
      </c>
      <c r="CH2271" s="27" t="str">
        <f t="shared" ca="1" si="2431"/>
        <v>-</v>
      </c>
      <c r="CI2271" s="27">
        <f t="shared" ca="1" si="2431"/>
        <v>500</v>
      </c>
      <c r="CJ2271" s="27" t="str">
        <f t="shared" ca="1" si="2431"/>
        <v>-</v>
      </c>
      <c r="CK2271" s="27" t="str">
        <f t="shared" ca="1" si="2431"/>
        <v>-</v>
      </c>
      <c r="CL2271" s="27">
        <f t="shared" ca="1" si="2433"/>
        <v>0</v>
      </c>
      <c r="CM2271" s="27">
        <f t="shared" ca="1" si="2433"/>
        <v>0</v>
      </c>
      <c r="CN2271" s="27">
        <f t="shared" ca="1" si="2405"/>
        <v>70</v>
      </c>
      <c r="CO2271" s="27">
        <f t="shared" ca="1" si="2405"/>
        <v>50</v>
      </c>
      <c r="CP2271" s="27">
        <f t="shared" ca="1" si="2405"/>
        <v>70</v>
      </c>
      <c r="CQ2271" s="27">
        <f t="shared" ca="1" si="2433"/>
        <v>1</v>
      </c>
      <c r="CR2271" s="27" t="str">
        <f t="shared" ca="1" si="2433"/>
        <v>-</v>
      </c>
      <c r="CS2271" s="27" t="str">
        <f t="shared" ca="1" si="2433"/>
        <v>-</v>
      </c>
      <c r="CT2271" s="27">
        <f t="shared" ca="1" si="2433"/>
        <v>0</v>
      </c>
      <c r="CU2271" s="27">
        <f t="shared" ca="1" si="2433"/>
        <v>0</v>
      </c>
      <c r="CV2271" s="43">
        <v>0</v>
      </c>
    </row>
    <row r="2272" spans="1:100" hidden="1" outlineLevel="2">
      <c r="A2272" s="38">
        <f t="shared" si="2393"/>
        <v>2267</v>
      </c>
      <c r="B2272" s="38">
        <f t="shared" si="2406"/>
        <v>2174</v>
      </c>
      <c r="C2272">
        <v>12</v>
      </c>
      <c r="D2272" t="b">
        <v>1</v>
      </c>
      <c r="E2272" t="b">
        <v>0</v>
      </c>
      <c r="F2272" t="b">
        <v>1</v>
      </c>
      <c r="G2272" s="3" t="str">
        <f t="shared" ca="1" si="2416"/>
        <v>G24 Old N64 W70 FD50 M70</v>
      </c>
      <c r="H2272" s="13" t="str">
        <f ca="1">IF(MATCH(G2272,G$5:G2272,0)=(COUNTA(G$5:G2272)),"-","Dup")</f>
        <v>-</v>
      </c>
      <c r="I2272" s="27" t="str">
        <f t="shared" ca="1" si="2428"/>
        <v>-</v>
      </c>
      <c r="J2272" s="42" t="b">
        <f t="shared" ca="1" si="2424"/>
        <v>1</v>
      </c>
      <c r="K2272" s="42" t="b">
        <f t="shared" ca="1" si="2424"/>
        <v>1</v>
      </c>
      <c r="L2272" s="42" t="b">
        <f t="shared" ca="1" si="2424"/>
        <v>1</v>
      </c>
      <c r="M2272" s="42" t="b">
        <f t="shared" ca="1" si="2424"/>
        <v>1</v>
      </c>
      <c r="N2272" s="42" t="b">
        <f t="shared" ca="1" si="2424"/>
        <v>1</v>
      </c>
      <c r="O2272" s="27" t="str">
        <f t="shared" ca="1" si="2428"/>
        <v>-</v>
      </c>
      <c r="P2272" s="27" t="str">
        <f t="shared" ca="1" si="2428"/>
        <v>-</v>
      </c>
      <c r="Q2272" s="27">
        <f t="shared" ca="1" si="2428"/>
        <v>1</v>
      </c>
      <c r="R2272" s="27" t="str">
        <f t="shared" ca="1" si="2428"/>
        <v>-</v>
      </c>
      <c r="S2272" s="27">
        <f t="shared" ca="1" si="2428"/>
        <v>1</v>
      </c>
      <c r="T2272" s="27" t="str">
        <f t="shared" ca="1" si="2428"/>
        <v>-</v>
      </c>
      <c r="U2272" s="42" t="b">
        <f t="shared" ca="1" si="2408"/>
        <v>1</v>
      </c>
      <c r="V2272" s="26">
        <f t="shared" ca="1" si="2409"/>
        <v>1224</v>
      </c>
      <c r="W2272" s="42" t="b">
        <f t="shared" ca="1" si="2408"/>
        <v>1</v>
      </c>
      <c r="X2272" s="42" t="b">
        <f t="shared" ca="1" si="2408"/>
        <v>1</v>
      </c>
      <c r="Y2272" s="42" t="b">
        <f t="shared" ca="1" si="2408"/>
        <v>1</v>
      </c>
      <c r="Z2272" s="42" t="b">
        <f t="shared" ca="1" si="2408"/>
        <v>1</v>
      </c>
      <c r="AA2272" s="42" t="b">
        <f t="shared" ca="1" si="2408"/>
        <v>1</v>
      </c>
      <c r="AB2272" s="42" t="b">
        <f t="shared" ca="1" si="2408"/>
        <v>1</v>
      </c>
      <c r="AC2272" s="42" t="b">
        <f t="shared" ca="1" si="2408"/>
        <v>1</v>
      </c>
      <c r="AD2272" s="42" t="b">
        <f t="shared" ca="1" si="2408"/>
        <v>1</v>
      </c>
      <c r="AE2272" s="27" t="str">
        <f t="shared" ca="1" si="2397"/>
        <v>-</v>
      </c>
      <c r="AF2272" s="27" t="str">
        <f t="shared" ca="1" si="2397"/>
        <v>-</v>
      </c>
      <c r="AG2272" s="27" t="str">
        <f t="shared" ca="1" si="2397"/>
        <v>-</v>
      </c>
      <c r="AH2272" s="27" t="str">
        <f t="shared" ca="1" si="2397"/>
        <v>-</v>
      </c>
      <c r="AI2272" s="27" t="str">
        <f t="shared" ca="1" si="2397"/>
        <v>-</v>
      </c>
      <c r="AJ2272" s="27" t="str">
        <f t="shared" ca="1" si="2397"/>
        <v>-</v>
      </c>
      <c r="AK2272" s="42">
        <f t="shared" ca="1" si="2425"/>
        <v>6</v>
      </c>
      <c r="AL2272" s="42">
        <f t="shared" ca="1" si="2425"/>
        <v>4</v>
      </c>
      <c r="AM2272" s="42">
        <f t="shared" ca="1" si="2427"/>
        <v>0.2</v>
      </c>
      <c r="AN2272" s="42">
        <f t="shared" ca="1" si="2427"/>
        <v>-0.2</v>
      </c>
      <c r="AO2272" s="42">
        <f t="shared" ca="1" si="2427"/>
        <v>0.5</v>
      </c>
      <c r="AP2272" s="42">
        <f t="shared" ca="1" si="2427"/>
        <v>-0.5</v>
      </c>
      <c r="AQ2272" s="42">
        <f t="shared" ca="1" si="2427"/>
        <v>1</v>
      </c>
      <c r="AR2272" s="42">
        <f t="shared" ca="1" si="2427"/>
        <v>-1</v>
      </c>
      <c r="AS2272" s="42">
        <f t="shared" ca="1" si="2426"/>
        <v>0</v>
      </c>
      <c r="AT2272" s="42">
        <f t="shared" ca="1" si="2426"/>
        <v>0.5</v>
      </c>
      <c r="AU2272" s="42">
        <f t="shared" ca="1" si="2426"/>
        <v>-1</v>
      </c>
      <c r="AV2272" s="42">
        <f t="shared" ca="1" si="2426"/>
        <v>3.9</v>
      </c>
      <c r="AW2272" s="42" t="str">
        <f t="shared" ca="1" si="2426"/>
        <v>-</v>
      </c>
      <c r="AX2272" s="42" t="str">
        <f t="shared" ca="1" si="2426"/>
        <v>-</v>
      </c>
      <c r="AY2272" s="27" t="str">
        <f t="shared" ca="1" si="2413"/>
        <v>-</v>
      </c>
      <c r="AZ2272" s="27" t="str">
        <f t="shared" ca="1" si="2413"/>
        <v>-</v>
      </c>
      <c r="BA2272" s="27">
        <f t="shared" ca="1" si="2429"/>
        <v>2</v>
      </c>
      <c r="BB2272" s="27" t="str">
        <f t="shared" ca="1" si="2429"/>
        <v>-</v>
      </c>
      <c r="BC2272" s="27" t="str">
        <f t="shared" ca="1" si="2430"/>
        <v>-</v>
      </c>
      <c r="BD2272" s="27" t="str">
        <f t="shared" ca="1" si="2430"/>
        <v>-</v>
      </c>
      <c r="BE2272" s="27" t="str">
        <f t="shared" ca="1" si="2430"/>
        <v>-</v>
      </c>
      <c r="BF2272" s="27" t="str">
        <f t="shared" ca="1" si="2430"/>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0"/>
        <v>0</v>
      </c>
      <c r="BY2272" s="27" t="b">
        <f t="shared" ca="1" si="2430"/>
        <v>1</v>
      </c>
      <c r="BZ2272" s="27">
        <f t="shared" ca="1" si="2430"/>
        <v>0</v>
      </c>
      <c r="CA2272" s="27" t="str">
        <f t="shared" ca="1" si="2401"/>
        <v>-</v>
      </c>
      <c r="CB2272" s="27" t="str">
        <f t="shared" ca="1" si="2402"/>
        <v>-</v>
      </c>
      <c r="CC2272" s="27" t="str">
        <f t="shared" ca="1" si="2432"/>
        <v>-</v>
      </c>
      <c r="CD2272" s="27" t="str">
        <f t="shared" ca="1" si="2432"/>
        <v>-</v>
      </c>
      <c r="CE2272" s="27" t="str">
        <f t="shared" ca="1" si="2432"/>
        <v>-</v>
      </c>
      <c r="CF2272" s="27">
        <f t="shared" ca="1" si="2432"/>
        <v>0</v>
      </c>
      <c r="CG2272" s="27" t="str">
        <f t="shared" ca="1" si="2431"/>
        <v>-</v>
      </c>
      <c r="CH2272" s="27" t="str">
        <f t="shared" ca="1" si="2431"/>
        <v>-</v>
      </c>
      <c r="CI2272" s="27">
        <f t="shared" ca="1" si="2431"/>
        <v>500</v>
      </c>
      <c r="CJ2272" s="27" t="str">
        <f t="shared" ca="1" si="2431"/>
        <v>-</v>
      </c>
      <c r="CK2272" s="27" t="str">
        <f t="shared" ca="1" si="2431"/>
        <v>-</v>
      </c>
      <c r="CL2272" s="27">
        <f t="shared" ca="1" si="2433"/>
        <v>0</v>
      </c>
      <c r="CM2272" s="27">
        <f t="shared" ca="1" si="2433"/>
        <v>0</v>
      </c>
      <c r="CN2272" s="27">
        <f t="shared" ca="1" si="2405"/>
        <v>70</v>
      </c>
      <c r="CO2272" s="27">
        <f t="shared" ca="1" si="2405"/>
        <v>50</v>
      </c>
      <c r="CP2272" s="27">
        <f t="shared" ca="1" si="2405"/>
        <v>70</v>
      </c>
      <c r="CQ2272" s="27">
        <f t="shared" ca="1" si="2433"/>
        <v>1</v>
      </c>
      <c r="CR2272" s="27" t="str">
        <f t="shared" ca="1" si="2433"/>
        <v>-</v>
      </c>
      <c r="CS2272" s="27" t="str">
        <f t="shared" ca="1" si="2433"/>
        <v>-</v>
      </c>
      <c r="CT2272" s="27">
        <f t="shared" ca="1" si="2433"/>
        <v>0</v>
      </c>
      <c r="CU2272" s="27">
        <f t="shared" ca="1" si="2433"/>
        <v>0</v>
      </c>
      <c r="CV2272" s="43">
        <v>0</v>
      </c>
    </row>
    <row r="2273" spans="1:100" hidden="1" outlineLevel="2">
      <c r="A2273" s="38">
        <f t="shared" si="2393"/>
        <v>2268</v>
      </c>
      <c r="B2273" s="38">
        <f t="shared" si="2406"/>
        <v>2175</v>
      </c>
      <c r="C2273">
        <v>12</v>
      </c>
      <c r="D2273" t="b">
        <v>1</v>
      </c>
      <c r="E2273" t="b">
        <v>0</v>
      </c>
      <c r="F2273" t="b">
        <v>1</v>
      </c>
      <c r="G2273" s="3" t="str">
        <f t="shared" ca="1" si="2416"/>
        <v>G25 Old N64 W70 FD50 M70</v>
      </c>
      <c r="H2273" s="13" t="str">
        <f ca="1">IF(MATCH(G2273,G$5:G2273,0)=(COUNTA(G$5:G2273)),"-","Dup")</f>
        <v>-</v>
      </c>
      <c r="I2273" s="27" t="str">
        <f t="shared" ca="1" si="2428"/>
        <v>-</v>
      </c>
      <c r="J2273" s="42" t="b">
        <f t="shared" ca="1" si="2424"/>
        <v>1</v>
      </c>
      <c r="K2273" s="42" t="b">
        <f t="shared" ca="1" si="2424"/>
        <v>1</v>
      </c>
      <c r="L2273" s="42" t="b">
        <f t="shared" ca="1" si="2424"/>
        <v>1</v>
      </c>
      <c r="M2273" s="42" t="b">
        <f t="shared" ca="1" si="2424"/>
        <v>1</v>
      </c>
      <c r="N2273" s="42" t="b">
        <f t="shared" ca="1" si="2424"/>
        <v>1</v>
      </c>
      <c r="O2273" s="27" t="str">
        <f t="shared" ca="1" si="2428"/>
        <v>-</v>
      </c>
      <c r="P2273" s="27" t="str">
        <f t="shared" ca="1" si="2428"/>
        <v>-</v>
      </c>
      <c r="Q2273" s="27">
        <f t="shared" ca="1" si="2428"/>
        <v>1</v>
      </c>
      <c r="R2273" s="27" t="str">
        <f t="shared" ca="1" si="2428"/>
        <v>-</v>
      </c>
      <c r="S2273" s="27">
        <f t="shared" ca="1" si="2428"/>
        <v>1</v>
      </c>
      <c r="T2273" s="27" t="str">
        <f t="shared" ca="1" si="2428"/>
        <v>-</v>
      </c>
      <c r="U2273" s="42" t="b">
        <f t="shared" ca="1" si="2408"/>
        <v>1</v>
      </c>
      <c r="V2273" s="26">
        <f t="shared" ca="1" si="2409"/>
        <v>1225</v>
      </c>
      <c r="W2273" s="42" t="b">
        <f t="shared" ca="1" si="2408"/>
        <v>1</v>
      </c>
      <c r="X2273" s="42" t="b">
        <f t="shared" ca="1" si="2408"/>
        <v>1</v>
      </c>
      <c r="Y2273" s="42" t="b">
        <f t="shared" ca="1" si="2408"/>
        <v>1</v>
      </c>
      <c r="Z2273" s="42" t="b">
        <f t="shared" ca="1" si="2408"/>
        <v>1</v>
      </c>
      <c r="AA2273" s="42" t="b">
        <f t="shared" ca="1" si="2408"/>
        <v>1</v>
      </c>
      <c r="AB2273" s="42" t="b">
        <f t="shared" ca="1" si="2408"/>
        <v>1</v>
      </c>
      <c r="AC2273" s="42" t="b">
        <f t="shared" ca="1" si="2408"/>
        <v>1</v>
      </c>
      <c r="AD2273" s="42" t="b">
        <f t="shared" ca="1" si="2408"/>
        <v>1</v>
      </c>
      <c r="AE2273" s="27" t="str">
        <f t="shared" ca="1" si="2397"/>
        <v>-</v>
      </c>
      <c r="AF2273" s="27" t="str">
        <f t="shared" ca="1" si="2397"/>
        <v>-</v>
      </c>
      <c r="AG2273" s="27" t="str">
        <f t="shared" ca="1" si="2397"/>
        <v>-</v>
      </c>
      <c r="AH2273" s="27" t="str">
        <f t="shared" ca="1" si="2397"/>
        <v>-</v>
      </c>
      <c r="AI2273" s="27" t="str">
        <f t="shared" ca="1" si="2397"/>
        <v>-</v>
      </c>
      <c r="AJ2273" s="27" t="str">
        <f t="shared" ca="1" si="2397"/>
        <v>-</v>
      </c>
      <c r="AK2273" s="42">
        <f t="shared" ca="1" si="2425"/>
        <v>6</v>
      </c>
      <c r="AL2273" s="42">
        <f t="shared" ca="1" si="2425"/>
        <v>4</v>
      </c>
      <c r="AM2273" s="42">
        <f t="shared" ca="1" si="2427"/>
        <v>0.2</v>
      </c>
      <c r="AN2273" s="42">
        <f t="shared" ca="1" si="2427"/>
        <v>-0.2</v>
      </c>
      <c r="AO2273" s="42">
        <f t="shared" ca="1" si="2427"/>
        <v>0.5</v>
      </c>
      <c r="AP2273" s="42">
        <f t="shared" ca="1" si="2427"/>
        <v>-0.5</v>
      </c>
      <c r="AQ2273" s="42">
        <f t="shared" ca="1" si="2427"/>
        <v>1</v>
      </c>
      <c r="AR2273" s="42">
        <f t="shared" ca="1" si="2427"/>
        <v>-1</v>
      </c>
      <c r="AS2273" s="42">
        <f t="shared" ca="1" si="2426"/>
        <v>0</v>
      </c>
      <c r="AT2273" s="42">
        <f t="shared" ca="1" si="2426"/>
        <v>0.5</v>
      </c>
      <c r="AU2273" s="42">
        <f t="shared" ca="1" si="2426"/>
        <v>-1</v>
      </c>
      <c r="AV2273" s="42">
        <f t="shared" ca="1" si="2426"/>
        <v>3.9</v>
      </c>
      <c r="AW2273" s="42" t="str">
        <f t="shared" ca="1" si="2426"/>
        <v>-</v>
      </c>
      <c r="AX2273" s="42" t="str">
        <f t="shared" ca="1" si="2426"/>
        <v>-</v>
      </c>
      <c r="AY2273" s="27" t="str">
        <f t="shared" ca="1" si="2413"/>
        <v>-</v>
      </c>
      <c r="AZ2273" s="27" t="str">
        <f t="shared" ca="1" si="2413"/>
        <v>-</v>
      </c>
      <c r="BA2273" s="27">
        <f t="shared" ca="1" si="2429"/>
        <v>2</v>
      </c>
      <c r="BB2273" s="27" t="str">
        <f t="shared" ca="1" si="2429"/>
        <v>-</v>
      </c>
      <c r="BC2273" s="27" t="str">
        <f t="shared" ca="1" si="2430"/>
        <v>-</v>
      </c>
      <c r="BD2273" s="27" t="str">
        <f t="shared" ca="1" si="2430"/>
        <v>-</v>
      </c>
      <c r="BE2273" s="27" t="str">
        <f t="shared" ca="1" si="2430"/>
        <v>-</v>
      </c>
      <c r="BF2273" s="27" t="str">
        <f t="shared" ca="1" si="2430"/>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0"/>
        <v>0</v>
      </c>
      <c r="BY2273" s="27" t="b">
        <f t="shared" ca="1" si="2430"/>
        <v>1</v>
      </c>
      <c r="BZ2273" s="27">
        <f t="shared" ca="1" si="2430"/>
        <v>0</v>
      </c>
      <c r="CA2273" s="27" t="str">
        <f t="shared" ca="1" si="2401"/>
        <v>-</v>
      </c>
      <c r="CB2273" s="27" t="str">
        <f t="shared" ca="1" si="2402"/>
        <v>-</v>
      </c>
      <c r="CC2273" s="27" t="str">
        <f t="shared" ca="1" si="2432"/>
        <v>-</v>
      </c>
      <c r="CD2273" s="27" t="str">
        <f t="shared" ca="1" si="2432"/>
        <v>-</v>
      </c>
      <c r="CE2273" s="27" t="str">
        <f t="shared" ca="1" si="2432"/>
        <v>-</v>
      </c>
      <c r="CF2273" s="27">
        <f t="shared" ca="1" si="2432"/>
        <v>0</v>
      </c>
      <c r="CG2273" s="27" t="str">
        <f t="shared" ca="1" si="2431"/>
        <v>-</v>
      </c>
      <c r="CH2273" s="27" t="str">
        <f t="shared" ca="1" si="2431"/>
        <v>-</v>
      </c>
      <c r="CI2273" s="27">
        <f t="shared" ca="1" si="2431"/>
        <v>500</v>
      </c>
      <c r="CJ2273" s="27" t="str">
        <f t="shared" ca="1" si="2431"/>
        <v>-</v>
      </c>
      <c r="CK2273" s="27" t="str">
        <f t="shared" ca="1" si="2431"/>
        <v>-</v>
      </c>
      <c r="CL2273" s="27">
        <f t="shared" ca="1" si="2433"/>
        <v>0</v>
      </c>
      <c r="CM2273" s="27">
        <f t="shared" ca="1" si="2433"/>
        <v>0</v>
      </c>
      <c r="CN2273" s="27">
        <f t="shared" ca="1" si="2405"/>
        <v>70</v>
      </c>
      <c r="CO2273" s="27">
        <f t="shared" ca="1" si="2405"/>
        <v>50</v>
      </c>
      <c r="CP2273" s="27">
        <f t="shared" ca="1" si="2405"/>
        <v>70</v>
      </c>
      <c r="CQ2273" s="27">
        <f t="shared" ca="1" si="2433"/>
        <v>1</v>
      </c>
      <c r="CR2273" s="27" t="str">
        <f t="shared" ca="1" si="2433"/>
        <v>-</v>
      </c>
      <c r="CS2273" s="27" t="str">
        <f t="shared" ca="1" si="2433"/>
        <v>-</v>
      </c>
      <c r="CT2273" s="27">
        <f t="shared" ca="1" si="2433"/>
        <v>0</v>
      </c>
      <c r="CU2273" s="27">
        <f t="shared" ca="1" si="2433"/>
        <v>0</v>
      </c>
      <c r="CV2273" s="43">
        <v>0</v>
      </c>
    </row>
    <row r="2274" spans="1:100" hidden="1" outlineLevel="2">
      <c r="A2274" s="38">
        <f t="shared" si="2393"/>
        <v>2269</v>
      </c>
      <c r="B2274" s="38">
        <f t="shared" si="2406"/>
        <v>2176</v>
      </c>
      <c r="C2274">
        <v>12</v>
      </c>
      <c r="D2274" t="b">
        <v>1</v>
      </c>
      <c r="E2274" t="b">
        <v>0</v>
      </c>
      <c r="F2274" t="b">
        <v>1</v>
      </c>
      <c r="G2274" s="3" t="str">
        <f t="shared" ca="1" si="2416"/>
        <v>G26 Old N64 W70 FD50 M70</v>
      </c>
      <c r="H2274" s="13" t="str">
        <f ca="1">IF(MATCH(G2274,G$5:G2274,0)=(COUNTA(G$5:G2274)),"-","Dup")</f>
        <v>-</v>
      </c>
      <c r="I2274" s="27" t="str">
        <f t="shared" ca="1" si="2428"/>
        <v>-</v>
      </c>
      <c r="J2274" s="42" t="b">
        <f t="shared" ca="1" si="2424"/>
        <v>1</v>
      </c>
      <c r="K2274" s="42" t="b">
        <f t="shared" ca="1" si="2424"/>
        <v>1</v>
      </c>
      <c r="L2274" s="42" t="b">
        <f t="shared" ca="1" si="2424"/>
        <v>1</v>
      </c>
      <c r="M2274" s="42" t="b">
        <f t="shared" ca="1" si="2424"/>
        <v>1</v>
      </c>
      <c r="N2274" s="42" t="b">
        <f t="shared" ca="1" si="2424"/>
        <v>1</v>
      </c>
      <c r="O2274" s="27" t="str">
        <f t="shared" ca="1" si="2428"/>
        <v>-</v>
      </c>
      <c r="P2274" s="27" t="str">
        <f t="shared" ca="1" si="2428"/>
        <v>-</v>
      </c>
      <c r="Q2274" s="27">
        <f t="shared" ca="1" si="2428"/>
        <v>1</v>
      </c>
      <c r="R2274" s="27" t="str">
        <f t="shared" ca="1" si="2428"/>
        <v>-</v>
      </c>
      <c r="S2274" s="27">
        <f t="shared" ca="1" si="2428"/>
        <v>1</v>
      </c>
      <c r="T2274" s="27" t="str">
        <f t="shared" ca="1" si="2428"/>
        <v>-</v>
      </c>
      <c r="U2274" s="42" t="b">
        <f t="shared" ca="1" si="2408"/>
        <v>1</v>
      </c>
      <c r="V2274" s="26">
        <f t="shared" ca="1" si="2409"/>
        <v>1226</v>
      </c>
      <c r="W2274" s="42" t="b">
        <f t="shared" ca="1" si="2408"/>
        <v>1</v>
      </c>
      <c r="X2274" s="42" t="b">
        <f t="shared" ca="1" si="2408"/>
        <v>1</v>
      </c>
      <c r="Y2274" s="42" t="b">
        <f t="shared" ca="1" si="2408"/>
        <v>1</v>
      </c>
      <c r="Z2274" s="42" t="b">
        <f t="shared" ca="1" si="2408"/>
        <v>1</v>
      </c>
      <c r="AA2274" s="42" t="b">
        <f t="shared" ca="1" si="2408"/>
        <v>1</v>
      </c>
      <c r="AB2274" s="42" t="b">
        <f t="shared" ca="1" si="2408"/>
        <v>1</v>
      </c>
      <c r="AC2274" s="42" t="b">
        <f t="shared" ca="1" si="2408"/>
        <v>1</v>
      </c>
      <c r="AD2274" s="42" t="b">
        <f t="shared" ca="1" si="2408"/>
        <v>1</v>
      </c>
      <c r="AE2274" s="27" t="str">
        <f t="shared" ca="1" si="2397"/>
        <v>-</v>
      </c>
      <c r="AF2274" s="27" t="str">
        <f t="shared" ca="1" si="2397"/>
        <v>-</v>
      </c>
      <c r="AG2274" s="27" t="str">
        <f t="shared" ca="1" si="2397"/>
        <v>-</v>
      </c>
      <c r="AH2274" s="27" t="str">
        <f t="shared" ca="1" si="2397"/>
        <v>-</v>
      </c>
      <c r="AI2274" s="27" t="str">
        <f t="shared" ca="1" si="2397"/>
        <v>-</v>
      </c>
      <c r="AJ2274" s="27" t="str">
        <f t="shared" ca="1" si="2397"/>
        <v>-</v>
      </c>
      <c r="AK2274" s="42">
        <f t="shared" ca="1" si="2425"/>
        <v>6</v>
      </c>
      <c r="AL2274" s="42">
        <f t="shared" ca="1" si="2425"/>
        <v>4</v>
      </c>
      <c r="AM2274" s="42">
        <f t="shared" ca="1" si="2427"/>
        <v>0.2</v>
      </c>
      <c r="AN2274" s="42">
        <f t="shared" ca="1" si="2427"/>
        <v>-0.2</v>
      </c>
      <c r="AO2274" s="42">
        <f t="shared" ca="1" si="2427"/>
        <v>0.5</v>
      </c>
      <c r="AP2274" s="42">
        <f t="shared" ca="1" si="2427"/>
        <v>-0.5</v>
      </c>
      <c r="AQ2274" s="42">
        <f t="shared" ca="1" si="2427"/>
        <v>1</v>
      </c>
      <c r="AR2274" s="42">
        <f t="shared" ca="1" si="2427"/>
        <v>-1</v>
      </c>
      <c r="AS2274" s="42">
        <f t="shared" ca="1" si="2426"/>
        <v>0</v>
      </c>
      <c r="AT2274" s="42">
        <f t="shared" ca="1" si="2426"/>
        <v>0.5</v>
      </c>
      <c r="AU2274" s="42">
        <f t="shared" ca="1" si="2426"/>
        <v>-1</v>
      </c>
      <c r="AV2274" s="42">
        <f t="shared" ca="1" si="2426"/>
        <v>3.9</v>
      </c>
      <c r="AW2274" s="42" t="str">
        <f t="shared" ca="1" si="2426"/>
        <v>-</v>
      </c>
      <c r="AX2274" s="42" t="str">
        <f t="shared" ca="1" si="2426"/>
        <v>-</v>
      </c>
      <c r="AY2274" s="27" t="str">
        <f t="shared" ca="1" si="2413"/>
        <v>-</v>
      </c>
      <c r="AZ2274" s="27" t="str">
        <f t="shared" ca="1" si="2413"/>
        <v>-</v>
      </c>
      <c r="BA2274" s="27">
        <f t="shared" ca="1" si="2429"/>
        <v>2</v>
      </c>
      <c r="BB2274" s="27" t="str">
        <f t="shared" ca="1" si="2429"/>
        <v>-</v>
      </c>
      <c r="BC2274" s="27" t="str">
        <f t="shared" ca="1" si="2430"/>
        <v>-</v>
      </c>
      <c r="BD2274" s="27" t="str">
        <f t="shared" ca="1" si="2430"/>
        <v>-</v>
      </c>
      <c r="BE2274" s="27" t="str">
        <f t="shared" ca="1" si="2430"/>
        <v>-</v>
      </c>
      <c r="BF2274" s="27" t="str">
        <f t="shared" ca="1" si="2430"/>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0"/>
        <v>0</v>
      </c>
      <c r="BY2274" s="27" t="b">
        <f t="shared" ca="1" si="2430"/>
        <v>1</v>
      </c>
      <c r="BZ2274" s="27">
        <f t="shared" ca="1" si="2430"/>
        <v>0</v>
      </c>
      <c r="CA2274" s="27" t="str">
        <f t="shared" ca="1" si="2401"/>
        <v>-</v>
      </c>
      <c r="CB2274" s="27" t="str">
        <f t="shared" ca="1" si="2402"/>
        <v>-</v>
      </c>
      <c r="CC2274" s="27" t="str">
        <f t="shared" ca="1" si="2432"/>
        <v>-</v>
      </c>
      <c r="CD2274" s="27" t="str">
        <f t="shared" ca="1" si="2432"/>
        <v>-</v>
      </c>
      <c r="CE2274" s="27" t="str">
        <f t="shared" ca="1" si="2432"/>
        <v>-</v>
      </c>
      <c r="CF2274" s="27">
        <f t="shared" ca="1" si="2432"/>
        <v>0</v>
      </c>
      <c r="CG2274" s="27" t="str">
        <f t="shared" ca="1" si="2431"/>
        <v>-</v>
      </c>
      <c r="CH2274" s="27" t="str">
        <f t="shared" ca="1" si="2431"/>
        <v>-</v>
      </c>
      <c r="CI2274" s="27">
        <f t="shared" ca="1" si="2431"/>
        <v>500</v>
      </c>
      <c r="CJ2274" s="27" t="str">
        <f t="shared" ca="1" si="2431"/>
        <v>-</v>
      </c>
      <c r="CK2274" s="27" t="str">
        <f t="shared" ca="1" si="2431"/>
        <v>-</v>
      </c>
      <c r="CL2274" s="27">
        <f t="shared" ca="1" si="2433"/>
        <v>0</v>
      </c>
      <c r="CM2274" s="27">
        <f t="shared" ca="1" si="2433"/>
        <v>0</v>
      </c>
      <c r="CN2274" s="27">
        <f t="shared" ca="1" si="2405"/>
        <v>70</v>
      </c>
      <c r="CO2274" s="27">
        <f t="shared" ca="1" si="2405"/>
        <v>50</v>
      </c>
      <c r="CP2274" s="27">
        <f t="shared" ca="1" si="2405"/>
        <v>70</v>
      </c>
      <c r="CQ2274" s="27">
        <f t="shared" ca="1" si="2433"/>
        <v>1</v>
      </c>
      <c r="CR2274" s="27" t="str">
        <f t="shared" ca="1" si="2433"/>
        <v>-</v>
      </c>
      <c r="CS2274" s="27" t="str">
        <f t="shared" ca="1" si="2433"/>
        <v>-</v>
      </c>
      <c r="CT2274" s="27">
        <f t="shared" ca="1" si="2433"/>
        <v>0</v>
      </c>
      <c r="CU2274" s="27">
        <f t="shared" ca="1" si="2433"/>
        <v>0</v>
      </c>
      <c r="CV2274" s="43">
        <v>0</v>
      </c>
    </row>
    <row r="2275" spans="1:100" hidden="1" outlineLevel="2">
      <c r="A2275" s="38">
        <f t="shared" si="2393"/>
        <v>2270</v>
      </c>
      <c r="B2275" s="38">
        <f t="shared" si="2406"/>
        <v>2177</v>
      </c>
      <c r="C2275">
        <v>12</v>
      </c>
      <c r="D2275" t="b">
        <v>1</v>
      </c>
      <c r="E2275" t="b">
        <v>0</v>
      </c>
      <c r="F2275" t="b">
        <v>1</v>
      </c>
      <c r="G2275" s="3" t="str">
        <f t="shared" ca="1" si="2416"/>
        <v>G27 Old N64 W70 FD50 M70</v>
      </c>
      <c r="H2275" s="13" t="str">
        <f ca="1">IF(MATCH(G2275,G$5:G2275,0)=(COUNTA(G$5:G2275)),"-","Dup")</f>
        <v>-</v>
      </c>
      <c r="I2275" s="27" t="str">
        <f t="shared" ca="1" si="2428"/>
        <v>-</v>
      </c>
      <c r="J2275" s="42" t="b">
        <f t="shared" ca="1" si="2424"/>
        <v>1</v>
      </c>
      <c r="K2275" s="42" t="b">
        <f t="shared" ca="1" si="2424"/>
        <v>1</v>
      </c>
      <c r="L2275" s="42" t="b">
        <f t="shared" ca="1" si="2424"/>
        <v>1</v>
      </c>
      <c r="M2275" s="42" t="b">
        <f t="shared" ca="1" si="2424"/>
        <v>1</v>
      </c>
      <c r="N2275" s="42" t="b">
        <f t="shared" ca="1" si="2424"/>
        <v>1</v>
      </c>
      <c r="O2275" s="27" t="str">
        <f t="shared" ca="1" si="2428"/>
        <v>-</v>
      </c>
      <c r="P2275" s="27" t="str">
        <f t="shared" ca="1" si="2428"/>
        <v>-</v>
      </c>
      <c r="Q2275" s="27">
        <f t="shared" ca="1" si="2428"/>
        <v>1</v>
      </c>
      <c r="R2275" s="27" t="str">
        <f t="shared" ca="1" si="2428"/>
        <v>-</v>
      </c>
      <c r="S2275" s="27">
        <f t="shared" ca="1" si="2428"/>
        <v>1</v>
      </c>
      <c r="T2275" s="27" t="str">
        <f t="shared" ca="1" si="2428"/>
        <v>-</v>
      </c>
      <c r="U2275" s="42" t="b">
        <f t="shared" ca="1" si="2408"/>
        <v>1</v>
      </c>
      <c r="V2275" s="26">
        <f t="shared" ca="1" si="2409"/>
        <v>1227</v>
      </c>
      <c r="W2275" s="42" t="b">
        <f t="shared" ca="1" si="2408"/>
        <v>1</v>
      </c>
      <c r="X2275" s="42" t="b">
        <f t="shared" ca="1" si="2408"/>
        <v>1</v>
      </c>
      <c r="Y2275" s="42" t="b">
        <f t="shared" ca="1" si="2408"/>
        <v>1</v>
      </c>
      <c r="Z2275" s="42" t="b">
        <f t="shared" ca="1" si="2408"/>
        <v>1</v>
      </c>
      <c r="AA2275" s="42" t="b">
        <f t="shared" ca="1" si="2408"/>
        <v>1</v>
      </c>
      <c r="AB2275" s="42" t="b">
        <f t="shared" ca="1" si="2408"/>
        <v>1</v>
      </c>
      <c r="AC2275" s="42" t="b">
        <f t="shared" ca="1" si="2408"/>
        <v>1</v>
      </c>
      <c r="AD2275" s="42" t="b">
        <f t="shared" ca="1" si="2408"/>
        <v>1</v>
      </c>
      <c r="AE2275" s="27" t="str">
        <f t="shared" ca="1" si="2397"/>
        <v>-</v>
      </c>
      <c r="AF2275" s="27" t="str">
        <f t="shared" ca="1" si="2397"/>
        <v>-</v>
      </c>
      <c r="AG2275" s="27" t="str">
        <f t="shared" ca="1" si="2397"/>
        <v>-</v>
      </c>
      <c r="AH2275" s="27" t="str">
        <f t="shared" ca="1" si="2397"/>
        <v>-</v>
      </c>
      <c r="AI2275" s="27" t="str">
        <f t="shared" ca="1" si="2397"/>
        <v>-</v>
      </c>
      <c r="AJ2275" s="27" t="str">
        <f t="shared" ca="1" si="2397"/>
        <v>-</v>
      </c>
      <c r="AK2275" s="42">
        <f t="shared" ca="1" si="2425"/>
        <v>6</v>
      </c>
      <c r="AL2275" s="42">
        <f t="shared" ca="1" si="2425"/>
        <v>4</v>
      </c>
      <c r="AM2275" s="42">
        <f t="shared" ca="1" si="2427"/>
        <v>0.2</v>
      </c>
      <c r="AN2275" s="42">
        <f t="shared" ca="1" si="2427"/>
        <v>-0.2</v>
      </c>
      <c r="AO2275" s="42">
        <f t="shared" ca="1" si="2427"/>
        <v>0.5</v>
      </c>
      <c r="AP2275" s="42">
        <f t="shared" ca="1" si="2427"/>
        <v>-0.5</v>
      </c>
      <c r="AQ2275" s="42">
        <f t="shared" ca="1" si="2427"/>
        <v>1</v>
      </c>
      <c r="AR2275" s="42">
        <f t="shared" ca="1" si="2427"/>
        <v>-1</v>
      </c>
      <c r="AS2275" s="42">
        <f t="shared" ca="1" si="2426"/>
        <v>0</v>
      </c>
      <c r="AT2275" s="42">
        <f t="shared" ca="1" si="2426"/>
        <v>0.5</v>
      </c>
      <c r="AU2275" s="42">
        <f t="shared" ca="1" si="2426"/>
        <v>-1</v>
      </c>
      <c r="AV2275" s="42">
        <f t="shared" ca="1" si="2426"/>
        <v>3.9</v>
      </c>
      <c r="AW2275" s="42" t="str">
        <f t="shared" ca="1" si="2426"/>
        <v>-</v>
      </c>
      <c r="AX2275" s="42" t="str">
        <f t="shared" ca="1" si="2426"/>
        <v>-</v>
      </c>
      <c r="AY2275" s="27" t="str">
        <f t="shared" ca="1" si="2413"/>
        <v>-</v>
      </c>
      <c r="AZ2275" s="27" t="str">
        <f t="shared" ca="1" si="2413"/>
        <v>-</v>
      </c>
      <c r="BA2275" s="27">
        <f t="shared" ca="1" si="2429"/>
        <v>2</v>
      </c>
      <c r="BB2275" s="27" t="str">
        <f t="shared" ca="1" si="2429"/>
        <v>-</v>
      </c>
      <c r="BC2275" s="27" t="str">
        <f t="shared" ca="1" si="2430"/>
        <v>-</v>
      </c>
      <c r="BD2275" s="27" t="str">
        <f t="shared" ca="1" si="2430"/>
        <v>-</v>
      </c>
      <c r="BE2275" s="27" t="str">
        <f t="shared" ca="1" si="2430"/>
        <v>-</v>
      </c>
      <c r="BF2275" s="27" t="str">
        <f t="shared" ca="1" si="2430"/>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0"/>
        <v>0</v>
      </c>
      <c r="BY2275" s="27" t="b">
        <f t="shared" ca="1" si="2430"/>
        <v>1</v>
      </c>
      <c r="BZ2275" s="27">
        <f t="shared" ca="1" si="2430"/>
        <v>0</v>
      </c>
      <c r="CA2275" s="27" t="str">
        <f t="shared" ca="1" si="2401"/>
        <v>-</v>
      </c>
      <c r="CB2275" s="27" t="str">
        <f t="shared" ca="1" si="2402"/>
        <v>-</v>
      </c>
      <c r="CC2275" s="27" t="str">
        <f t="shared" ca="1" si="2432"/>
        <v>-</v>
      </c>
      <c r="CD2275" s="27" t="str">
        <f t="shared" ca="1" si="2432"/>
        <v>-</v>
      </c>
      <c r="CE2275" s="27" t="str">
        <f t="shared" ca="1" si="2432"/>
        <v>-</v>
      </c>
      <c r="CF2275" s="27">
        <f t="shared" ca="1" si="2432"/>
        <v>0</v>
      </c>
      <c r="CG2275" s="27" t="str">
        <f t="shared" ca="1" si="2431"/>
        <v>-</v>
      </c>
      <c r="CH2275" s="27" t="str">
        <f t="shared" ca="1" si="2431"/>
        <v>-</v>
      </c>
      <c r="CI2275" s="27">
        <f t="shared" ca="1" si="2431"/>
        <v>500</v>
      </c>
      <c r="CJ2275" s="27" t="str">
        <f t="shared" ca="1" si="2431"/>
        <v>-</v>
      </c>
      <c r="CK2275" s="27" t="str">
        <f t="shared" ca="1" si="2431"/>
        <v>-</v>
      </c>
      <c r="CL2275" s="27">
        <f t="shared" ca="1" si="2433"/>
        <v>0</v>
      </c>
      <c r="CM2275" s="27">
        <f t="shared" ca="1" si="2433"/>
        <v>0</v>
      </c>
      <c r="CN2275" s="27">
        <f t="shared" ca="1" si="2405"/>
        <v>70</v>
      </c>
      <c r="CO2275" s="27">
        <f t="shared" ca="1" si="2405"/>
        <v>50</v>
      </c>
      <c r="CP2275" s="27">
        <f t="shared" ca="1" si="2405"/>
        <v>70</v>
      </c>
      <c r="CQ2275" s="27">
        <f t="shared" ca="1" si="2433"/>
        <v>1</v>
      </c>
      <c r="CR2275" s="27" t="str">
        <f t="shared" ca="1" si="2433"/>
        <v>-</v>
      </c>
      <c r="CS2275" s="27" t="str">
        <f t="shared" ca="1" si="2433"/>
        <v>-</v>
      </c>
      <c r="CT2275" s="27">
        <f t="shared" ca="1" si="2433"/>
        <v>0</v>
      </c>
      <c r="CU2275" s="27">
        <f t="shared" ca="1" si="2433"/>
        <v>0</v>
      </c>
      <c r="CV2275" s="43">
        <v>0</v>
      </c>
    </row>
    <row r="2276" spans="1:100" hidden="1" outlineLevel="2">
      <c r="A2276" s="38">
        <f t="shared" si="2393"/>
        <v>2271</v>
      </c>
      <c r="B2276" s="38">
        <f t="shared" si="2406"/>
        <v>2178</v>
      </c>
      <c r="C2276">
        <v>12</v>
      </c>
      <c r="D2276" t="b">
        <v>1</v>
      </c>
      <c r="E2276" t="b">
        <v>0</v>
      </c>
      <c r="F2276" t="b">
        <v>1</v>
      </c>
      <c r="G2276" s="3" t="str">
        <f t="shared" ca="1" si="2416"/>
        <v>G28 Old N64 W70 FD50 M70</v>
      </c>
      <c r="H2276" s="13" t="str">
        <f ca="1">IF(MATCH(G2276,G$5:G2276,0)=(COUNTA(G$5:G2276)),"-","Dup")</f>
        <v>-</v>
      </c>
      <c r="I2276" s="27" t="str">
        <f t="shared" ca="1" si="2428"/>
        <v>-</v>
      </c>
      <c r="J2276" s="42" t="b">
        <f t="shared" ca="1" si="2424"/>
        <v>1</v>
      </c>
      <c r="K2276" s="42" t="b">
        <f t="shared" ca="1" si="2424"/>
        <v>1</v>
      </c>
      <c r="L2276" s="42" t="b">
        <f t="shared" ca="1" si="2424"/>
        <v>1</v>
      </c>
      <c r="M2276" s="42" t="b">
        <f t="shared" ca="1" si="2424"/>
        <v>1</v>
      </c>
      <c r="N2276" s="42" t="b">
        <f t="shared" ca="1" si="2424"/>
        <v>1</v>
      </c>
      <c r="O2276" s="27" t="str">
        <f t="shared" ca="1" si="2428"/>
        <v>-</v>
      </c>
      <c r="P2276" s="27" t="str">
        <f t="shared" ca="1" si="2428"/>
        <v>-</v>
      </c>
      <c r="Q2276" s="27">
        <f t="shared" ca="1" si="2428"/>
        <v>1</v>
      </c>
      <c r="R2276" s="27" t="str">
        <f t="shared" ca="1" si="2428"/>
        <v>-</v>
      </c>
      <c r="S2276" s="27">
        <f t="shared" ca="1" si="2428"/>
        <v>1</v>
      </c>
      <c r="T2276" s="27" t="str">
        <f t="shared" ca="1" si="2428"/>
        <v>-</v>
      </c>
      <c r="U2276" s="42" t="b">
        <f t="shared" ca="1" si="2408"/>
        <v>1</v>
      </c>
      <c r="V2276" s="26">
        <f t="shared" ca="1" si="2409"/>
        <v>1228</v>
      </c>
      <c r="W2276" s="42" t="b">
        <f t="shared" ca="1" si="2408"/>
        <v>1</v>
      </c>
      <c r="X2276" s="42" t="b">
        <f t="shared" ca="1" si="2408"/>
        <v>1</v>
      </c>
      <c r="Y2276" s="42" t="b">
        <f t="shared" ca="1" si="2408"/>
        <v>1</v>
      </c>
      <c r="Z2276" s="42" t="b">
        <f t="shared" ca="1" si="2408"/>
        <v>1</v>
      </c>
      <c r="AA2276" s="42" t="b">
        <f t="shared" ca="1" si="2408"/>
        <v>1</v>
      </c>
      <c r="AB2276" s="42" t="b">
        <f t="shared" ca="1" si="2408"/>
        <v>1</v>
      </c>
      <c r="AC2276" s="42" t="b">
        <f t="shared" ca="1" si="2408"/>
        <v>1</v>
      </c>
      <c r="AD2276" s="42" t="b">
        <f t="shared" ca="1" si="2408"/>
        <v>1</v>
      </c>
      <c r="AE2276" s="27" t="str">
        <f t="shared" ca="1" si="2397"/>
        <v>-</v>
      </c>
      <c r="AF2276" s="27" t="str">
        <f t="shared" ca="1" si="2397"/>
        <v>-</v>
      </c>
      <c r="AG2276" s="27" t="str">
        <f t="shared" ca="1" si="2397"/>
        <v>-</v>
      </c>
      <c r="AH2276" s="27" t="str">
        <f t="shared" ca="1" si="2397"/>
        <v>-</v>
      </c>
      <c r="AI2276" s="27" t="str">
        <f t="shared" ca="1" si="2397"/>
        <v>-</v>
      </c>
      <c r="AJ2276" s="27" t="str">
        <f t="shared" ca="1" si="2397"/>
        <v>-</v>
      </c>
      <c r="AK2276" s="42">
        <f t="shared" ca="1" si="2425"/>
        <v>6</v>
      </c>
      <c r="AL2276" s="42">
        <f t="shared" ca="1" si="2425"/>
        <v>4</v>
      </c>
      <c r="AM2276" s="42">
        <f t="shared" ca="1" si="2427"/>
        <v>0.2</v>
      </c>
      <c r="AN2276" s="42">
        <f t="shared" ca="1" si="2427"/>
        <v>-0.2</v>
      </c>
      <c r="AO2276" s="42">
        <f t="shared" ca="1" si="2427"/>
        <v>0.5</v>
      </c>
      <c r="AP2276" s="42">
        <f t="shared" ca="1" si="2427"/>
        <v>-0.5</v>
      </c>
      <c r="AQ2276" s="42">
        <f t="shared" ca="1" si="2427"/>
        <v>1</v>
      </c>
      <c r="AR2276" s="42">
        <f t="shared" ca="1" si="2427"/>
        <v>-1</v>
      </c>
      <c r="AS2276" s="42">
        <f t="shared" ca="1" si="2426"/>
        <v>0</v>
      </c>
      <c r="AT2276" s="42">
        <f t="shared" ca="1" si="2426"/>
        <v>0.5</v>
      </c>
      <c r="AU2276" s="42">
        <f t="shared" ca="1" si="2426"/>
        <v>-1</v>
      </c>
      <c r="AV2276" s="42">
        <f t="shared" ca="1" si="2426"/>
        <v>3.9</v>
      </c>
      <c r="AW2276" s="42" t="str">
        <f t="shared" ca="1" si="2426"/>
        <v>-</v>
      </c>
      <c r="AX2276" s="42" t="str">
        <f t="shared" ca="1" si="2426"/>
        <v>-</v>
      </c>
      <c r="AY2276" s="27" t="str">
        <f t="shared" ca="1" si="2413"/>
        <v>-</v>
      </c>
      <c r="AZ2276" s="27" t="str">
        <f t="shared" ca="1" si="2413"/>
        <v>-</v>
      </c>
      <c r="BA2276" s="27">
        <f t="shared" ca="1" si="2429"/>
        <v>2</v>
      </c>
      <c r="BB2276" s="27" t="str">
        <f t="shared" ca="1" si="2429"/>
        <v>-</v>
      </c>
      <c r="BC2276" s="27" t="str">
        <f t="shared" ca="1" si="2430"/>
        <v>-</v>
      </c>
      <c r="BD2276" s="27" t="str">
        <f t="shared" ca="1" si="2430"/>
        <v>-</v>
      </c>
      <c r="BE2276" s="27" t="str">
        <f t="shared" ca="1" si="2430"/>
        <v>-</v>
      </c>
      <c r="BF2276" s="27" t="str">
        <f t="shared" ca="1" si="2430"/>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0"/>
        <v>0</v>
      </c>
      <c r="BY2276" s="27" t="b">
        <f t="shared" ca="1" si="2430"/>
        <v>1</v>
      </c>
      <c r="BZ2276" s="27">
        <f t="shared" ca="1" si="2430"/>
        <v>0</v>
      </c>
      <c r="CA2276" s="27" t="str">
        <f t="shared" ca="1" si="2401"/>
        <v>-</v>
      </c>
      <c r="CB2276" s="27" t="str">
        <f t="shared" ca="1" si="2402"/>
        <v>-</v>
      </c>
      <c r="CC2276" s="27" t="str">
        <f t="shared" ca="1" si="2432"/>
        <v>-</v>
      </c>
      <c r="CD2276" s="27" t="str">
        <f t="shared" ca="1" si="2432"/>
        <v>-</v>
      </c>
      <c r="CE2276" s="27" t="str">
        <f t="shared" ca="1" si="2432"/>
        <v>-</v>
      </c>
      <c r="CF2276" s="27">
        <f t="shared" ca="1" si="2432"/>
        <v>0</v>
      </c>
      <c r="CG2276" s="27" t="str">
        <f t="shared" ca="1" si="2431"/>
        <v>-</v>
      </c>
      <c r="CH2276" s="27" t="str">
        <f t="shared" ca="1" si="2431"/>
        <v>-</v>
      </c>
      <c r="CI2276" s="27">
        <f t="shared" ca="1" si="2431"/>
        <v>500</v>
      </c>
      <c r="CJ2276" s="27" t="str">
        <f t="shared" ca="1" si="2431"/>
        <v>-</v>
      </c>
      <c r="CK2276" s="27" t="str">
        <f t="shared" ca="1" si="2431"/>
        <v>-</v>
      </c>
      <c r="CL2276" s="27">
        <f t="shared" ca="1" si="2433"/>
        <v>0</v>
      </c>
      <c r="CM2276" s="27">
        <f t="shared" ca="1" si="2433"/>
        <v>0</v>
      </c>
      <c r="CN2276" s="27">
        <f t="shared" ca="1" si="2405"/>
        <v>70</v>
      </c>
      <c r="CO2276" s="27">
        <f t="shared" ca="1" si="2405"/>
        <v>50</v>
      </c>
      <c r="CP2276" s="27">
        <f t="shared" ca="1" si="2405"/>
        <v>70</v>
      </c>
      <c r="CQ2276" s="27">
        <f t="shared" ca="1" si="2433"/>
        <v>1</v>
      </c>
      <c r="CR2276" s="27" t="str">
        <f t="shared" ca="1" si="2433"/>
        <v>-</v>
      </c>
      <c r="CS2276" s="27" t="str">
        <f t="shared" ca="1" si="2433"/>
        <v>-</v>
      </c>
      <c r="CT2276" s="27">
        <f t="shared" ca="1" si="2433"/>
        <v>0</v>
      </c>
      <c r="CU2276" s="27">
        <f t="shared" ca="1" si="2433"/>
        <v>0</v>
      </c>
      <c r="CV2276" s="43">
        <v>0</v>
      </c>
    </row>
    <row r="2277" spans="1:100" hidden="1" outlineLevel="2">
      <c r="A2277" s="38">
        <f t="shared" si="2393"/>
        <v>2272</v>
      </c>
      <c r="B2277" s="38">
        <f t="shared" si="2406"/>
        <v>2179</v>
      </c>
      <c r="C2277">
        <v>12</v>
      </c>
      <c r="D2277" t="b">
        <v>1</v>
      </c>
      <c r="E2277" t="b">
        <v>0</v>
      </c>
      <c r="F2277" t="b">
        <v>1</v>
      </c>
      <c r="G2277" s="3" t="str">
        <f t="shared" ca="1" si="2416"/>
        <v>G29 Old N64 W70 FD50 M70</v>
      </c>
      <c r="H2277" s="13" t="str">
        <f ca="1">IF(MATCH(G2277,G$5:G2277,0)=(COUNTA(G$5:G2277)),"-","Dup")</f>
        <v>-</v>
      </c>
      <c r="I2277" s="27" t="str">
        <f t="shared" ca="1" si="2428"/>
        <v>-</v>
      </c>
      <c r="J2277" s="42" t="b">
        <f t="shared" ca="1" si="2424"/>
        <v>1</v>
      </c>
      <c r="K2277" s="42" t="b">
        <f t="shared" ca="1" si="2424"/>
        <v>1</v>
      </c>
      <c r="L2277" s="42" t="b">
        <f t="shared" ca="1" si="2424"/>
        <v>1</v>
      </c>
      <c r="M2277" s="42" t="b">
        <f t="shared" ca="1" si="2424"/>
        <v>1</v>
      </c>
      <c r="N2277" s="42" t="b">
        <f t="shared" ca="1" si="2424"/>
        <v>1</v>
      </c>
      <c r="O2277" s="27" t="str">
        <f t="shared" ca="1" si="2428"/>
        <v>-</v>
      </c>
      <c r="P2277" s="27" t="str">
        <f t="shared" ca="1" si="2428"/>
        <v>-</v>
      </c>
      <c r="Q2277" s="27">
        <f t="shared" ca="1" si="2428"/>
        <v>1</v>
      </c>
      <c r="R2277" s="27" t="str">
        <f t="shared" ca="1" si="2428"/>
        <v>-</v>
      </c>
      <c r="S2277" s="27">
        <f t="shared" ca="1" si="2428"/>
        <v>1</v>
      </c>
      <c r="T2277" s="27" t="str">
        <f t="shared" ca="1" si="2428"/>
        <v>-</v>
      </c>
      <c r="U2277" s="42" t="b">
        <f t="shared" ref="U2277:AA2277" ca="1" si="2434">OFFSET(U2277,-1,0)</f>
        <v>1</v>
      </c>
      <c r="V2277" s="26">
        <f t="shared" ca="1" si="2409"/>
        <v>1229</v>
      </c>
      <c r="W2277" s="42" t="b">
        <f t="shared" ca="1" si="2434"/>
        <v>1</v>
      </c>
      <c r="X2277" s="42" t="b">
        <f t="shared" ca="1" si="2434"/>
        <v>1</v>
      </c>
      <c r="Y2277" s="42" t="b">
        <f t="shared" ca="1" si="2434"/>
        <v>1</v>
      </c>
      <c r="Z2277" s="42" t="b">
        <f t="shared" ca="1" si="2434"/>
        <v>1</v>
      </c>
      <c r="AA2277" s="42" t="b">
        <f t="shared" ca="1" si="2434"/>
        <v>1</v>
      </c>
      <c r="AB2277" s="42" t="b">
        <f t="shared" ca="1" si="2408"/>
        <v>1</v>
      </c>
      <c r="AC2277" s="42" t="b">
        <f t="shared" ca="1" si="2408"/>
        <v>1</v>
      </c>
      <c r="AD2277" s="42" t="b">
        <f t="shared" ca="1" si="2408"/>
        <v>1</v>
      </c>
      <c r="AE2277" s="27" t="str">
        <f t="shared" ca="1" si="2397"/>
        <v>-</v>
      </c>
      <c r="AF2277" s="27" t="str">
        <f t="shared" ca="1" si="2397"/>
        <v>-</v>
      </c>
      <c r="AG2277" s="27" t="str">
        <f t="shared" ca="1" si="2397"/>
        <v>-</v>
      </c>
      <c r="AH2277" s="27" t="str">
        <f t="shared" ca="1" si="2397"/>
        <v>-</v>
      </c>
      <c r="AI2277" s="27" t="str">
        <f t="shared" ca="1" si="2397"/>
        <v>-</v>
      </c>
      <c r="AJ2277" s="27" t="str">
        <f t="shared" ca="1" si="2397"/>
        <v>-</v>
      </c>
      <c r="AK2277" s="42">
        <f t="shared" ca="1" si="2425"/>
        <v>6</v>
      </c>
      <c r="AL2277" s="42">
        <f t="shared" ca="1" si="2425"/>
        <v>4</v>
      </c>
      <c r="AM2277" s="42">
        <f t="shared" ca="1" si="2427"/>
        <v>0.2</v>
      </c>
      <c r="AN2277" s="42">
        <f t="shared" ca="1" si="2427"/>
        <v>-0.2</v>
      </c>
      <c r="AO2277" s="42">
        <f t="shared" ca="1" si="2427"/>
        <v>0.5</v>
      </c>
      <c r="AP2277" s="42">
        <f t="shared" ca="1" si="2427"/>
        <v>-0.5</v>
      </c>
      <c r="AQ2277" s="42">
        <f t="shared" ca="1" si="2427"/>
        <v>1</v>
      </c>
      <c r="AR2277" s="42">
        <f t="shared" ca="1" si="2427"/>
        <v>-1</v>
      </c>
      <c r="AS2277" s="42">
        <f t="shared" ca="1" si="2426"/>
        <v>0</v>
      </c>
      <c r="AT2277" s="42">
        <f t="shared" ca="1" si="2426"/>
        <v>0.5</v>
      </c>
      <c r="AU2277" s="42">
        <f t="shared" ca="1" si="2426"/>
        <v>-1</v>
      </c>
      <c r="AV2277" s="42">
        <f t="shared" ca="1" si="2426"/>
        <v>3.9</v>
      </c>
      <c r="AW2277" s="42" t="str">
        <f t="shared" ca="1" si="2426"/>
        <v>-</v>
      </c>
      <c r="AX2277" s="42" t="str">
        <f t="shared" ca="1" si="2426"/>
        <v>-</v>
      </c>
      <c r="AY2277" s="27" t="str">
        <f t="shared" ca="1" si="2413"/>
        <v>-</v>
      </c>
      <c r="AZ2277" s="27" t="str">
        <f t="shared" ca="1" si="2413"/>
        <v>-</v>
      </c>
      <c r="BA2277" s="27">
        <f t="shared" ca="1" si="2429"/>
        <v>2</v>
      </c>
      <c r="BB2277" s="27" t="str">
        <f t="shared" ca="1" si="2429"/>
        <v>-</v>
      </c>
      <c r="BC2277" s="27" t="str">
        <f t="shared" ca="1" si="2430"/>
        <v>-</v>
      </c>
      <c r="BD2277" s="27" t="str">
        <f t="shared" ca="1" si="2430"/>
        <v>-</v>
      </c>
      <c r="BE2277" s="27" t="str">
        <f t="shared" ca="1" si="2430"/>
        <v>-</v>
      </c>
      <c r="BF2277" s="27" t="str">
        <f t="shared" ca="1" si="2430"/>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0"/>
        <v>0</v>
      </c>
      <c r="BY2277" s="27" t="b">
        <f t="shared" ca="1" si="2430"/>
        <v>1</v>
      </c>
      <c r="BZ2277" s="27">
        <f t="shared" ca="1" si="2430"/>
        <v>0</v>
      </c>
      <c r="CA2277" s="27" t="str">
        <f t="shared" ca="1" si="2401"/>
        <v>-</v>
      </c>
      <c r="CB2277" s="27" t="str">
        <f t="shared" ca="1" si="2402"/>
        <v>-</v>
      </c>
      <c r="CC2277" s="27" t="str">
        <f t="shared" ca="1" si="2432"/>
        <v>-</v>
      </c>
      <c r="CD2277" s="27" t="str">
        <f t="shared" ca="1" si="2432"/>
        <v>-</v>
      </c>
      <c r="CE2277" s="27" t="str">
        <f t="shared" ca="1" si="2432"/>
        <v>-</v>
      </c>
      <c r="CF2277" s="27">
        <f t="shared" ca="1" si="2432"/>
        <v>0</v>
      </c>
      <c r="CG2277" s="27" t="str">
        <f t="shared" ca="1" si="2431"/>
        <v>-</v>
      </c>
      <c r="CH2277" s="27" t="str">
        <f t="shared" ca="1" si="2431"/>
        <v>-</v>
      </c>
      <c r="CI2277" s="27">
        <f t="shared" ca="1" si="2431"/>
        <v>500</v>
      </c>
      <c r="CJ2277" s="27" t="str">
        <f t="shared" ca="1" si="2431"/>
        <v>-</v>
      </c>
      <c r="CK2277" s="27" t="str">
        <f t="shared" ca="1" si="2431"/>
        <v>-</v>
      </c>
      <c r="CL2277" s="27">
        <f t="shared" ca="1" si="2433"/>
        <v>0</v>
      </c>
      <c r="CM2277" s="27">
        <f t="shared" ca="1" si="2433"/>
        <v>0</v>
      </c>
      <c r="CN2277" s="27">
        <f t="shared" ca="1" si="2405"/>
        <v>70</v>
      </c>
      <c r="CO2277" s="27">
        <f t="shared" ca="1" si="2405"/>
        <v>50</v>
      </c>
      <c r="CP2277" s="27">
        <f t="shared" ca="1" si="2405"/>
        <v>70</v>
      </c>
      <c r="CQ2277" s="27">
        <f t="shared" ca="1" si="2433"/>
        <v>1</v>
      </c>
      <c r="CR2277" s="27" t="str">
        <f t="shared" ca="1" si="2433"/>
        <v>-</v>
      </c>
      <c r="CS2277" s="27" t="str">
        <f t="shared" ca="1" si="2433"/>
        <v>-</v>
      </c>
      <c r="CT2277" s="27">
        <f t="shared" ca="1" si="2433"/>
        <v>0</v>
      </c>
      <c r="CU2277" s="27">
        <f t="shared" ca="1" si="2433"/>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5">ROW(A2279)-5</f>
        <v>2274</v>
      </c>
      <c r="B2279" s="68">
        <f>$A$2248</f>
        <v>2243</v>
      </c>
      <c r="C2279">
        <v>13</v>
      </c>
      <c r="D2279" t="b">
        <v>1</v>
      </c>
      <c r="E2279" t="b">
        <v>0</v>
      </c>
      <c r="F2279" t="b">
        <v>1</v>
      </c>
      <c r="G2279" s="69" t="str">
        <f ca="1">"G00 Best-Pre N"&amp;$AK2279&amp;$AL2279&amp;" W"&amp;$CN2279&amp;" FD"&amp;$CO2279&amp;" M"&amp;$CP2279</f>
        <v>G00 Best-Pre N44 W70 FD50 M70</v>
      </c>
      <c r="H2279" s="13" t="str">
        <f ca="1">IF(MATCH(G2279,G$5:G2279,0)=(COUNTA(G$5:G2279)),"-","Dup")</f>
        <v>-</v>
      </c>
      <c r="I2279" s="27" t="str">
        <f t="shared" ref="I2279:I2288" ca="1" si="2436">OFFSET(I$5,$B2279,0)</f>
        <v>-</v>
      </c>
      <c r="J2279" s="26" t="b">
        <v>1</v>
      </c>
      <c r="K2279" s="26" t="b">
        <v>1</v>
      </c>
      <c r="L2279" s="26" t="b">
        <v>1</v>
      </c>
      <c r="M2279" s="26" t="b">
        <v>1</v>
      </c>
      <c r="N2279" s="26" t="b">
        <v>1</v>
      </c>
      <c r="O2279" s="27" t="str">
        <f t="shared" ref="O2279:T2288" ca="1" si="2437">OFFSET(O$5,$B2279,0)</f>
        <v>-</v>
      </c>
      <c r="P2279" s="27" t="str">
        <f t="shared" ca="1" si="2437"/>
        <v>-</v>
      </c>
      <c r="Q2279" s="27">
        <f t="shared" ca="1" si="2437"/>
        <v>1</v>
      </c>
      <c r="R2279" s="27" t="str">
        <f t="shared" ca="1" si="2437"/>
        <v>-</v>
      </c>
      <c r="S2279" s="27">
        <f t="shared" ca="1" si="2437"/>
        <v>1</v>
      </c>
      <c r="T2279" s="27" t="str">
        <f t="shared" ca="1" si="2437"/>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397"/>
        <v>-</v>
      </c>
      <c r="AG2279" s="27" t="str">
        <f t="shared" ca="1" si="2397"/>
        <v>-</v>
      </c>
      <c r="AH2279" s="27" t="str">
        <f t="shared" ca="1" si="2397"/>
        <v>-</v>
      </c>
      <c r="AI2279" s="27" t="str">
        <f t="shared" ca="1" si="2397"/>
        <v>-</v>
      </c>
      <c r="AJ2279" s="27" t="str">
        <f t="shared" ca="1" si="2397"/>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38">OFFSET(AW$5,$B2279,0)</f>
        <v>-</v>
      </c>
      <c r="AX2279" s="27" t="str">
        <f t="shared" ca="1" si="2438"/>
        <v>-</v>
      </c>
      <c r="AY2279" s="27" t="str">
        <f t="shared" ca="1" si="2438"/>
        <v>-</v>
      </c>
      <c r="AZ2279" s="27" t="str">
        <f t="shared" ca="1" si="2438"/>
        <v>-</v>
      </c>
      <c r="BA2279" s="27">
        <f t="shared" ref="BA2279:BB2288" ca="1" si="2439">OFFSET(BA$5,$B2279,0)</f>
        <v>2</v>
      </c>
      <c r="BB2279" s="27" t="str">
        <f t="shared" ca="1" si="2439"/>
        <v>-</v>
      </c>
      <c r="BC2279" s="27" t="str">
        <f t="shared" ref="BC2279:BZ2288" ca="1" si="2440">OFFSET(BC$5,$B2279,0)</f>
        <v>-</v>
      </c>
      <c r="BD2279" s="27" t="str">
        <f t="shared" ca="1" si="2440"/>
        <v>-</v>
      </c>
      <c r="BE2279" s="27" t="str">
        <f t="shared" ca="1" si="2440"/>
        <v>-</v>
      </c>
      <c r="BF2279" s="27" t="str">
        <f t="shared" ca="1" si="2440"/>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X2279:BY2288" ca="1" si="2441">OFFSET(BX$5,$B2279,0)</f>
        <v>0</v>
      </c>
      <c r="BY2279" s="27" t="b">
        <f t="shared" ca="1" si="2441"/>
        <v>1</v>
      </c>
      <c r="BZ2279" s="27">
        <f t="shared" ca="1" si="2440"/>
        <v>0</v>
      </c>
      <c r="CA2279" s="27" t="str">
        <f t="shared" ref="CA2279:CP2342" ca="1" si="2442">OFFSET(CA$5,$B2279,0)</f>
        <v>-</v>
      </c>
      <c r="CB2279" s="27" t="str">
        <f t="shared" ref="CB2279:CQ2341" ca="1" si="2443">OFFSET(CB$5,$B2279,0)</f>
        <v>-</v>
      </c>
      <c r="CC2279" s="27" t="str">
        <f t="shared" ref="CC2279:CU2279" ca="1" si="2444">OFFSET(CC$5,$B2279,0)</f>
        <v>-</v>
      </c>
      <c r="CD2279" s="27" t="str">
        <f t="shared" ca="1" si="2444"/>
        <v>-</v>
      </c>
      <c r="CE2279" s="27" t="str">
        <f t="shared" ca="1" si="2444"/>
        <v>-</v>
      </c>
      <c r="CF2279" s="27">
        <f t="shared" ca="1" si="2444"/>
        <v>0</v>
      </c>
      <c r="CG2279" s="27" t="str">
        <f t="shared" ref="CG2279:CK2288" ca="1" si="2445">OFFSET(CG$5,$B2279,0)</f>
        <v>-</v>
      </c>
      <c r="CH2279" s="27" t="str">
        <f t="shared" ca="1" si="2445"/>
        <v>-</v>
      </c>
      <c r="CI2279" s="27">
        <f t="shared" ca="1" si="2445"/>
        <v>500</v>
      </c>
      <c r="CJ2279" s="27" t="str">
        <f t="shared" ca="1" si="2445"/>
        <v>-</v>
      </c>
      <c r="CK2279" s="27" t="str">
        <f t="shared" ca="1" si="2445"/>
        <v>-</v>
      </c>
      <c r="CL2279" s="27">
        <f t="shared" ca="1" si="2444"/>
        <v>0</v>
      </c>
      <c r="CM2279" s="27">
        <f t="shared" ca="1" si="2444"/>
        <v>0</v>
      </c>
      <c r="CN2279" s="27">
        <f ca="1">OFFSET(CN$5,$B2279,0)</f>
        <v>70</v>
      </c>
      <c r="CO2279" s="27">
        <f ca="1">OFFSET(CO$5,$B2279,0)</f>
        <v>50</v>
      </c>
      <c r="CP2279" s="27">
        <f ca="1">OFFSET(CP$5,$B2279,0)</f>
        <v>70</v>
      </c>
      <c r="CQ2279" s="27">
        <f t="shared" ca="1" si="2444"/>
        <v>1</v>
      </c>
      <c r="CR2279" s="27" t="str">
        <f t="shared" ca="1" si="2444"/>
        <v>-</v>
      </c>
      <c r="CS2279" s="27" t="str">
        <f t="shared" ca="1" si="2444"/>
        <v>-</v>
      </c>
      <c r="CT2279" s="27">
        <f t="shared" ca="1" si="2444"/>
        <v>0</v>
      </c>
      <c r="CU2279" s="27">
        <f t="shared" ca="1" si="2444"/>
        <v>0</v>
      </c>
      <c r="CV2279" s="43">
        <v>0</v>
      </c>
    </row>
    <row r="2280" spans="1:100" outlineLevel="2">
      <c r="A2280" s="38">
        <f t="shared" si="2435"/>
        <v>2275</v>
      </c>
      <c r="B2280" s="38">
        <f t="shared" ref="B2280:B2308" si="2446">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6"/>
        <v>-</v>
      </c>
      <c r="J2280" s="42" t="b">
        <f t="shared" ref="J2280:N2295" ca="1" si="2447">OFFSET(J2280,-1,0)</f>
        <v>1</v>
      </c>
      <c r="K2280" s="42" t="b">
        <f t="shared" ca="1" si="2447"/>
        <v>1</v>
      </c>
      <c r="L2280" s="42" t="b">
        <f t="shared" ca="1" si="2447"/>
        <v>1</v>
      </c>
      <c r="M2280" s="42" t="b">
        <f t="shared" ca="1" si="2447"/>
        <v>1</v>
      </c>
      <c r="N2280" s="42" t="b">
        <f t="shared" ca="1" si="2447"/>
        <v>1</v>
      </c>
      <c r="O2280" s="27" t="str">
        <f t="shared" ca="1" si="2437"/>
        <v>-</v>
      </c>
      <c r="P2280" s="27" t="str">
        <f t="shared" ca="1" si="2437"/>
        <v>-</v>
      </c>
      <c r="Q2280" s="27">
        <f t="shared" ca="1" si="2437"/>
        <v>1</v>
      </c>
      <c r="R2280" s="27" t="str">
        <f t="shared" ca="1" si="2437"/>
        <v>-</v>
      </c>
      <c r="S2280" s="27">
        <f t="shared" ca="1" si="2437"/>
        <v>1</v>
      </c>
      <c r="T2280" s="27" t="str">
        <f t="shared" ca="1" si="2437"/>
        <v>-</v>
      </c>
      <c r="U2280" s="42" t="b">
        <f t="shared" ref="U2280:AD2308" ca="1" si="2448">OFFSET(U2280,-1,0)</f>
        <v>1</v>
      </c>
      <c r="V2280" s="26">
        <f t="shared" ref="V2280:V2308" ca="1" si="2449">VALUE("13"&amp;MID($G2280,2,2))</f>
        <v>1301</v>
      </c>
      <c r="W2280" s="42" t="b">
        <f t="shared" ca="1" si="2448"/>
        <v>1</v>
      </c>
      <c r="X2280" s="42" t="b">
        <f t="shared" ca="1" si="2448"/>
        <v>1</v>
      </c>
      <c r="Y2280" s="42" t="b">
        <f t="shared" ca="1" si="2448"/>
        <v>1</v>
      </c>
      <c r="Z2280" s="42" t="b">
        <f t="shared" ca="1" si="2448"/>
        <v>1</v>
      </c>
      <c r="AA2280" s="42" t="b">
        <f t="shared" ca="1" si="2448"/>
        <v>1</v>
      </c>
      <c r="AB2280" s="42" t="b">
        <f t="shared" ca="1" si="2448"/>
        <v>1</v>
      </c>
      <c r="AC2280" s="42" t="b">
        <f t="shared" ca="1" si="2448"/>
        <v>1</v>
      </c>
      <c r="AD2280" s="42" t="b">
        <f t="shared" ca="1" si="2448"/>
        <v>1</v>
      </c>
      <c r="AE2280" s="42" t="b">
        <f t="shared" ref="AE2280:AE2307" ca="1" si="2450">OFFSET(AE2280,-1,0)</f>
        <v>1</v>
      </c>
      <c r="AF2280" s="27" t="str">
        <f t="shared" ref="AE2280:AV2341" ca="1" si="2451">OFFSET(AF$5,$B2280,0)</f>
        <v>-</v>
      </c>
      <c r="AG2280" s="27" t="str">
        <f t="shared" ca="1" si="2451"/>
        <v>-</v>
      </c>
      <c r="AH2280" s="27" t="str">
        <f t="shared" ca="1" si="2451"/>
        <v>-</v>
      </c>
      <c r="AI2280" s="27" t="str">
        <f t="shared" ref="AI2280:AI2308" ca="1" si="2452">OFFSET(AI$5,$B2280,0)</f>
        <v>-</v>
      </c>
      <c r="AJ2280" s="27" t="str">
        <f t="shared" ca="1" si="2451"/>
        <v>-</v>
      </c>
      <c r="AK2280" s="42">
        <f t="shared" ref="AK2280:AL2295" ca="1" si="2453">OFFSET(AK2280,-1,0)</f>
        <v>4</v>
      </c>
      <c r="AL2280" s="42">
        <f t="shared" ca="1" si="2453"/>
        <v>4</v>
      </c>
      <c r="AM2280" s="42">
        <f t="shared" ref="AM2280:AN2282" ca="1" si="2454">OFFSET(AM2280,-1,0)</f>
        <v>0.2</v>
      </c>
      <c r="AN2280" s="42">
        <f t="shared" ca="1" si="2454"/>
        <v>-0.2</v>
      </c>
      <c r="AO2280" s="42">
        <f t="shared" ref="AO2280:AR2297" ca="1" si="2455">OFFSET(AO2280,-1,0)</f>
        <v>0.7</v>
      </c>
      <c r="AP2280" s="42">
        <f t="shared" ca="1" si="2455"/>
        <v>-0.7</v>
      </c>
      <c r="AQ2280" s="42" t="str">
        <f t="shared" ca="1" si="2455"/>
        <v>-</v>
      </c>
      <c r="AR2280" s="42" t="str">
        <f t="shared" ca="1" si="2455"/>
        <v>-</v>
      </c>
      <c r="AS2280" s="42">
        <f t="shared" ref="AS2280:AX2297" ca="1" si="2456">OFFSET(AS2280,-1,0)</f>
        <v>0</v>
      </c>
      <c r="AT2280" s="42">
        <f t="shared" ca="1" si="2456"/>
        <v>0.5</v>
      </c>
      <c r="AU2280" s="42">
        <f t="shared" ca="1" si="2456"/>
        <v>-1</v>
      </c>
      <c r="AV2280" s="42">
        <f t="shared" ca="1" si="2456"/>
        <v>3.9</v>
      </c>
      <c r="AW2280" s="42" t="str">
        <f t="shared" ca="1" si="2456"/>
        <v>-</v>
      </c>
      <c r="AX2280" s="42" t="str">
        <f t="shared" ca="1" si="2456"/>
        <v>-</v>
      </c>
      <c r="AY2280" s="27" t="str">
        <f t="shared" ref="AY2280:AZ2308" ca="1" si="2457">OFFSET(AY$5,$B2280,0)</f>
        <v>-</v>
      </c>
      <c r="AZ2280" s="27" t="str">
        <f t="shared" ca="1" si="2457"/>
        <v>-</v>
      </c>
      <c r="BA2280" s="27">
        <f t="shared" ca="1" si="2439"/>
        <v>2</v>
      </c>
      <c r="BB2280" s="27" t="str">
        <f t="shared" ca="1" si="2439"/>
        <v>-</v>
      </c>
      <c r="BC2280" s="27" t="str">
        <f t="shared" ca="1" si="2440"/>
        <v>-</v>
      </c>
      <c r="BD2280" s="27" t="str">
        <f t="shared" ca="1" si="2440"/>
        <v>-</v>
      </c>
      <c r="BE2280" s="27" t="str">
        <f t="shared" ca="1" si="2440"/>
        <v>-</v>
      </c>
      <c r="BF2280" s="27" t="str">
        <f t="shared" ca="1" si="2440"/>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1"/>
        <v>0</v>
      </c>
      <c r="BY2280" s="27" t="b">
        <f t="shared" ca="1" si="2441"/>
        <v>1</v>
      </c>
      <c r="BZ2280" s="27">
        <f t="shared" ca="1" si="2440"/>
        <v>0</v>
      </c>
      <c r="CA2280" s="27" t="str">
        <f t="shared" ca="1" si="2442"/>
        <v>-</v>
      </c>
      <c r="CB2280" s="27" t="str">
        <f t="shared" ca="1" si="2443"/>
        <v>-</v>
      </c>
      <c r="CC2280" s="27" t="str">
        <f t="shared" ref="CC2280:CF2289" ca="1" si="2458">OFFSET(CC$5,$B2280,0)</f>
        <v>-</v>
      </c>
      <c r="CD2280" s="27" t="str">
        <f t="shared" ca="1" si="2458"/>
        <v>-</v>
      </c>
      <c r="CE2280" s="27" t="str">
        <f t="shared" ca="1" si="2458"/>
        <v>-</v>
      </c>
      <c r="CF2280" s="27">
        <f t="shared" ca="1" si="2458"/>
        <v>0</v>
      </c>
      <c r="CG2280" s="27" t="str">
        <f t="shared" ca="1" si="2445"/>
        <v>-</v>
      </c>
      <c r="CH2280" s="27" t="str">
        <f t="shared" ca="1" si="2445"/>
        <v>-</v>
      </c>
      <c r="CI2280" s="27">
        <f t="shared" ca="1" si="2445"/>
        <v>500</v>
      </c>
      <c r="CJ2280" s="27" t="str">
        <f t="shared" ca="1" si="2445"/>
        <v>-</v>
      </c>
      <c r="CK2280" s="27" t="str">
        <f t="shared" ca="1" si="2445"/>
        <v>-</v>
      </c>
      <c r="CL2280" s="27">
        <f t="shared" ref="CL2280:CU2289" ca="1" si="2459">OFFSET(CL$5,$B2280,0)</f>
        <v>0</v>
      </c>
      <c r="CM2280" s="27">
        <f t="shared" ca="1" si="2459"/>
        <v>0</v>
      </c>
      <c r="CN2280" s="42">
        <f ca="1">OFFSET(CN2280,-1,0)</f>
        <v>70</v>
      </c>
      <c r="CO2280" s="42">
        <f t="shared" ref="CO2280:CP2308" ca="1" si="2460">OFFSET(CO2280,-1,0)</f>
        <v>50</v>
      </c>
      <c r="CP2280" s="42">
        <f t="shared" ca="1" si="2460"/>
        <v>70</v>
      </c>
      <c r="CQ2280" s="27">
        <f t="shared" ca="1" si="2459"/>
        <v>1</v>
      </c>
      <c r="CR2280" s="27" t="str">
        <f t="shared" ca="1" si="2459"/>
        <v>-</v>
      </c>
      <c r="CS2280" s="27" t="str">
        <f t="shared" ca="1" si="2459"/>
        <v>-</v>
      </c>
      <c r="CT2280" s="27">
        <f t="shared" ca="1" si="2459"/>
        <v>0</v>
      </c>
      <c r="CU2280" s="27">
        <f t="shared" ca="1" si="2459"/>
        <v>0</v>
      </c>
      <c r="CV2280" s="43">
        <v>0</v>
      </c>
    </row>
    <row r="2281" spans="1:100" outlineLevel="2">
      <c r="A2281" s="38">
        <f t="shared" si="2435"/>
        <v>2276</v>
      </c>
      <c r="B2281" s="38">
        <f t="shared" si="2446"/>
        <v>2098</v>
      </c>
      <c r="C2281">
        <v>13</v>
      </c>
      <c r="D2281" t="b">
        <v>1</v>
      </c>
      <c r="E2281" t="b">
        <v>0</v>
      </c>
      <c r="F2281" t="b">
        <v>1</v>
      </c>
      <c r="G2281" s="3" t="str">
        <f t="shared" ref="G2281:G2308" ca="1" si="2461">SUBSTITUTE(OFFSET(G2281,-1,0),MID(OFFSET(G2281,-1,0),2,2),TEXT(MID(OFFSET(G2281,-1,0),2,2)+1,"00"),1)</f>
        <v>G02 Best-Pre N44 W70 FD50 M70</v>
      </c>
      <c r="H2281" s="13" t="str">
        <f ca="1">IF(MATCH(G2281,G$5:G2281,0)=(COUNTA(G$5:G2281)),"-","Dup")</f>
        <v>-</v>
      </c>
      <c r="I2281" s="27" t="str">
        <f t="shared" ca="1" si="2436"/>
        <v>-</v>
      </c>
      <c r="J2281" s="42" t="b">
        <f t="shared" ca="1" si="2447"/>
        <v>1</v>
      </c>
      <c r="K2281" s="42" t="b">
        <f t="shared" ca="1" si="2447"/>
        <v>1</v>
      </c>
      <c r="L2281" s="42" t="b">
        <f t="shared" ca="1" si="2447"/>
        <v>1</v>
      </c>
      <c r="M2281" s="42" t="b">
        <f t="shared" ca="1" si="2447"/>
        <v>1</v>
      </c>
      <c r="N2281" s="42" t="b">
        <f t="shared" ca="1" si="2447"/>
        <v>1</v>
      </c>
      <c r="O2281" s="27" t="str">
        <f t="shared" ca="1" si="2437"/>
        <v>-</v>
      </c>
      <c r="P2281" s="27" t="str">
        <f t="shared" ca="1" si="2437"/>
        <v>-</v>
      </c>
      <c r="Q2281" s="27">
        <f t="shared" ca="1" si="2437"/>
        <v>1</v>
      </c>
      <c r="R2281" s="27" t="str">
        <f t="shared" ca="1" si="2437"/>
        <v>-</v>
      </c>
      <c r="S2281" s="27">
        <f t="shared" ca="1" si="2437"/>
        <v>1</v>
      </c>
      <c r="T2281" s="27" t="str">
        <f t="shared" ca="1" si="2437"/>
        <v>-</v>
      </c>
      <c r="U2281" s="42" t="b">
        <f t="shared" ca="1" si="2448"/>
        <v>1</v>
      </c>
      <c r="V2281" s="26">
        <f t="shared" ca="1" si="2449"/>
        <v>1302</v>
      </c>
      <c r="W2281" s="42" t="b">
        <f t="shared" ca="1" si="2448"/>
        <v>1</v>
      </c>
      <c r="X2281" s="42" t="b">
        <f t="shared" ca="1" si="2448"/>
        <v>1</v>
      </c>
      <c r="Y2281" s="42" t="b">
        <f t="shared" ca="1" si="2448"/>
        <v>1</v>
      </c>
      <c r="Z2281" s="42" t="b">
        <f t="shared" ca="1" si="2448"/>
        <v>1</v>
      </c>
      <c r="AA2281" s="42" t="b">
        <f t="shared" ca="1" si="2448"/>
        <v>1</v>
      </c>
      <c r="AB2281" s="42" t="b">
        <f t="shared" ca="1" si="2448"/>
        <v>1</v>
      </c>
      <c r="AC2281" s="42" t="b">
        <f t="shared" ca="1" si="2448"/>
        <v>1</v>
      </c>
      <c r="AD2281" s="42" t="b">
        <f t="shared" ca="1" si="2448"/>
        <v>1</v>
      </c>
      <c r="AE2281" s="42" t="b">
        <f t="shared" ca="1" si="2450"/>
        <v>1</v>
      </c>
      <c r="AF2281" s="27" t="str">
        <f t="shared" ca="1" si="2451"/>
        <v>-</v>
      </c>
      <c r="AG2281" s="27" t="str">
        <f t="shared" ca="1" si="2451"/>
        <v>-</v>
      </c>
      <c r="AH2281" s="27" t="str">
        <f t="shared" ca="1" si="2451"/>
        <v>-</v>
      </c>
      <c r="AI2281" s="27" t="str">
        <f t="shared" ca="1" si="2452"/>
        <v>-</v>
      </c>
      <c r="AJ2281" s="27" t="str">
        <f t="shared" ca="1" si="2451"/>
        <v>-</v>
      </c>
      <c r="AK2281" s="42">
        <f t="shared" ca="1" si="2453"/>
        <v>4</v>
      </c>
      <c r="AL2281" s="42">
        <f t="shared" ca="1" si="2453"/>
        <v>4</v>
      </c>
      <c r="AM2281" s="42">
        <f t="shared" ca="1" si="2454"/>
        <v>0.2</v>
      </c>
      <c r="AN2281" s="42">
        <f t="shared" ca="1" si="2454"/>
        <v>-0.2</v>
      </c>
      <c r="AO2281" s="42">
        <f t="shared" ca="1" si="2455"/>
        <v>0.7</v>
      </c>
      <c r="AP2281" s="42">
        <f t="shared" ca="1" si="2455"/>
        <v>-0.7</v>
      </c>
      <c r="AQ2281" s="42" t="str">
        <f t="shared" ca="1" si="2455"/>
        <v>-</v>
      </c>
      <c r="AR2281" s="42" t="str">
        <f t="shared" ca="1" si="2455"/>
        <v>-</v>
      </c>
      <c r="AS2281" s="42">
        <f t="shared" ca="1" si="2456"/>
        <v>0</v>
      </c>
      <c r="AT2281" s="42">
        <f t="shared" ca="1" si="2456"/>
        <v>0.5</v>
      </c>
      <c r="AU2281" s="42">
        <f t="shared" ca="1" si="2456"/>
        <v>-1</v>
      </c>
      <c r="AV2281" s="42">
        <f t="shared" ca="1" si="2456"/>
        <v>3.9</v>
      </c>
      <c r="AW2281" s="42" t="str">
        <f t="shared" ca="1" si="2456"/>
        <v>-</v>
      </c>
      <c r="AX2281" s="42" t="str">
        <f t="shared" ca="1" si="2456"/>
        <v>-</v>
      </c>
      <c r="AY2281" s="27" t="str">
        <f t="shared" ca="1" si="2457"/>
        <v>-</v>
      </c>
      <c r="AZ2281" s="27" t="str">
        <f t="shared" ca="1" si="2457"/>
        <v>-</v>
      </c>
      <c r="BA2281" s="27">
        <f t="shared" ca="1" si="2439"/>
        <v>2</v>
      </c>
      <c r="BB2281" s="27" t="str">
        <f t="shared" ca="1" si="2439"/>
        <v>-</v>
      </c>
      <c r="BC2281" s="27" t="str">
        <f t="shared" ca="1" si="2440"/>
        <v>-</v>
      </c>
      <c r="BD2281" s="27" t="str">
        <f t="shared" ca="1" si="2440"/>
        <v>-</v>
      </c>
      <c r="BE2281" s="27" t="str">
        <f t="shared" ca="1" si="2440"/>
        <v>-</v>
      </c>
      <c r="BF2281" s="27" t="str">
        <f t="shared" ca="1" si="2440"/>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1"/>
        <v>0</v>
      </c>
      <c r="BY2281" s="27" t="b">
        <f t="shared" ca="1" si="2441"/>
        <v>1</v>
      </c>
      <c r="BZ2281" s="27">
        <f t="shared" ca="1" si="2440"/>
        <v>0</v>
      </c>
      <c r="CA2281" s="27" t="str">
        <f t="shared" ca="1" si="2442"/>
        <v>-</v>
      </c>
      <c r="CB2281" s="27" t="str">
        <f t="shared" ca="1" si="2443"/>
        <v>-</v>
      </c>
      <c r="CC2281" s="27" t="str">
        <f t="shared" ca="1" si="2458"/>
        <v>-</v>
      </c>
      <c r="CD2281" s="27" t="str">
        <f t="shared" ca="1" si="2458"/>
        <v>-</v>
      </c>
      <c r="CE2281" s="27" t="str">
        <f t="shared" ca="1" si="2458"/>
        <v>-</v>
      </c>
      <c r="CF2281" s="27">
        <f t="shared" ca="1" si="2458"/>
        <v>0</v>
      </c>
      <c r="CG2281" s="27" t="str">
        <f t="shared" ca="1" si="2445"/>
        <v>-</v>
      </c>
      <c r="CH2281" s="27" t="str">
        <f t="shared" ca="1" si="2445"/>
        <v>-</v>
      </c>
      <c r="CI2281" s="27">
        <f t="shared" ca="1" si="2445"/>
        <v>500</v>
      </c>
      <c r="CJ2281" s="27" t="str">
        <f t="shared" ca="1" si="2445"/>
        <v>-</v>
      </c>
      <c r="CK2281" s="27" t="str">
        <f t="shared" ca="1" si="2445"/>
        <v>-</v>
      </c>
      <c r="CL2281" s="27">
        <f t="shared" ca="1" si="2459"/>
        <v>0</v>
      </c>
      <c r="CM2281" s="27">
        <f t="shared" ca="1" si="2459"/>
        <v>0</v>
      </c>
      <c r="CN2281" s="42">
        <f ca="1">OFFSET(CN2281,-1,0)</f>
        <v>70</v>
      </c>
      <c r="CO2281" s="42">
        <f t="shared" ca="1" si="2460"/>
        <v>50</v>
      </c>
      <c r="CP2281" s="42">
        <f t="shared" ca="1" si="2460"/>
        <v>70</v>
      </c>
      <c r="CQ2281" s="27">
        <f t="shared" ca="1" si="2459"/>
        <v>1</v>
      </c>
      <c r="CR2281" s="27" t="str">
        <f t="shared" ca="1" si="2459"/>
        <v>-</v>
      </c>
      <c r="CS2281" s="27" t="str">
        <f t="shared" ca="1" si="2459"/>
        <v>-</v>
      </c>
      <c r="CT2281" s="27">
        <f t="shared" ca="1" si="2459"/>
        <v>0</v>
      </c>
      <c r="CU2281" s="27">
        <f t="shared" ca="1" si="2459"/>
        <v>0</v>
      </c>
      <c r="CV2281" s="43">
        <v>0</v>
      </c>
    </row>
    <row r="2282" spans="1:100" outlineLevel="2">
      <c r="A2282" s="38">
        <f t="shared" si="2435"/>
        <v>2277</v>
      </c>
      <c r="B2282" s="38">
        <f t="shared" si="2446"/>
        <v>2099</v>
      </c>
      <c r="C2282">
        <v>13</v>
      </c>
      <c r="D2282" t="b">
        <v>1</v>
      </c>
      <c r="E2282" t="b">
        <v>0</v>
      </c>
      <c r="F2282" t="b">
        <v>1</v>
      </c>
      <c r="G2282" s="3" t="str">
        <f t="shared" ca="1" si="2461"/>
        <v>G03 Best-Pre N44 W70 FD50 M70</v>
      </c>
      <c r="H2282" s="13" t="str">
        <f ca="1">IF(MATCH(G2282,G$5:G2282,0)=(COUNTA(G$5:G2282)),"-","Dup")</f>
        <v>-</v>
      </c>
      <c r="I2282" s="27" t="str">
        <f t="shared" ca="1" si="2436"/>
        <v>-</v>
      </c>
      <c r="J2282" s="42" t="b">
        <f t="shared" ca="1" si="2447"/>
        <v>1</v>
      </c>
      <c r="K2282" s="42" t="b">
        <f t="shared" ca="1" si="2447"/>
        <v>1</v>
      </c>
      <c r="L2282" s="42" t="b">
        <f t="shared" ca="1" si="2447"/>
        <v>1</v>
      </c>
      <c r="M2282" s="42" t="b">
        <f t="shared" ca="1" si="2447"/>
        <v>1</v>
      </c>
      <c r="N2282" s="42" t="b">
        <f t="shared" ca="1" si="2447"/>
        <v>1</v>
      </c>
      <c r="O2282" s="27" t="str">
        <f t="shared" ca="1" si="2437"/>
        <v>-</v>
      </c>
      <c r="P2282" s="27" t="str">
        <f t="shared" ca="1" si="2437"/>
        <v>-</v>
      </c>
      <c r="Q2282" s="27">
        <f t="shared" ca="1" si="2437"/>
        <v>1</v>
      </c>
      <c r="R2282" s="27" t="str">
        <f t="shared" ca="1" si="2437"/>
        <v>-</v>
      </c>
      <c r="S2282" s="27">
        <f t="shared" ca="1" si="2437"/>
        <v>1</v>
      </c>
      <c r="T2282" s="27" t="str">
        <f t="shared" ca="1" si="2437"/>
        <v>-</v>
      </c>
      <c r="U2282" s="42" t="b">
        <f t="shared" ca="1" si="2448"/>
        <v>1</v>
      </c>
      <c r="V2282" s="26">
        <f t="shared" ca="1" si="2449"/>
        <v>1303</v>
      </c>
      <c r="W2282" s="42" t="b">
        <f t="shared" ca="1" si="2448"/>
        <v>1</v>
      </c>
      <c r="X2282" s="42" t="b">
        <f t="shared" ca="1" si="2448"/>
        <v>1</v>
      </c>
      <c r="Y2282" s="42" t="b">
        <f t="shared" ca="1" si="2448"/>
        <v>1</v>
      </c>
      <c r="Z2282" s="42" t="b">
        <f t="shared" ca="1" si="2448"/>
        <v>1</v>
      </c>
      <c r="AA2282" s="42" t="b">
        <f t="shared" ca="1" si="2448"/>
        <v>1</v>
      </c>
      <c r="AB2282" s="42" t="b">
        <f t="shared" ca="1" si="2448"/>
        <v>1</v>
      </c>
      <c r="AC2282" s="42" t="b">
        <f t="shared" ca="1" si="2448"/>
        <v>1</v>
      </c>
      <c r="AD2282" s="42" t="b">
        <f t="shared" ca="1" si="2448"/>
        <v>1</v>
      </c>
      <c r="AE2282" s="42" t="b">
        <f t="shared" ca="1" si="2450"/>
        <v>1</v>
      </c>
      <c r="AF2282" s="27" t="str">
        <f t="shared" ca="1" si="2451"/>
        <v>-</v>
      </c>
      <c r="AG2282" s="27" t="str">
        <f t="shared" ca="1" si="2451"/>
        <v>-</v>
      </c>
      <c r="AH2282" s="27" t="str">
        <f t="shared" ca="1" si="2451"/>
        <v>-</v>
      </c>
      <c r="AI2282" s="27" t="str">
        <f t="shared" ca="1" si="2452"/>
        <v>-</v>
      </c>
      <c r="AJ2282" s="27" t="str">
        <f t="shared" ca="1" si="2451"/>
        <v>-</v>
      </c>
      <c r="AK2282" s="42">
        <f t="shared" ca="1" si="2453"/>
        <v>4</v>
      </c>
      <c r="AL2282" s="42">
        <f t="shared" ca="1" si="2453"/>
        <v>4</v>
      </c>
      <c r="AM2282" s="42">
        <f t="shared" ca="1" si="2454"/>
        <v>0.2</v>
      </c>
      <c r="AN2282" s="42">
        <f t="shared" ca="1" si="2454"/>
        <v>-0.2</v>
      </c>
      <c r="AO2282" s="42">
        <f t="shared" ca="1" si="2455"/>
        <v>0.7</v>
      </c>
      <c r="AP2282" s="42">
        <f t="shared" ca="1" si="2455"/>
        <v>-0.7</v>
      </c>
      <c r="AQ2282" s="42" t="str">
        <f t="shared" ca="1" si="2455"/>
        <v>-</v>
      </c>
      <c r="AR2282" s="42" t="str">
        <f t="shared" ca="1" si="2455"/>
        <v>-</v>
      </c>
      <c r="AS2282" s="42">
        <f t="shared" ca="1" si="2456"/>
        <v>0</v>
      </c>
      <c r="AT2282" s="42">
        <f t="shared" ca="1" si="2456"/>
        <v>0.5</v>
      </c>
      <c r="AU2282" s="42">
        <f t="shared" ca="1" si="2456"/>
        <v>-1</v>
      </c>
      <c r="AV2282" s="42">
        <f t="shared" ca="1" si="2456"/>
        <v>3.9</v>
      </c>
      <c r="AW2282" s="42" t="str">
        <f t="shared" ca="1" si="2456"/>
        <v>-</v>
      </c>
      <c r="AX2282" s="42" t="str">
        <f t="shared" ca="1" si="2456"/>
        <v>-</v>
      </c>
      <c r="AY2282" s="27" t="str">
        <f t="shared" ca="1" si="2457"/>
        <v>-</v>
      </c>
      <c r="AZ2282" s="27" t="str">
        <f t="shared" ca="1" si="2457"/>
        <v>-</v>
      </c>
      <c r="BA2282" s="27">
        <f t="shared" ca="1" si="2439"/>
        <v>2</v>
      </c>
      <c r="BB2282" s="27" t="str">
        <f t="shared" ca="1" si="2439"/>
        <v>-</v>
      </c>
      <c r="BC2282" s="27" t="str">
        <f t="shared" ca="1" si="2440"/>
        <v>-</v>
      </c>
      <c r="BD2282" s="27" t="str">
        <f t="shared" ca="1" si="2440"/>
        <v>-</v>
      </c>
      <c r="BE2282" s="27" t="str">
        <f t="shared" ca="1" si="2440"/>
        <v>-</v>
      </c>
      <c r="BF2282" s="27" t="str">
        <f t="shared" ca="1" si="2440"/>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1"/>
        <v>0</v>
      </c>
      <c r="BY2282" s="27" t="b">
        <f t="shared" ca="1" si="2441"/>
        <v>1</v>
      </c>
      <c r="BZ2282" s="27">
        <f t="shared" ca="1" si="2440"/>
        <v>0</v>
      </c>
      <c r="CA2282" s="27" t="str">
        <f t="shared" ca="1" si="2442"/>
        <v>-</v>
      </c>
      <c r="CB2282" s="27" t="str">
        <f t="shared" ca="1" si="2443"/>
        <v>-</v>
      </c>
      <c r="CC2282" s="27" t="str">
        <f t="shared" ca="1" si="2458"/>
        <v>-</v>
      </c>
      <c r="CD2282" s="27" t="str">
        <f t="shared" ca="1" si="2458"/>
        <v>-</v>
      </c>
      <c r="CE2282" s="27" t="str">
        <f t="shared" ca="1" si="2458"/>
        <v>-</v>
      </c>
      <c r="CF2282" s="27">
        <f t="shared" ca="1" si="2458"/>
        <v>0</v>
      </c>
      <c r="CG2282" s="27" t="str">
        <f t="shared" ca="1" si="2445"/>
        <v>-</v>
      </c>
      <c r="CH2282" s="27" t="str">
        <f t="shared" ca="1" si="2445"/>
        <v>-</v>
      </c>
      <c r="CI2282" s="27">
        <f t="shared" ca="1" si="2445"/>
        <v>500</v>
      </c>
      <c r="CJ2282" s="27" t="str">
        <f t="shared" ca="1" si="2445"/>
        <v>-</v>
      </c>
      <c r="CK2282" s="27" t="str">
        <f t="shared" ca="1" si="2445"/>
        <v>-</v>
      </c>
      <c r="CL2282" s="27">
        <f t="shared" ca="1" si="2459"/>
        <v>0</v>
      </c>
      <c r="CM2282" s="27">
        <f t="shared" ca="1" si="2459"/>
        <v>0</v>
      </c>
      <c r="CN2282" s="42">
        <f t="shared" ref="CN2282:CN2308" ca="1" si="2462">OFFSET(CN2282,-1,0)</f>
        <v>70</v>
      </c>
      <c r="CO2282" s="42">
        <f t="shared" ca="1" si="2460"/>
        <v>50</v>
      </c>
      <c r="CP2282" s="42">
        <f t="shared" ca="1" si="2460"/>
        <v>70</v>
      </c>
      <c r="CQ2282" s="27">
        <f t="shared" ca="1" si="2459"/>
        <v>1</v>
      </c>
      <c r="CR2282" s="27" t="str">
        <f t="shared" ca="1" si="2459"/>
        <v>-</v>
      </c>
      <c r="CS2282" s="27" t="str">
        <f t="shared" ca="1" si="2459"/>
        <v>-</v>
      </c>
      <c r="CT2282" s="27">
        <f t="shared" ca="1" si="2459"/>
        <v>0</v>
      </c>
      <c r="CU2282" s="27">
        <f t="shared" ca="1" si="2459"/>
        <v>0</v>
      </c>
      <c r="CV2282" s="43">
        <v>0</v>
      </c>
    </row>
    <row r="2283" spans="1:100" outlineLevel="2">
      <c r="A2283" s="38">
        <f t="shared" si="2435"/>
        <v>2278</v>
      </c>
      <c r="B2283" s="38">
        <f t="shared" si="2446"/>
        <v>2100</v>
      </c>
      <c r="C2283">
        <v>13</v>
      </c>
      <c r="D2283" t="b">
        <v>1</v>
      </c>
      <c r="E2283" t="b">
        <v>0</v>
      </c>
      <c r="F2283" t="b">
        <v>1</v>
      </c>
      <c r="G2283" s="3" t="str">
        <f t="shared" ca="1" si="2461"/>
        <v>G04 Best-Pre N44 W70 FD50 M70</v>
      </c>
      <c r="H2283" s="13" t="str">
        <f ca="1">IF(MATCH(G2283,G$5:G2283,0)=(COUNTA(G$5:G2283)),"-","Dup")</f>
        <v>-</v>
      </c>
      <c r="I2283" s="27" t="str">
        <f t="shared" ca="1" si="2436"/>
        <v>-</v>
      </c>
      <c r="J2283" s="42" t="b">
        <f t="shared" ca="1" si="2447"/>
        <v>1</v>
      </c>
      <c r="K2283" s="42" t="b">
        <f t="shared" ca="1" si="2447"/>
        <v>1</v>
      </c>
      <c r="L2283" s="42" t="b">
        <f t="shared" ca="1" si="2447"/>
        <v>1</v>
      </c>
      <c r="M2283" s="42" t="b">
        <f t="shared" ca="1" si="2447"/>
        <v>1</v>
      </c>
      <c r="N2283" s="42" t="b">
        <f t="shared" ca="1" si="2447"/>
        <v>1</v>
      </c>
      <c r="O2283" s="27" t="str">
        <f t="shared" ca="1" si="2437"/>
        <v>-</v>
      </c>
      <c r="P2283" s="27" t="str">
        <f t="shared" ca="1" si="2437"/>
        <v>-</v>
      </c>
      <c r="Q2283" s="27">
        <f t="shared" ca="1" si="2437"/>
        <v>1</v>
      </c>
      <c r="R2283" s="27" t="str">
        <f t="shared" ca="1" si="2437"/>
        <v>-</v>
      </c>
      <c r="S2283" s="27">
        <f t="shared" ca="1" si="2437"/>
        <v>1</v>
      </c>
      <c r="T2283" s="27" t="str">
        <f t="shared" ca="1" si="2437"/>
        <v>-</v>
      </c>
      <c r="U2283" s="42" t="b">
        <f t="shared" ca="1" si="2448"/>
        <v>1</v>
      </c>
      <c r="V2283" s="26">
        <f t="shared" ca="1" si="2449"/>
        <v>1304</v>
      </c>
      <c r="W2283" s="42" t="b">
        <f t="shared" ca="1" si="2448"/>
        <v>1</v>
      </c>
      <c r="X2283" s="42" t="b">
        <f t="shared" ca="1" si="2448"/>
        <v>1</v>
      </c>
      <c r="Y2283" s="42" t="b">
        <f t="shared" ca="1" si="2448"/>
        <v>1</v>
      </c>
      <c r="Z2283" s="42" t="b">
        <f t="shared" ca="1" si="2448"/>
        <v>1</v>
      </c>
      <c r="AA2283" s="42" t="b">
        <f t="shared" ca="1" si="2448"/>
        <v>1</v>
      </c>
      <c r="AB2283" s="42" t="b">
        <f t="shared" ca="1" si="2448"/>
        <v>1</v>
      </c>
      <c r="AC2283" s="42" t="b">
        <f t="shared" ca="1" si="2448"/>
        <v>1</v>
      </c>
      <c r="AD2283" s="42" t="b">
        <f t="shared" ca="1" si="2448"/>
        <v>1</v>
      </c>
      <c r="AE2283" s="42" t="b">
        <f t="shared" ca="1" si="2450"/>
        <v>1</v>
      </c>
      <c r="AF2283" s="27" t="str">
        <f t="shared" ca="1" si="2451"/>
        <v>-</v>
      </c>
      <c r="AG2283" s="27" t="str">
        <f t="shared" ca="1" si="2451"/>
        <v>-</v>
      </c>
      <c r="AH2283" s="27" t="str">
        <f t="shared" ca="1" si="2451"/>
        <v>-</v>
      </c>
      <c r="AI2283" s="27" t="str">
        <f t="shared" ca="1" si="2452"/>
        <v>-</v>
      </c>
      <c r="AJ2283" s="27" t="str">
        <f t="shared" ca="1" si="2451"/>
        <v>-</v>
      </c>
      <c r="AK2283" s="42">
        <f t="shared" ca="1" si="2453"/>
        <v>4</v>
      </c>
      <c r="AL2283" s="42">
        <f t="shared" ca="1" si="2453"/>
        <v>4</v>
      </c>
      <c r="AM2283" s="42">
        <f t="shared" ref="AM2283:AR2298" ca="1" si="2463">OFFSET(AM2283,-1,0)</f>
        <v>0.2</v>
      </c>
      <c r="AN2283" s="42">
        <f t="shared" ca="1" si="2463"/>
        <v>-0.2</v>
      </c>
      <c r="AO2283" s="42">
        <f t="shared" ca="1" si="2455"/>
        <v>0.7</v>
      </c>
      <c r="AP2283" s="42">
        <f t="shared" ca="1" si="2455"/>
        <v>-0.7</v>
      </c>
      <c r="AQ2283" s="42" t="str">
        <f t="shared" ca="1" si="2455"/>
        <v>-</v>
      </c>
      <c r="AR2283" s="42" t="str">
        <f t="shared" ca="1" si="2455"/>
        <v>-</v>
      </c>
      <c r="AS2283" s="42">
        <f t="shared" ca="1" si="2456"/>
        <v>0</v>
      </c>
      <c r="AT2283" s="42">
        <f t="shared" ca="1" si="2456"/>
        <v>0.5</v>
      </c>
      <c r="AU2283" s="42">
        <f t="shared" ca="1" si="2456"/>
        <v>-1</v>
      </c>
      <c r="AV2283" s="42">
        <f t="shared" ca="1" si="2456"/>
        <v>3.9</v>
      </c>
      <c r="AW2283" s="42" t="str">
        <f t="shared" ca="1" si="2456"/>
        <v>-</v>
      </c>
      <c r="AX2283" s="42" t="str">
        <f t="shared" ca="1" si="2456"/>
        <v>-</v>
      </c>
      <c r="AY2283" s="27" t="str">
        <f t="shared" ca="1" si="2457"/>
        <v>-</v>
      </c>
      <c r="AZ2283" s="27" t="str">
        <f t="shared" ca="1" si="2457"/>
        <v>-</v>
      </c>
      <c r="BA2283" s="27">
        <f t="shared" ca="1" si="2439"/>
        <v>2</v>
      </c>
      <c r="BB2283" s="27" t="str">
        <f t="shared" ca="1" si="2439"/>
        <v>-</v>
      </c>
      <c r="BC2283" s="27" t="str">
        <f t="shared" ca="1" si="2440"/>
        <v>-</v>
      </c>
      <c r="BD2283" s="27" t="str">
        <f t="shared" ca="1" si="2440"/>
        <v>-</v>
      </c>
      <c r="BE2283" s="27" t="str">
        <f t="shared" ca="1" si="2440"/>
        <v>-</v>
      </c>
      <c r="BF2283" s="27" t="str">
        <f t="shared" ca="1" si="2440"/>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1"/>
        <v>0</v>
      </c>
      <c r="BY2283" s="27" t="b">
        <f t="shared" ca="1" si="2441"/>
        <v>1</v>
      </c>
      <c r="BZ2283" s="27">
        <f t="shared" ca="1" si="2440"/>
        <v>0</v>
      </c>
      <c r="CA2283" s="27" t="str">
        <f t="shared" ca="1" si="2442"/>
        <v>-</v>
      </c>
      <c r="CB2283" s="27" t="str">
        <f t="shared" ca="1" si="2443"/>
        <v>-</v>
      </c>
      <c r="CC2283" s="27" t="str">
        <f t="shared" ca="1" si="2458"/>
        <v>-</v>
      </c>
      <c r="CD2283" s="27" t="str">
        <f t="shared" ca="1" si="2458"/>
        <v>-</v>
      </c>
      <c r="CE2283" s="27" t="str">
        <f t="shared" ca="1" si="2458"/>
        <v>-</v>
      </c>
      <c r="CF2283" s="27">
        <f t="shared" ca="1" si="2458"/>
        <v>0</v>
      </c>
      <c r="CG2283" s="27" t="str">
        <f t="shared" ca="1" si="2445"/>
        <v>-</v>
      </c>
      <c r="CH2283" s="27" t="str">
        <f t="shared" ca="1" si="2445"/>
        <v>-</v>
      </c>
      <c r="CI2283" s="27">
        <f t="shared" ca="1" si="2445"/>
        <v>500</v>
      </c>
      <c r="CJ2283" s="27" t="str">
        <f t="shared" ca="1" si="2445"/>
        <v>-</v>
      </c>
      <c r="CK2283" s="27" t="str">
        <f t="shared" ca="1" si="2445"/>
        <v>-</v>
      </c>
      <c r="CL2283" s="27">
        <f t="shared" ca="1" si="2459"/>
        <v>0</v>
      </c>
      <c r="CM2283" s="27">
        <f t="shared" ca="1" si="2459"/>
        <v>0</v>
      </c>
      <c r="CN2283" s="42">
        <f t="shared" ca="1" si="2462"/>
        <v>70</v>
      </c>
      <c r="CO2283" s="42">
        <f t="shared" ca="1" si="2460"/>
        <v>50</v>
      </c>
      <c r="CP2283" s="42">
        <f t="shared" ca="1" si="2460"/>
        <v>70</v>
      </c>
      <c r="CQ2283" s="27">
        <f t="shared" ca="1" si="2459"/>
        <v>1</v>
      </c>
      <c r="CR2283" s="27" t="str">
        <f t="shared" ca="1" si="2459"/>
        <v>-</v>
      </c>
      <c r="CS2283" s="27" t="str">
        <f t="shared" ca="1" si="2459"/>
        <v>-</v>
      </c>
      <c r="CT2283" s="27">
        <f t="shared" ca="1" si="2459"/>
        <v>0</v>
      </c>
      <c r="CU2283" s="27">
        <f t="shared" ca="1" si="2459"/>
        <v>0</v>
      </c>
      <c r="CV2283" s="43">
        <v>0</v>
      </c>
    </row>
    <row r="2284" spans="1:100" outlineLevel="2">
      <c r="A2284" s="38">
        <f t="shared" si="2435"/>
        <v>2279</v>
      </c>
      <c r="B2284" s="38">
        <f t="shared" si="2446"/>
        <v>2101</v>
      </c>
      <c r="C2284">
        <v>13</v>
      </c>
      <c r="D2284" t="b">
        <v>1</v>
      </c>
      <c r="E2284" t="b">
        <v>0</v>
      </c>
      <c r="F2284" t="b">
        <v>1</v>
      </c>
      <c r="G2284" s="3" t="str">
        <f t="shared" ca="1" si="2461"/>
        <v>G05 Best-Pre N44 W70 FD50 M70</v>
      </c>
      <c r="H2284" s="13" t="str">
        <f ca="1">IF(MATCH(G2284,G$5:G2284,0)=(COUNTA(G$5:G2284)),"-","Dup")</f>
        <v>-</v>
      </c>
      <c r="I2284" s="27" t="str">
        <f t="shared" ca="1" si="2436"/>
        <v>-</v>
      </c>
      <c r="J2284" s="42" t="b">
        <f t="shared" ca="1" si="2447"/>
        <v>1</v>
      </c>
      <c r="K2284" s="42" t="b">
        <f t="shared" ca="1" si="2447"/>
        <v>1</v>
      </c>
      <c r="L2284" s="42" t="b">
        <f t="shared" ca="1" si="2447"/>
        <v>1</v>
      </c>
      <c r="M2284" s="42" t="b">
        <f t="shared" ca="1" si="2447"/>
        <v>1</v>
      </c>
      <c r="N2284" s="42" t="b">
        <f t="shared" ca="1" si="2447"/>
        <v>1</v>
      </c>
      <c r="O2284" s="27" t="str">
        <f t="shared" ca="1" si="2437"/>
        <v>-</v>
      </c>
      <c r="P2284" s="27" t="str">
        <f t="shared" ca="1" si="2437"/>
        <v>-</v>
      </c>
      <c r="Q2284" s="27">
        <f t="shared" ca="1" si="2437"/>
        <v>1</v>
      </c>
      <c r="R2284" s="27" t="str">
        <f t="shared" ca="1" si="2437"/>
        <v>-</v>
      </c>
      <c r="S2284" s="27">
        <f t="shared" ca="1" si="2437"/>
        <v>1</v>
      </c>
      <c r="T2284" s="27" t="str">
        <f t="shared" ca="1" si="2437"/>
        <v>-</v>
      </c>
      <c r="U2284" s="42" t="b">
        <f t="shared" ca="1" si="2448"/>
        <v>1</v>
      </c>
      <c r="V2284" s="26">
        <f t="shared" ca="1" si="2449"/>
        <v>1305</v>
      </c>
      <c r="W2284" s="42" t="b">
        <f t="shared" ca="1" si="2448"/>
        <v>1</v>
      </c>
      <c r="X2284" s="42" t="b">
        <f t="shared" ca="1" si="2448"/>
        <v>1</v>
      </c>
      <c r="Y2284" s="42" t="b">
        <f t="shared" ca="1" si="2448"/>
        <v>1</v>
      </c>
      <c r="Z2284" s="42" t="b">
        <f t="shared" ca="1" si="2448"/>
        <v>1</v>
      </c>
      <c r="AA2284" s="42" t="b">
        <f t="shared" ca="1" si="2448"/>
        <v>1</v>
      </c>
      <c r="AB2284" s="42" t="b">
        <f t="shared" ca="1" si="2448"/>
        <v>1</v>
      </c>
      <c r="AC2284" s="42" t="b">
        <f t="shared" ca="1" si="2448"/>
        <v>1</v>
      </c>
      <c r="AD2284" s="42" t="b">
        <f t="shared" ca="1" si="2448"/>
        <v>1</v>
      </c>
      <c r="AE2284" s="42" t="b">
        <f t="shared" ca="1" si="2450"/>
        <v>1</v>
      </c>
      <c r="AF2284" s="27" t="str">
        <f t="shared" ca="1" si="2451"/>
        <v>-</v>
      </c>
      <c r="AG2284" s="27" t="str">
        <f t="shared" ca="1" si="2451"/>
        <v>-</v>
      </c>
      <c r="AH2284" s="27" t="str">
        <f t="shared" ca="1" si="2451"/>
        <v>-</v>
      </c>
      <c r="AI2284" s="27" t="str">
        <f t="shared" ca="1" si="2452"/>
        <v>-</v>
      </c>
      <c r="AJ2284" s="27" t="str">
        <f t="shared" ca="1" si="2451"/>
        <v>-</v>
      </c>
      <c r="AK2284" s="42">
        <f t="shared" ca="1" si="2453"/>
        <v>4</v>
      </c>
      <c r="AL2284" s="42">
        <f t="shared" ca="1" si="2453"/>
        <v>4</v>
      </c>
      <c r="AM2284" s="42">
        <f t="shared" ca="1" si="2463"/>
        <v>0.2</v>
      </c>
      <c r="AN2284" s="42">
        <f t="shared" ca="1" si="2463"/>
        <v>-0.2</v>
      </c>
      <c r="AO2284" s="42">
        <f t="shared" ca="1" si="2455"/>
        <v>0.7</v>
      </c>
      <c r="AP2284" s="42">
        <f t="shared" ca="1" si="2455"/>
        <v>-0.7</v>
      </c>
      <c r="AQ2284" s="42" t="str">
        <f t="shared" ca="1" si="2455"/>
        <v>-</v>
      </c>
      <c r="AR2284" s="42" t="str">
        <f t="shared" ca="1" si="2455"/>
        <v>-</v>
      </c>
      <c r="AS2284" s="42">
        <f t="shared" ca="1" si="2456"/>
        <v>0</v>
      </c>
      <c r="AT2284" s="42">
        <f t="shared" ca="1" si="2456"/>
        <v>0.5</v>
      </c>
      <c r="AU2284" s="42">
        <f t="shared" ca="1" si="2456"/>
        <v>-1</v>
      </c>
      <c r="AV2284" s="42">
        <f t="shared" ca="1" si="2456"/>
        <v>3.9</v>
      </c>
      <c r="AW2284" s="42" t="str">
        <f t="shared" ca="1" si="2456"/>
        <v>-</v>
      </c>
      <c r="AX2284" s="42" t="str">
        <f t="shared" ca="1" si="2456"/>
        <v>-</v>
      </c>
      <c r="AY2284" s="27" t="str">
        <f t="shared" ca="1" si="2457"/>
        <v>-</v>
      </c>
      <c r="AZ2284" s="27" t="str">
        <f t="shared" ca="1" si="2457"/>
        <v>-</v>
      </c>
      <c r="BA2284" s="27">
        <f t="shared" ca="1" si="2439"/>
        <v>2</v>
      </c>
      <c r="BB2284" s="27" t="str">
        <f t="shared" ca="1" si="2439"/>
        <v>-</v>
      </c>
      <c r="BC2284" s="27" t="str">
        <f t="shared" ca="1" si="2440"/>
        <v>-</v>
      </c>
      <c r="BD2284" s="27" t="str">
        <f t="shared" ca="1" si="2440"/>
        <v>-</v>
      </c>
      <c r="BE2284" s="27" t="str">
        <f t="shared" ca="1" si="2440"/>
        <v>-</v>
      </c>
      <c r="BF2284" s="27" t="str">
        <f t="shared" ca="1" si="2440"/>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1"/>
        <v>0</v>
      </c>
      <c r="BY2284" s="27" t="b">
        <f t="shared" ca="1" si="2441"/>
        <v>1</v>
      </c>
      <c r="BZ2284" s="27">
        <f t="shared" ca="1" si="2440"/>
        <v>0</v>
      </c>
      <c r="CA2284" s="27" t="str">
        <f t="shared" ca="1" si="2442"/>
        <v>-</v>
      </c>
      <c r="CB2284" s="27" t="str">
        <f t="shared" ca="1" si="2443"/>
        <v>-</v>
      </c>
      <c r="CC2284" s="27" t="str">
        <f t="shared" ca="1" si="2458"/>
        <v>-</v>
      </c>
      <c r="CD2284" s="27" t="str">
        <f t="shared" ca="1" si="2458"/>
        <v>-</v>
      </c>
      <c r="CE2284" s="27" t="str">
        <f t="shared" ca="1" si="2458"/>
        <v>-</v>
      </c>
      <c r="CF2284" s="27">
        <f t="shared" ca="1" si="2458"/>
        <v>0</v>
      </c>
      <c r="CG2284" s="27" t="str">
        <f t="shared" ca="1" si="2445"/>
        <v>-</v>
      </c>
      <c r="CH2284" s="27" t="str">
        <f t="shared" ca="1" si="2445"/>
        <v>-</v>
      </c>
      <c r="CI2284" s="27">
        <f t="shared" ca="1" si="2445"/>
        <v>500</v>
      </c>
      <c r="CJ2284" s="27" t="str">
        <f t="shared" ca="1" si="2445"/>
        <v>-</v>
      </c>
      <c r="CK2284" s="27" t="str">
        <f t="shared" ca="1" si="2445"/>
        <v>-</v>
      </c>
      <c r="CL2284" s="27">
        <f t="shared" ca="1" si="2459"/>
        <v>0</v>
      </c>
      <c r="CM2284" s="27">
        <f t="shared" ca="1" si="2459"/>
        <v>0</v>
      </c>
      <c r="CN2284" s="42">
        <f t="shared" ca="1" si="2462"/>
        <v>70</v>
      </c>
      <c r="CO2284" s="42">
        <f t="shared" ca="1" si="2460"/>
        <v>50</v>
      </c>
      <c r="CP2284" s="42">
        <f t="shared" ca="1" si="2460"/>
        <v>70</v>
      </c>
      <c r="CQ2284" s="27">
        <f t="shared" ca="1" si="2459"/>
        <v>1</v>
      </c>
      <c r="CR2284" s="27" t="str">
        <f t="shared" ca="1" si="2459"/>
        <v>-</v>
      </c>
      <c r="CS2284" s="27" t="str">
        <f t="shared" ca="1" si="2459"/>
        <v>-</v>
      </c>
      <c r="CT2284" s="27">
        <f t="shared" ca="1" si="2459"/>
        <v>0</v>
      </c>
      <c r="CU2284" s="27">
        <f t="shared" ca="1" si="2459"/>
        <v>0</v>
      </c>
      <c r="CV2284" s="43">
        <v>0</v>
      </c>
    </row>
    <row r="2285" spans="1:100" outlineLevel="2">
      <c r="A2285" s="38">
        <f t="shared" si="2435"/>
        <v>2280</v>
      </c>
      <c r="B2285" s="38">
        <f t="shared" si="2446"/>
        <v>2102</v>
      </c>
      <c r="C2285">
        <v>13</v>
      </c>
      <c r="D2285" t="b">
        <v>1</v>
      </c>
      <c r="E2285" t="b">
        <v>0</v>
      </c>
      <c r="F2285" t="b">
        <v>1</v>
      </c>
      <c r="G2285" s="3" t="str">
        <f t="shared" ca="1" si="2461"/>
        <v>G06 Best-Pre N44 W70 FD50 M70</v>
      </c>
      <c r="H2285" s="13" t="str">
        <f ca="1">IF(MATCH(G2285,G$5:G2285,0)=(COUNTA(G$5:G2285)),"-","Dup")</f>
        <v>-</v>
      </c>
      <c r="I2285" s="27" t="str">
        <f t="shared" ca="1" si="2436"/>
        <v>-</v>
      </c>
      <c r="J2285" s="42" t="b">
        <f t="shared" ca="1" si="2447"/>
        <v>1</v>
      </c>
      <c r="K2285" s="42" t="b">
        <f t="shared" ca="1" si="2447"/>
        <v>1</v>
      </c>
      <c r="L2285" s="42" t="b">
        <f t="shared" ca="1" si="2447"/>
        <v>1</v>
      </c>
      <c r="M2285" s="42" t="b">
        <f t="shared" ca="1" si="2447"/>
        <v>1</v>
      </c>
      <c r="N2285" s="42" t="b">
        <f t="shared" ca="1" si="2447"/>
        <v>1</v>
      </c>
      <c r="O2285" s="27" t="str">
        <f t="shared" ca="1" si="2437"/>
        <v>-</v>
      </c>
      <c r="P2285" s="27" t="str">
        <f t="shared" ca="1" si="2437"/>
        <v>-</v>
      </c>
      <c r="Q2285" s="27">
        <f t="shared" ca="1" si="2437"/>
        <v>1</v>
      </c>
      <c r="R2285" s="27" t="str">
        <f t="shared" ca="1" si="2437"/>
        <v>-</v>
      </c>
      <c r="S2285" s="27">
        <f t="shared" ca="1" si="2437"/>
        <v>1</v>
      </c>
      <c r="T2285" s="27" t="str">
        <f t="shared" ca="1" si="2437"/>
        <v>-</v>
      </c>
      <c r="U2285" s="42" t="b">
        <f t="shared" ca="1" si="2448"/>
        <v>1</v>
      </c>
      <c r="V2285" s="26">
        <f t="shared" ca="1" si="2449"/>
        <v>1306</v>
      </c>
      <c r="W2285" s="42" t="b">
        <f t="shared" ca="1" si="2448"/>
        <v>1</v>
      </c>
      <c r="X2285" s="42" t="b">
        <f t="shared" ca="1" si="2448"/>
        <v>1</v>
      </c>
      <c r="Y2285" s="42" t="b">
        <f t="shared" ca="1" si="2448"/>
        <v>1</v>
      </c>
      <c r="Z2285" s="42" t="b">
        <f t="shared" ca="1" si="2448"/>
        <v>1</v>
      </c>
      <c r="AA2285" s="42" t="b">
        <f t="shared" ca="1" si="2448"/>
        <v>1</v>
      </c>
      <c r="AB2285" s="42" t="b">
        <f t="shared" ca="1" si="2448"/>
        <v>1</v>
      </c>
      <c r="AC2285" s="42" t="b">
        <f t="shared" ca="1" si="2448"/>
        <v>1</v>
      </c>
      <c r="AD2285" s="42" t="b">
        <f t="shared" ca="1" si="2448"/>
        <v>1</v>
      </c>
      <c r="AE2285" s="42" t="b">
        <f t="shared" ca="1" si="2450"/>
        <v>1</v>
      </c>
      <c r="AF2285" s="27" t="str">
        <f t="shared" ca="1" si="2451"/>
        <v>-</v>
      </c>
      <c r="AG2285" s="27" t="str">
        <f t="shared" ca="1" si="2451"/>
        <v>-</v>
      </c>
      <c r="AH2285" s="27" t="str">
        <f t="shared" ca="1" si="2451"/>
        <v>-</v>
      </c>
      <c r="AI2285" s="27" t="str">
        <f t="shared" ca="1" si="2452"/>
        <v>-</v>
      </c>
      <c r="AJ2285" s="27" t="str">
        <f t="shared" ca="1" si="2451"/>
        <v>-</v>
      </c>
      <c r="AK2285" s="42">
        <f t="shared" ca="1" si="2453"/>
        <v>4</v>
      </c>
      <c r="AL2285" s="42">
        <f t="shared" ca="1" si="2453"/>
        <v>4</v>
      </c>
      <c r="AM2285" s="42">
        <f t="shared" ca="1" si="2463"/>
        <v>0.2</v>
      </c>
      <c r="AN2285" s="42">
        <f t="shared" ca="1" si="2463"/>
        <v>-0.2</v>
      </c>
      <c r="AO2285" s="42">
        <f t="shared" ca="1" si="2455"/>
        <v>0.7</v>
      </c>
      <c r="AP2285" s="42">
        <f t="shared" ca="1" si="2455"/>
        <v>-0.7</v>
      </c>
      <c r="AQ2285" s="42" t="str">
        <f t="shared" ca="1" si="2455"/>
        <v>-</v>
      </c>
      <c r="AR2285" s="42" t="str">
        <f t="shared" ca="1" si="2455"/>
        <v>-</v>
      </c>
      <c r="AS2285" s="42">
        <f t="shared" ca="1" si="2456"/>
        <v>0</v>
      </c>
      <c r="AT2285" s="42">
        <f t="shared" ca="1" si="2456"/>
        <v>0.5</v>
      </c>
      <c r="AU2285" s="42">
        <f t="shared" ca="1" si="2456"/>
        <v>-1</v>
      </c>
      <c r="AV2285" s="42">
        <f t="shared" ca="1" si="2456"/>
        <v>3.9</v>
      </c>
      <c r="AW2285" s="42" t="str">
        <f t="shared" ca="1" si="2456"/>
        <v>-</v>
      </c>
      <c r="AX2285" s="42" t="str">
        <f t="shared" ca="1" si="2456"/>
        <v>-</v>
      </c>
      <c r="AY2285" s="27" t="str">
        <f t="shared" ca="1" si="2457"/>
        <v>-</v>
      </c>
      <c r="AZ2285" s="27" t="str">
        <f t="shared" ca="1" si="2457"/>
        <v>-</v>
      </c>
      <c r="BA2285" s="27">
        <f t="shared" ca="1" si="2439"/>
        <v>2</v>
      </c>
      <c r="BB2285" s="27" t="str">
        <f t="shared" ca="1" si="2439"/>
        <v>-</v>
      </c>
      <c r="BC2285" s="27" t="str">
        <f t="shared" ca="1" si="2440"/>
        <v>-</v>
      </c>
      <c r="BD2285" s="27" t="str">
        <f t="shared" ca="1" si="2440"/>
        <v>-</v>
      </c>
      <c r="BE2285" s="27" t="str">
        <f t="shared" ca="1" si="2440"/>
        <v>-</v>
      </c>
      <c r="BF2285" s="27" t="str">
        <f t="shared" ca="1" si="2440"/>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1"/>
        <v>0</v>
      </c>
      <c r="BY2285" s="27" t="b">
        <f t="shared" ca="1" si="2441"/>
        <v>1</v>
      </c>
      <c r="BZ2285" s="27">
        <f t="shared" ca="1" si="2440"/>
        <v>0</v>
      </c>
      <c r="CA2285" s="27" t="str">
        <f t="shared" ca="1" si="2442"/>
        <v>-</v>
      </c>
      <c r="CB2285" s="27" t="str">
        <f t="shared" ca="1" si="2443"/>
        <v>-</v>
      </c>
      <c r="CC2285" s="27" t="str">
        <f t="shared" ca="1" si="2458"/>
        <v>-</v>
      </c>
      <c r="CD2285" s="27" t="str">
        <f t="shared" ca="1" si="2458"/>
        <v>-</v>
      </c>
      <c r="CE2285" s="27" t="str">
        <f t="shared" ca="1" si="2458"/>
        <v>-</v>
      </c>
      <c r="CF2285" s="27">
        <f t="shared" ca="1" si="2458"/>
        <v>0</v>
      </c>
      <c r="CG2285" s="27" t="str">
        <f t="shared" ca="1" si="2445"/>
        <v>-</v>
      </c>
      <c r="CH2285" s="27" t="str">
        <f t="shared" ca="1" si="2445"/>
        <v>-</v>
      </c>
      <c r="CI2285" s="27">
        <f t="shared" ca="1" si="2445"/>
        <v>500</v>
      </c>
      <c r="CJ2285" s="27" t="str">
        <f t="shared" ca="1" si="2445"/>
        <v>-</v>
      </c>
      <c r="CK2285" s="27" t="str">
        <f t="shared" ca="1" si="2445"/>
        <v>-</v>
      </c>
      <c r="CL2285" s="27">
        <f t="shared" ca="1" si="2459"/>
        <v>0</v>
      </c>
      <c r="CM2285" s="27">
        <f t="shared" ca="1" si="2459"/>
        <v>0</v>
      </c>
      <c r="CN2285" s="42">
        <f t="shared" ca="1" si="2462"/>
        <v>70</v>
      </c>
      <c r="CO2285" s="42">
        <f t="shared" ca="1" si="2460"/>
        <v>50</v>
      </c>
      <c r="CP2285" s="42">
        <f t="shared" ca="1" si="2460"/>
        <v>70</v>
      </c>
      <c r="CQ2285" s="27">
        <f t="shared" ca="1" si="2459"/>
        <v>1</v>
      </c>
      <c r="CR2285" s="27" t="str">
        <f t="shared" ca="1" si="2459"/>
        <v>-</v>
      </c>
      <c r="CS2285" s="27" t="str">
        <f t="shared" ca="1" si="2459"/>
        <v>-</v>
      </c>
      <c r="CT2285" s="27">
        <f t="shared" ca="1" si="2459"/>
        <v>0</v>
      </c>
      <c r="CU2285" s="27">
        <f t="shared" ca="1" si="2459"/>
        <v>0</v>
      </c>
      <c r="CV2285" s="43">
        <v>0</v>
      </c>
    </row>
    <row r="2286" spans="1:100" outlineLevel="2">
      <c r="A2286" s="38">
        <f t="shared" si="2435"/>
        <v>2281</v>
      </c>
      <c r="B2286" s="38">
        <f t="shared" si="2446"/>
        <v>2103</v>
      </c>
      <c r="C2286">
        <v>13</v>
      </c>
      <c r="D2286" t="b">
        <v>1</v>
      </c>
      <c r="E2286" t="b">
        <v>0</v>
      </c>
      <c r="F2286" t="b">
        <v>1</v>
      </c>
      <c r="G2286" s="3" t="str">
        <f t="shared" ca="1" si="2461"/>
        <v>G07 Best-Pre N44 W70 FD50 M70</v>
      </c>
      <c r="H2286" s="13" t="str">
        <f ca="1">IF(MATCH(G2286,G$5:G2286,0)=(COUNTA(G$5:G2286)),"-","Dup")</f>
        <v>-</v>
      </c>
      <c r="I2286" s="27" t="str">
        <f t="shared" ca="1" si="2436"/>
        <v>-</v>
      </c>
      <c r="J2286" s="42" t="b">
        <f t="shared" ca="1" si="2447"/>
        <v>1</v>
      </c>
      <c r="K2286" s="42" t="b">
        <f t="shared" ca="1" si="2447"/>
        <v>1</v>
      </c>
      <c r="L2286" s="42" t="b">
        <f t="shared" ca="1" si="2447"/>
        <v>1</v>
      </c>
      <c r="M2286" s="42" t="b">
        <f t="shared" ca="1" si="2447"/>
        <v>1</v>
      </c>
      <c r="N2286" s="42" t="b">
        <f t="shared" ca="1" si="2447"/>
        <v>1</v>
      </c>
      <c r="O2286" s="27" t="str">
        <f t="shared" ca="1" si="2437"/>
        <v>-</v>
      </c>
      <c r="P2286" s="27" t="str">
        <f t="shared" ca="1" si="2437"/>
        <v>-</v>
      </c>
      <c r="Q2286" s="27">
        <f t="shared" ca="1" si="2437"/>
        <v>1</v>
      </c>
      <c r="R2286" s="27" t="str">
        <f t="shared" ca="1" si="2437"/>
        <v>-</v>
      </c>
      <c r="S2286" s="27">
        <f t="shared" ca="1" si="2437"/>
        <v>1</v>
      </c>
      <c r="T2286" s="27" t="str">
        <f t="shared" ca="1" si="2437"/>
        <v>-</v>
      </c>
      <c r="U2286" s="42" t="b">
        <f t="shared" ca="1" si="2448"/>
        <v>1</v>
      </c>
      <c r="V2286" s="26">
        <f t="shared" ca="1" si="2449"/>
        <v>1307</v>
      </c>
      <c r="W2286" s="42" t="b">
        <f t="shared" ca="1" si="2448"/>
        <v>1</v>
      </c>
      <c r="X2286" s="42" t="b">
        <f t="shared" ca="1" si="2448"/>
        <v>1</v>
      </c>
      <c r="Y2286" s="42" t="b">
        <f t="shared" ca="1" si="2448"/>
        <v>1</v>
      </c>
      <c r="Z2286" s="42" t="b">
        <f t="shared" ca="1" si="2448"/>
        <v>1</v>
      </c>
      <c r="AA2286" s="42" t="b">
        <f t="shared" ca="1" si="2448"/>
        <v>1</v>
      </c>
      <c r="AB2286" s="42" t="b">
        <f t="shared" ca="1" si="2448"/>
        <v>1</v>
      </c>
      <c r="AC2286" s="42" t="b">
        <f t="shared" ca="1" si="2448"/>
        <v>1</v>
      </c>
      <c r="AD2286" s="42" t="b">
        <f t="shared" ca="1" si="2448"/>
        <v>1</v>
      </c>
      <c r="AE2286" s="42" t="b">
        <f t="shared" ca="1" si="2450"/>
        <v>1</v>
      </c>
      <c r="AF2286" s="27" t="str">
        <f t="shared" ca="1" si="2451"/>
        <v>-</v>
      </c>
      <c r="AG2286" s="27" t="str">
        <f t="shared" ca="1" si="2451"/>
        <v>-</v>
      </c>
      <c r="AH2286" s="27" t="str">
        <f t="shared" ca="1" si="2451"/>
        <v>-</v>
      </c>
      <c r="AI2286" s="27" t="str">
        <f t="shared" ca="1" si="2452"/>
        <v>-</v>
      </c>
      <c r="AJ2286" s="27" t="str">
        <f t="shared" ca="1" si="2451"/>
        <v>-</v>
      </c>
      <c r="AK2286" s="42">
        <f t="shared" ca="1" si="2453"/>
        <v>4</v>
      </c>
      <c r="AL2286" s="42">
        <f t="shared" ca="1" si="2453"/>
        <v>4</v>
      </c>
      <c r="AM2286" s="42">
        <f t="shared" ca="1" si="2463"/>
        <v>0.2</v>
      </c>
      <c r="AN2286" s="42">
        <f t="shared" ca="1" si="2463"/>
        <v>-0.2</v>
      </c>
      <c r="AO2286" s="42">
        <f t="shared" ca="1" si="2455"/>
        <v>0.7</v>
      </c>
      <c r="AP2286" s="42">
        <f t="shared" ca="1" si="2455"/>
        <v>-0.7</v>
      </c>
      <c r="AQ2286" s="42" t="str">
        <f t="shared" ca="1" si="2455"/>
        <v>-</v>
      </c>
      <c r="AR2286" s="42" t="str">
        <f t="shared" ca="1" si="2455"/>
        <v>-</v>
      </c>
      <c r="AS2286" s="42">
        <f t="shared" ca="1" si="2456"/>
        <v>0</v>
      </c>
      <c r="AT2286" s="42">
        <f t="shared" ca="1" si="2456"/>
        <v>0.5</v>
      </c>
      <c r="AU2286" s="42">
        <f t="shared" ca="1" si="2456"/>
        <v>-1</v>
      </c>
      <c r="AV2286" s="42">
        <f t="shared" ca="1" si="2456"/>
        <v>3.9</v>
      </c>
      <c r="AW2286" s="42" t="str">
        <f t="shared" ca="1" si="2456"/>
        <v>-</v>
      </c>
      <c r="AX2286" s="42" t="str">
        <f t="shared" ca="1" si="2456"/>
        <v>-</v>
      </c>
      <c r="AY2286" s="27" t="str">
        <f t="shared" ca="1" si="2457"/>
        <v>-</v>
      </c>
      <c r="AZ2286" s="27" t="str">
        <f t="shared" ca="1" si="2457"/>
        <v>-</v>
      </c>
      <c r="BA2286" s="27">
        <f t="shared" ca="1" si="2439"/>
        <v>2</v>
      </c>
      <c r="BB2286" s="27" t="str">
        <f t="shared" ca="1" si="2439"/>
        <v>-</v>
      </c>
      <c r="BC2286" s="27" t="str">
        <f t="shared" ca="1" si="2440"/>
        <v>-</v>
      </c>
      <c r="BD2286" s="27" t="str">
        <f t="shared" ca="1" si="2440"/>
        <v>-</v>
      </c>
      <c r="BE2286" s="27" t="str">
        <f t="shared" ca="1" si="2440"/>
        <v>-</v>
      </c>
      <c r="BF2286" s="27" t="str">
        <f t="shared" ca="1" si="2440"/>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1"/>
        <v>0</v>
      </c>
      <c r="BY2286" s="27" t="b">
        <f t="shared" ca="1" si="2441"/>
        <v>1</v>
      </c>
      <c r="BZ2286" s="27">
        <f t="shared" ca="1" si="2440"/>
        <v>0</v>
      </c>
      <c r="CA2286" s="27" t="str">
        <f t="shared" ca="1" si="2442"/>
        <v>-</v>
      </c>
      <c r="CB2286" s="27" t="str">
        <f t="shared" ca="1" si="2443"/>
        <v>-</v>
      </c>
      <c r="CC2286" s="27" t="str">
        <f t="shared" ca="1" si="2458"/>
        <v>-</v>
      </c>
      <c r="CD2286" s="27" t="str">
        <f t="shared" ca="1" si="2458"/>
        <v>-</v>
      </c>
      <c r="CE2286" s="27" t="str">
        <f t="shared" ca="1" si="2458"/>
        <v>-</v>
      </c>
      <c r="CF2286" s="27">
        <f t="shared" ca="1" si="2458"/>
        <v>0</v>
      </c>
      <c r="CG2286" s="27" t="str">
        <f t="shared" ca="1" si="2445"/>
        <v>-</v>
      </c>
      <c r="CH2286" s="27" t="str">
        <f t="shared" ca="1" si="2445"/>
        <v>-</v>
      </c>
      <c r="CI2286" s="27">
        <f t="shared" ca="1" si="2445"/>
        <v>500</v>
      </c>
      <c r="CJ2286" s="27" t="str">
        <f t="shared" ca="1" si="2445"/>
        <v>-</v>
      </c>
      <c r="CK2286" s="27" t="str">
        <f t="shared" ca="1" si="2445"/>
        <v>-</v>
      </c>
      <c r="CL2286" s="27">
        <f t="shared" ca="1" si="2459"/>
        <v>0</v>
      </c>
      <c r="CM2286" s="27">
        <f t="shared" ca="1" si="2459"/>
        <v>0</v>
      </c>
      <c r="CN2286" s="42">
        <f t="shared" ca="1" si="2462"/>
        <v>70</v>
      </c>
      <c r="CO2286" s="42">
        <f t="shared" ca="1" si="2460"/>
        <v>50</v>
      </c>
      <c r="CP2286" s="42">
        <f t="shared" ca="1" si="2460"/>
        <v>70</v>
      </c>
      <c r="CQ2286" s="27">
        <f t="shared" ca="1" si="2459"/>
        <v>1</v>
      </c>
      <c r="CR2286" s="27" t="str">
        <f t="shared" ca="1" si="2459"/>
        <v>-</v>
      </c>
      <c r="CS2286" s="27" t="str">
        <f t="shared" ca="1" si="2459"/>
        <v>-</v>
      </c>
      <c r="CT2286" s="27">
        <f t="shared" ca="1" si="2459"/>
        <v>0</v>
      </c>
      <c r="CU2286" s="27">
        <f t="shared" ca="1" si="2459"/>
        <v>0</v>
      </c>
      <c r="CV2286" s="43">
        <v>0</v>
      </c>
    </row>
    <row r="2287" spans="1:100" outlineLevel="2">
      <c r="A2287" s="38">
        <f t="shared" si="2435"/>
        <v>2282</v>
      </c>
      <c r="B2287" s="38">
        <f t="shared" si="2446"/>
        <v>2104</v>
      </c>
      <c r="C2287">
        <v>13</v>
      </c>
      <c r="D2287" t="b">
        <v>1</v>
      </c>
      <c r="E2287" t="b">
        <v>0</v>
      </c>
      <c r="F2287" t="b">
        <v>1</v>
      </c>
      <c r="G2287" s="3" t="str">
        <f t="shared" ca="1" si="2461"/>
        <v>G08 Best-Pre N44 W70 FD50 M70</v>
      </c>
      <c r="H2287" s="13" t="str">
        <f ca="1">IF(MATCH(G2287,G$5:G2287,0)=(COUNTA(G$5:G2287)),"-","Dup")</f>
        <v>-</v>
      </c>
      <c r="I2287" s="27" t="str">
        <f t="shared" ca="1" si="2436"/>
        <v>-</v>
      </c>
      <c r="J2287" s="42" t="b">
        <f t="shared" ca="1" si="2447"/>
        <v>1</v>
      </c>
      <c r="K2287" s="42" t="b">
        <f t="shared" ca="1" si="2447"/>
        <v>1</v>
      </c>
      <c r="L2287" s="42" t="b">
        <f t="shared" ca="1" si="2447"/>
        <v>1</v>
      </c>
      <c r="M2287" s="42" t="b">
        <f t="shared" ca="1" si="2447"/>
        <v>1</v>
      </c>
      <c r="N2287" s="42" t="b">
        <f t="shared" ca="1" si="2447"/>
        <v>1</v>
      </c>
      <c r="O2287" s="27" t="str">
        <f t="shared" ca="1" si="2437"/>
        <v>-</v>
      </c>
      <c r="P2287" s="27" t="str">
        <f t="shared" ca="1" si="2437"/>
        <v>-</v>
      </c>
      <c r="Q2287" s="27">
        <f t="shared" ca="1" si="2437"/>
        <v>1</v>
      </c>
      <c r="R2287" s="27" t="str">
        <f t="shared" ca="1" si="2437"/>
        <v>-</v>
      </c>
      <c r="S2287" s="27">
        <f t="shared" ca="1" si="2437"/>
        <v>1</v>
      </c>
      <c r="T2287" s="27" t="str">
        <f t="shared" ca="1" si="2437"/>
        <v>-</v>
      </c>
      <c r="U2287" s="42" t="b">
        <f t="shared" ca="1" si="2448"/>
        <v>1</v>
      </c>
      <c r="V2287" s="26">
        <f t="shared" ca="1" si="2449"/>
        <v>1308</v>
      </c>
      <c r="W2287" s="42" t="b">
        <f t="shared" ca="1" si="2448"/>
        <v>1</v>
      </c>
      <c r="X2287" s="42" t="b">
        <f t="shared" ca="1" si="2448"/>
        <v>1</v>
      </c>
      <c r="Y2287" s="42" t="b">
        <f t="shared" ca="1" si="2448"/>
        <v>1</v>
      </c>
      <c r="Z2287" s="42" t="b">
        <f t="shared" ca="1" si="2448"/>
        <v>1</v>
      </c>
      <c r="AA2287" s="42" t="b">
        <f t="shared" ca="1" si="2448"/>
        <v>1</v>
      </c>
      <c r="AB2287" s="42" t="b">
        <f t="shared" ca="1" si="2448"/>
        <v>1</v>
      </c>
      <c r="AC2287" s="42" t="b">
        <f t="shared" ca="1" si="2448"/>
        <v>1</v>
      </c>
      <c r="AD2287" s="42" t="b">
        <f t="shared" ca="1" si="2448"/>
        <v>1</v>
      </c>
      <c r="AE2287" s="42" t="b">
        <f t="shared" ca="1" si="2450"/>
        <v>1</v>
      </c>
      <c r="AF2287" s="27" t="str">
        <f t="shared" ca="1" si="2451"/>
        <v>-</v>
      </c>
      <c r="AG2287" s="27" t="str">
        <f t="shared" ca="1" si="2451"/>
        <v>-</v>
      </c>
      <c r="AH2287" s="27" t="str">
        <f t="shared" ca="1" si="2451"/>
        <v>-</v>
      </c>
      <c r="AI2287" s="27" t="str">
        <f t="shared" ca="1" si="2452"/>
        <v>-</v>
      </c>
      <c r="AJ2287" s="27" t="str">
        <f t="shared" ca="1" si="2451"/>
        <v>-</v>
      </c>
      <c r="AK2287" s="42">
        <f t="shared" ca="1" si="2453"/>
        <v>4</v>
      </c>
      <c r="AL2287" s="42">
        <f t="shared" ca="1" si="2453"/>
        <v>4</v>
      </c>
      <c r="AM2287" s="42">
        <f t="shared" ca="1" si="2463"/>
        <v>0.2</v>
      </c>
      <c r="AN2287" s="42">
        <f t="shared" ca="1" si="2463"/>
        <v>-0.2</v>
      </c>
      <c r="AO2287" s="42">
        <f t="shared" ca="1" si="2455"/>
        <v>0.7</v>
      </c>
      <c r="AP2287" s="42">
        <f t="shared" ca="1" si="2455"/>
        <v>-0.7</v>
      </c>
      <c r="AQ2287" s="42" t="str">
        <f t="shared" ca="1" si="2455"/>
        <v>-</v>
      </c>
      <c r="AR2287" s="42" t="str">
        <f t="shared" ca="1" si="2455"/>
        <v>-</v>
      </c>
      <c r="AS2287" s="42">
        <f t="shared" ca="1" si="2456"/>
        <v>0</v>
      </c>
      <c r="AT2287" s="42">
        <f t="shared" ca="1" si="2456"/>
        <v>0.5</v>
      </c>
      <c r="AU2287" s="42">
        <f t="shared" ca="1" si="2456"/>
        <v>-1</v>
      </c>
      <c r="AV2287" s="42">
        <f t="shared" ca="1" si="2456"/>
        <v>3.9</v>
      </c>
      <c r="AW2287" s="42" t="str">
        <f t="shared" ca="1" si="2456"/>
        <v>-</v>
      </c>
      <c r="AX2287" s="42" t="str">
        <f t="shared" ca="1" si="2456"/>
        <v>-</v>
      </c>
      <c r="AY2287" s="27" t="str">
        <f t="shared" ca="1" si="2457"/>
        <v>-</v>
      </c>
      <c r="AZ2287" s="27" t="str">
        <f t="shared" ca="1" si="2457"/>
        <v>-</v>
      </c>
      <c r="BA2287" s="27">
        <f t="shared" ca="1" si="2439"/>
        <v>2</v>
      </c>
      <c r="BB2287" s="27" t="str">
        <f t="shared" ca="1" si="2439"/>
        <v>-</v>
      </c>
      <c r="BC2287" s="27" t="str">
        <f t="shared" ca="1" si="2440"/>
        <v>-</v>
      </c>
      <c r="BD2287" s="27" t="str">
        <f t="shared" ca="1" si="2440"/>
        <v>-</v>
      </c>
      <c r="BE2287" s="27" t="str">
        <f t="shared" ca="1" si="2440"/>
        <v>-</v>
      </c>
      <c r="BF2287" s="27" t="str">
        <f t="shared" ca="1" si="2440"/>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1"/>
        <v>0</v>
      </c>
      <c r="BY2287" s="27" t="b">
        <f t="shared" ca="1" si="2441"/>
        <v>1</v>
      </c>
      <c r="BZ2287" s="27">
        <f t="shared" ca="1" si="2440"/>
        <v>0</v>
      </c>
      <c r="CA2287" s="27" t="str">
        <f t="shared" ca="1" si="2442"/>
        <v>-</v>
      </c>
      <c r="CB2287" s="27" t="str">
        <f t="shared" ca="1" si="2443"/>
        <v>-</v>
      </c>
      <c r="CC2287" s="27" t="str">
        <f t="shared" ca="1" si="2458"/>
        <v>-</v>
      </c>
      <c r="CD2287" s="27" t="str">
        <f t="shared" ca="1" si="2458"/>
        <v>-</v>
      </c>
      <c r="CE2287" s="27" t="str">
        <f t="shared" ca="1" si="2458"/>
        <v>-</v>
      </c>
      <c r="CF2287" s="27">
        <f t="shared" ca="1" si="2458"/>
        <v>0</v>
      </c>
      <c r="CG2287" s="27" t="str">
        <f t="shared" ca="1" si="2445"/>
        <v>-</v>
      </c>
      <c r="CH2287" s="27" t="str">
        <f t="shared" ca="1" si="2445"/>
        <v>-</v>
      </c>
      <c r="CI2287" s="27">
        <f t="shared" ca="1" si="2445"/>
        <v>500</v>
      </c>
      <c r="CJ2287" s="27" t="str">
        <f t="shared" ca="1" si="2445"/>
        <v>-</v>
      </c>
      <c r="CK2287" s="27" t="str">
        <f t="shared" ca="1" si="2445"/>
        <v>-</v>
      </c>
      <c r="CL2287" s="27">
        <f t="shared" ca="1" si="2459"/>
        <v>0</v>
      </c>
      <c r="CM2287" s="27">
        <f t="shared" ca="1" si="2459"/>
        <v>0</v>
      </c>
      <c r="CN2287" s="42">
        <f t="shared" ca="1" si="2462"/>
        <v>70</v>
      </c>
      <c r="CO2287" s="42">
        <f t="shared" ca="1" si="2460"/>
        <v>50</v>
      </c>
      <c r="CP2287" s="42">
        <f t="shared" ca="1" si="2460"/>
        <v>70</v>
      </c>
      <c r="CQ2287" s="27">
        <f t="shared" ca="1" si="2459"/>
        <v>1</v>
      </c>
      <c r="CR2287" s="27" t="str">
        <f t="shared" ca="1" si="2459"/>
        <v>-</v>
      </c>
      <c r="CS2287" s="27" t="str">
        <f t="shared" ca="1" si="2459"/>
        <v>-</v>
      </c>
      <c r="CT2287" s="27">
        <f t="shared" ca="1" si="2459"/>
        <v>0</v>
      </c>
      <c r="CU2287" s="27">
        <f t="shared" ca="1" si="2459"/>
        <v>0</v>
      </c>
      <c r="CV2287" s="43">
        <v>0</v>
      </c>
    </row>
    <row r="2288" spans="1:100" outlineLevel="2">
      <c r="A2288" s="38">
        <f t="shared" si="2435"/>
        <v>2283</v>
      </c>
      <c r="B2288" s="38">
        <f t="shared" si="2446"/>
        <v>2105</v>
      </c>
      <c r="C2288">
        <v>13</v>
      </c>
      <c r="D2288" t="b">
        <v>1</v>
      </c>
      <c r="E2288" t="b">
        <v>0</v>
      </c>
      <c r="F2288" t="b">
        <v>1</v>
      </c>
      <c r="G2288" s="3" t="str">
        <f t="shared" ca="1" si="2461"/>
        <v>G09 Best-Pre N44 W70 FD50 M70</v>
      </c>
      <c r="H2288" s="13" t="str">
        <f ca="1">IF(MATCH(G2288,G$5:G2288,0)=(COUNTA(G$5:G2288)),"-","Dup")</f>
        <v>-</v>
      </c>
      <c r="I2288" s="27" t="str">
        <f t="shared" ca="1" si="2436"/>
        <v>-</v>
      </c>
      <c r="J2288" s="42" t="b">
        <f t="shared" ca="1" si="2447"/>
        <v>1</v>
      </c>
      <c r="K2288" s="42" t="b">
        <f t="shared" ca="1" si="2447"/>
        <v>1</v>
      </c>
      <c r="L2288" s="42" t="b">
        <f t="shared" ca="1" si="2447"/>
        <v>1</v>
      </c>
      <c r="M2288" s="42" t="b">
        <f t="shared" ca="1" si="2447"/>
        <v>1</v>
      </c>
      <c r="N2288" s="42" t="b">
        <f t="shared" ca="1" si="2447"/>
        <v>1</v>
      </c>
      <c r="O2288" s="27" t="str">
        <f t="shared" ca="1" si="2437"/>
        <v>-</v>
      </c>
      <c r="P2288" s="27" t="str">
        <f t="shared" ca="1" si="2437"/>
        <v>-</v>
      </c>
      <c r="Q2288" s="27">
        <f t="shared" ca="1" si="2437"/>
        <v>1</v>
      </c>
      <c r="R2288" s="27" t="str">
        <f t="shared" ca="1" si="2437"/>
        <v>-</v>
      </c>
      <c r="S2288" s="27">
        <f t="shared" ca="1" si="2437"/>
        <v>1</v>
      </c>
      <c r="T2288" s="27" t="str">
        <f t="shared" ca="1" si="2437"/>
        <v>-</v>
      </c>
      <c r="U2288" s="42" t="b">
        <f t="shared" ca="1" si="2448"/>
        <v>1</v>
      </c>
      <c r="V2288" s="26">
        <f t="shared" ca="1" si="2449"/>
        <v>1309</v>
      </c>
      <c r="W2288" s="42" t="b">
        <f t="shared" ca="1" si="2448"/>
        <v>1</v>
      </c>
      <c r="X2288" s="42" t="b">
        <f t="shared" ca="1" si="2448"/>
        <v>1</v>
      </c>
      <c r="Y2288" s="42" t="b">
        <f t="shared" ca="1" si="2448"/>
        <v>1</v>
      </c>
      <c r="Z2288" s="42" t="b">
        <f t="shared" ca="1" si="2448"/>
        <v>1</v>
      </c>
      <c r="AA2288" s="42" t="b">
        <f t="shared" ca="1" si="2448"/>
        <v>1</v>
      </c>
      <c r="AB2288" s="42" t="b">
        <f t="shared" ca="1" si="2448"/>
        <v>1</v>
      </c>
      <c r="AC2288" s="42" t="b">
        <f t="shared" ca="1" si="2448"/>
        <v>1</v>
      </c>
      <c r="AD2288" s="42" t="b">
        <f t="shared" ca="1" si="2448"/>
        <v>1</v>
      </c>
      <c r="AE2288" s="42" t="b">
        <f t="shared" ca="1" si="2450"/>
        <v>1</v>
      </c>
      <c r="AF2288" s="27" t="str">
        <f t="shared" ca="1" si="2451"/>
        <v>-</v>
      </c>
      <c r="AG2288" s="27" t="str">
        <f t="shared" ca="1" si="2451"/>
        <v>-</v>
      </c>
      <c r="AH2288" s="27" t="str">
        <f t="shared" ca="1" si="2451"/>
        <v>-</v>
      </c>
      <c r="AI2288" s="27" t="str">
        <f t="shared" ca="1" si="2452"/>
        <v>-</v>
      </c>
      <c r="AJ2288" s="27" t="str">
        <f t="shared" ca="1" si="2451"/>
        <v>-</v>
      </c>
      <c r="AK2288" s="42">
        <f t="shared" ca="1" si="2453"/>
        <v>4</v>
      </c>
      <c r="AL2288" s="42">
        <f t="shared" ca="1" si="2453"/>
        <v>4</v>
      </c>
      <c r="AM2288" s="42">
        <f t="shared" ca="1" si="2463"/>
        <v>0.2</v>
      </c>
      <c r="AN2288" s="42">
        <f t="shared" ca="1" si="2463"/>
        <v>-0.2</v>
      </c>
      <c r="AO2288" s="42">
        <f t="shared" ca="1" si="2455"/>
        <v>0.7</v>
      </c>
      <c r="AP2288" s="42">
        <f t="shared" ca="1" si="2455"/>
        <v>-0.7</v>
      </c>
      <c r="AQ2288" s="42" t="str">
        <f t="shared" ca="1" si="2455"/>
        <v>-</v>
      </c>
      <c r="AR2288" s="42" t="str">
        <f t="shared" ca="1" si="2455"/>
        <v>-</v>
      </c>
      <c r="AS2288" s="42">
        <f t="shared" ca="1" si="2456"/>
        <v>0</v>
      </c>
      <c r="AT2288" s="42">
        <f t="shared" ca="1" si="2456"/>
        <v>0.5</v>
      </c>
      <c r="AU2288" s="42">
        <f t="shared" ca="1" si="2456"/>
        <v>-1</v>
      </c>
      <c r="AV2288" s="42">
        <f t="shared" ca="1" si="2456"/>
        <v>3.9</v>
      </c>
      <c r="AW2288" s="42" t="str">
        <f t="shared" ca="1" si="2456"/>
        <v>-</v>
      </c>
      <c r="AX2288" s="42" t="str">
        <f t="shared" ca="1" si="2456"/>
        <v>-</v>
      </c>
      <c r="AY2288" s="27" t="str">
        <f t="shared" ca="1" si="2457"/>
        <v>-</v>
      </c>
      <c r="AZ2288" s="27" t="str">
        <f t="shared" ca="1" si="2457"/>
        <v>-</v>
      </c>
      <c r="BA2288" s="27">
        <f t="shared" ca="1" si="2439"/>
        <v>2</v>
      </c>
      <c r="BB2288" s="27" t="str">
        <f t="shared" ca="1" si="2439"/>
        <v>-</v>
      </c>
      <c r="BC2288" s="27" t="str">
        <f t="shared" ca="1" si="2440"/>
        <v>-</v>
      </c>
      <c r="BD2288" s="27" t="str">
        <f t="shared" ca="1" si="2440"/>
        <v>-</v>
      </c>
      <c r="BE2288" s="27" t="str">
        <f t="shared" ca="1" si="2440"/>
        <v>-</v>
      </c>
      <c r="BF2288" s="27" t="str">
        <f t="shared" ca="1" si="2440"/>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1"/>
        <v>0</v>
      </c>
      <c r="BY2288" s="27" t="b">
        <f t="shared" ca="1" si="2441"/>
        <v>1</v>
      </c>
      <c r="BZ2288" s="27">
        <f t="shared" ca="1" si="2440"/>
        <v>0</v>
      </c>
      <c r="CA2288" s="27" t="str">
        <f t="shared" ca="1" si="2442"/>
        <v>-</v>
      </c>
      <c r="CB2288" s="27" t="str">
        <f t="shared" ca="1" si="2443"/>
        <v>-</v>
      </c>
      <c r="CC2288" s="27" t="str">
        <f t="shared" ca="1" si="2458"/>
        <v>-</v>
      </c>
      <c r="CD2288" s="27" t="str">
        <f t="shared" ca="1" si="2458"/>
        <v>-</v>
      </c>
      <c r="CE2288" s="27" t="str">
        <f t="shared" ca="1" si="2458"/>
        <v>-</v>
      </c>
      <c r="CF2288" s="27">
        <f t="shared" ca="1" si="2458"/>
        <v>0</v>
      </c>
      <c r="CG2288" s="27" t="str">
        <f t="shared" ca="1" si="2445"/>
        <v>-</v>
      </c>
      <c r="CH2288" s="27" t="str">
        <f t="shared" ca="1" si="2445"/>
        <v>-</v>
      </c>
      <c r="CI2288" s="27">
        <f t="shared" ca="1" si="2445"/>
        <v>500</v>
      </c>
      <c r="CJ2288" s="27" t="str">
        <f t="shared" ca="1" si="2445"/>
        <v>-</v>
      </c>
      <c r="CK2288" s="27" t="str">
        <f t="shared" ca="1" si="2445"/>
        <v>-</v>
      </c>
      <c r="CL2288" s="27">
        <f t="shared" ca="1" si="2459"/>
        <v>0</v>
      </c>
      <c r="CM2288" s="27">
        <f t="shared" ca="1" si="2459"/>
        <v>0</v>
      </c>
      <c r="CN2288" s="42">
        <f t="shared" ca="1" si="2462"/>
        <v>70</v>
      </c>
      <c r="CO2288" s="42">
        <f t="shared" ca="1" si="2460"/>
        <v>50</v>
      </c>
      <c r="CP2288" s="42">
        <f t="shared" ca="1" si="2460"/>
        <v>70</v>
      </c>
      <c r="CQ2288" s="27">
        <f t="shared" ca="1" si="2459"/>
        <v>1</v>
      </c>
      <c r="CR2288" s="27" t="str">
        <f t="shared" ca="1" si="2459"/>
        <v>-</v>
      </c>
      <c r="CS2288" s="27" t="str">
        <f t="shared" ca="1" si="2459"/>
        <v>-</v>
      </c>
      <c r="CT2288" s="27">
        <f t="shared" ca="1" si="2459"/>
        <v>0</v>
      </c>
      <c r="CU2288" s="27">
        <f t="shared" ca="1" si="2459"/>
        <v>0</v>
      </c>
      <c r="CV2288" s="43">
        <v>0</v>
      </c>
    </row>
    <row r="2289" spans="1:100" outlineLevel="2">
      <c r="A2289" s="38">
        <f t="shared" si="2435"/>
        <v>2284</v>
      </c>
      <c r="B2289" s="38">
        <f t="shared" si="2446"/>
        <v>2106</v>
      </c>
      <c r="C2289">
        <v>13</v>
      </c>
      <c r="D2289" t="b">
        <v>1</v>
      </c>
      <c r="E2289" t="b">
        <v>0</v>
      </c>
      <c r="F2289" t="b">
        <v>1</v>
      </c>
      <c r="G2289" s="3" t="str">
        <f t="shared" ca="1" si="2461"/>
        <v>G10 Best-Pre N44 W70 FD50 M70</v>
      </c>
      <c r="H2289" s="13" t="str">
        <f ca="1">IF(MATCH(G2289,G$5:G2289,0)=(COUNTA(G$5:G2289)),"-","Dup")</f>
        <v>-</v>
      </c>
      <c r="I2289" s="27" t="str">
        <f t="shared" ref="I2289:T2298" ca="1" si="2464">OFFSET(I$5,$B2289,0)</f>
        <v>-</v>
      </c>
      <c r="J2289" s="42" t="b">
        <f t="shared" ca="1" si="2447"/>
        <v>1</v>
      </c>
      <c r="K2289" s="42" t="b">
        <f t="shared" ca="1" si="2447"/>
        <v>1</v>
      </c>
      <c r="L2289" s="42" t="b">
        <f t="shared" ca="1" si="2447"/>
        <v>1</v>
      </c>
      <c r="M2289" s="42" t="b">
        <f t="shared" ca="1" si="2447"/>
        <v>1</v>
      </c>
      <c r="N2289" s="42" t="b">
        <f t="shared" ca="1" si="2447"/>
        <v>1</v>
      </c>
      <c r="O2289" s="27" t="str">
        <f t="shared" ca="1" si="2464"/>
        <v>-</v>
      </c>
      <c r="P2289" s="27" t="str">
        <f t="shared" ca="1" si="2464"/>
        <v>-</v>
      </c>
      <c r="Q2289" s="27">
        <f t="shared" ca="1" si="2464"/>
        <v>1</v>
      </c>
      <c r="R2289" s="27" t="str">
        <f t="shared" ca="1" si="2464"/>
        <v>-</v>
      </c>
      <c r="S2289" s="27">
        <f t="shared" ca="1" si="2464"/>
        <v>1</v>
      </c>
      <c r="T2289" s="27" t="str">
        <f t="shared" ca="1" si="2464"/>
        <v>-</v>
      </c>
      <c r="U2289" s="42" t="b">
        <f t="shared" ca="1" si="2448"/>
        <v>1</v>
      </c>
      <c r="V2289" s="26">
        <f t="shared" ca="1" si="2449"/>
        <v>1310</v>
      </c>
      <c r="W2289" s="42" t="b">
        <f t="shared" ca="1" si="2448"/>
        <v>1</v>
      </c>
      <c r="X2289" s="42" t="b">
        <f t="shared" ca="1" si="2448"/>
        <v>1</v>
      </c>
      <c r="Y2289" s="42" t="b">
        <f t="shared" ca="1" si="2448"/>
        <v>1</v>
      </c>
      <c r="Z2289" s="42" t="b">
        <f t="shared" ca="1" si="2448"/>
        <v>1</v>
      </c>
      <c r="AA2289" s="42" t="b">
        <f t="shared" ca="1" si="2448"/>
        <v>1</v>
      </c>
      <c r="AB2289" s="42" t="b">
        <f t="shared" ca="1" si="2448"/>
        <v>1</v>
      </c>
      <c r="AC2289" s="42" t="b">
        <f t="shared" ca="1" si="2448"/>
        <v>1</v>
      </c>
      <c r="AD2289" s="42" t="b">
        <f t="shared" ca="1" si="2448"/>
        <v>1</v>
      </c>
      <c r="AE2289" s="42" t="b">
        <f t="shared" ca="1" si="2450"/>
        <v>1</v>
      </c>
      <c r="AF2289" s="27" t="str">
        <f t="shared" ca="1" si="2451"/>
        <v>-</v>
      </c>
      <c r="AG2289" s="27" t="str">
        <f t="shared" ca="1" si="2451"/>
        <v>-</v>
      </c>
      <c r="AH2289" s="27" t="str">
        <f t="shared" ca="1" si="2451"/>
        <v>-</v>
      </c>
      <c r="AI2289" s="27" t="str">
        <f t="shared" ca="1" si="2452"/>
        <v>-</v>
      </c>
      <c r="AJ2289" s="27" t="str">
        <f t="shared" ca="1" si="2451"/>
        <v>-</v>
      </c>
      <c r="AK2289" s="42">
        <f t="shared" ca="1" si="2453"/>
        <v>4</v>
      </c>
      <c r="AL2289" s="42">
        <f t="shared" ca="1" si="2453"/>
        <v>4</v>
      </c>
      <c r="AM2289" s="42">
        <f t="shared" ca="1" si="2463"/>
        <v>0.2</v>
      </c>
      <c r="AN2289" s="42">
        <f t="shared" ca="1" si="2463"/>
        <v>-0.2</v>
      </c>
      <c r="AO2289" s="42">
        <f t="shared" ca="1" si="2455"/>
        <v>0.7</v>
      </c>
      <c r="AP2289" s="42">
        <f t="shared" ca="1" si="2455"/>
        <v>-0.7</v>
      </c>
      <c r="AQ2289" s="42" t="str">
        <f t="shared" ca="1" si="2455"/>
        <v>-</v>
      </c>
      <c r="AR2289" s="42" t="str">
        <f t="shared" ca="1" si="2455"/>
        <v>-</v>
      </c>
      <c r="AS2289" s="42">
        <f t="shared" ca="1" si="2456"/>
        <v>0</v>
      </c>
      <c r="AT2289" s="42">
        <f t="shared" ca="1" si="2456"/>
        <v>0.5</v>
      </c>
      <c r="AU2289" s="42">
        <f t="shared" ca="1" si="2456"/>
        <v>-1</v>
      </c>
      <c r="AV2289" s="42">
        <f t="shared" ca="1" si="2456"/>
        <v>3.9</v>
      </c>
      <c r="AW2289" s="42" t="str">
        <f t="shared" ca="1" si="2456"/>
        <v>-</v>
      </c>
      <c r="AX2289" s="42" t="str">
        <f t="shared" ca="1" si="2456"/>
        <v>-</v>
      </c>
      <c r="AY2289" s="27" t="str">
        <f t="shared" ca="1" si="2457"/>
        <v>-</v>
      </c>
      <c r="AZ2289" s="27" t="str">
        <f t="shared" ca="1" si="2457"/>
        <v>-</v>
      </c>
      <c r="BA2289" s="27">
        <f t="shared" ref="BA2289:BB2298" ca="1" si="2465">OFFSET(BA$5,$B2289,0)</f>
        <v>2</v>
      </c>
      <c r="BB2289" s="27" t="str">
        <f t="shared" ca="1" si="2465"/>
        <v>-</v>
      </c>
      <c r="BC2289" s="27" t="str">
        <f t="shared" ref="BC2289:BZ2298" ca="1" si="2466">OFFSET(BC$5,$B2289,0)</f>
        <v>-</v>
      </c>
      <c r="BD2289" s="27" t="str">
        <f t="shared" ca="1" si="2466"/>
        <v>-</v>
      </c>
      <c r="BE2289" s="27" t="str">
        <f t="shared" ca="1" si="2466"/>
        <v>-</v>
      </c>
      <c r="BF2289" s="27" t="str">
        <f t="shared" ca="1" si="2466"/>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6"/>
        <v>0</v>
      </c>
      <c r="BY2289" s="27" t="b">
        <f t="shared" ca="1" si="2466"/>
        <v>1</v>
      </c>
      <c r="BZ2289" s="27">
        <f t="shared" ca="1" si="2466"/>
        <v>0</v>
      </c>
      <c r="CA2289" s="27" t="str">
        <f t="shared" ca="1" si="2442"/>
        <v>-</v>
      </c>
      <c r="CB2289" s="27" t="str">
        <f t="shared" ca="1" si="2443"/>
        <v>-</v>
      </c>
      <c r="CC2289" s="27" t="str">
        <f t="shared" ca="1" si="2458"/>
        <v>-</v>
      </c>
      <c r="CD2289" s="27" t="str">
        <f t="shared" ca="1" si="2458"/>
        <v>-</v>
      </c>
      <c r="CE2289" s="27" t="str">
        <f t="shared" ca="1" si="2458"/>
        <v>-</v>
      </c>
      <c r="CF2289" s="27">
        <f t="shared" ca="1" si="2458"/>
        <v>0</v>
      </c>
      <c r="CG2289" s="27" t="str">
        <f t="shared" ref="CG2289:CK2298" ca="1" si="2467">OFFSET(CG$5,$B2289,0)</f>
        <v>-</v>
      </c>
      <c r="CH2289" s="27" t="str">
        <f t="shared" ca="1" si="2467"/>
        <v>-</v>
      </c>
      <c r="CI2289" s="27">
        <f t="shared" ca="1" si="2467"/>
        <v>500</v>
      </c>
      <c r="CJ2289" s="27" t="str">
        <f t="shared" ca="1" si="2467"/>
        <v>-</v>
      </c>
      <c r="CK2289" s="27" t="str">
        <f t="shared" ca="1" si="2467"/>
        <v>-</v>
      </c>
      <c r="CL2289" s="27">
        <f t="shared" ca="1" si="2459"/>
        <v>0</v>
      </c>
      <c r="CM2289" s="27">
        <f t="shared" ca="1" si="2459"/>
        <v>0</v>
      </c>
      <c r="CN2289" s="42">
        <f t="shared" ca="1" si="2462"/>
        <v>70</v>
      </c>
      <c r="CO2289" s="42">
        <f t="shared" ca="1" si="2460"/>
        <v>50</v>
      </c>
      <c r="CP2289" s="42">
        <f t="shared" ca="1" si="2460"/>
        <v>70</v>
      </c>
      <c r="CQ2289" s="27">
        <f t="shared" ca="1" si="2459"/>
        <v>1</v>
      </c>
      <c r="CR2289" s="27" t="str">
        <f t="shared" ca="1" si="2459"/>
        <v>-</v>
      </c>
      <c r="CS2289" s="27" t="str">
        <f t="shared" ca="1" si="2459"/>
        <v>-</v>
      </c>
      <c r="CT2289" s="27">
        <f t="shared" ca="1" si="2459"/>
        <v>0</v>
      </c>
      <c r="CU2289" s="27">
        <f t="shared" ca="1" si="2459"/>
        <v>0</v>
      </c>
      <c r="CV2289" s="43">
        <v>0</v>
      </c>
    </row>
    <row r="2290" spans="1:100" outlineLevel="2">
      <c r="A2290" s="38">
        <f t="shared" si="2435"/>
        <v>2285</v>
      </c>
      <c r="B2290" s="38">
        <f t="shared" si="2446"/>
        <v>2107</v>
      </c>
      <c r="C2290">
        <v>13</v>
      </c>
      <c r="D2290" t="b">
        <v>1</v>
      </c>
      <c r="E2290" t="b">
        <v>0</v>
      </c>
      <c r="F2290" t="b">
        <v>1</v>
      </c>
      <c r="G2290" s="3" t="str">
        <f t="shared" ca="1" si="2461"/>
        <v>G11 Best-Pre N44 W70 FD50 M70</v>
      </c>
      <c r="H2290" s="13" t="str">
        <f ca="1">IF(MATCH(G2290,G$5:G2290,0)=(COUNTA(G$5:G2290)),"-","Dup")</f>
        <v>-</v>
      </c>
      <c r="I2290" s="27" t="str">
        <f t="shared" ca="1" si="2464"/>
        <v>-</v>
      </c>
      <c r="J2290" s="42" t="b">
        <f t="shared" ca="1" si="2447"/>
        <v>1</v>
      </c>
      <c r="K2290" s="42" t="b">
        <f t="shared" ca="1" si="2447"/>
        <v>1</v>
      </c>
      <c r="L2290" s="42" t="b">
        <f t="shared" ca="1" si="2447"/>
        <v>1</v>
      </c>
      <c r="M2290" s="42" t="b">
        <f t="shared" ca="1" si="2447"/>
        <v>1</v>
      </c>
      <c r="N2290" s="42" t="b">
        <f t="shared" ca="1" si="2447"/>
        <v>1</v>
      </c>
      <c r="O2290" s="27" t="str">
        <f t="shared" ca="1" si="2464"/>
        <v>-</v>
      </c>
      <c r="P2290" s="27" t="str">
        <f t="shared" ca="1" si="2464"/>
        <v>-</v>
      </c>
      <c r="Q2290" s="27">
        <f t="shared" ca="1" si="2464"/>
        <v>1</v>
      </c>
      <c r="R2290" s="27" t="str">
        <f t="shared" ca="1" si="2464"/>
        <v>-</v>
      </c>
      <c r="S2290" s="27">
        <f t="shared" ca="1" si="2464"/>
        <v>1</v>
      </c>
      <c r="T2290" s="27" t="str">
        <f t="shared" ca="1" si="2464"/>
        <v>-</v>
      </c>
      <c r="U2290" s="42" t="b">
        <f t="shared" ca="1" si="2448"/>
        <v>1</v>
      </c>
      <c r="V2290" s="26">
        <f t="shared" ca="1" si="2449"/>
        <v>1311</v>
      </c>
      <c r="W2290" s="42" t="b">
        <f t="shared" ca="1" si="2448"/>
        <v>1</v>
      </c>
      <c r="X2290" s="42" t="b">
        <f t="shared" ca="1" si="2448"/>
        <v>1</v>
      </c>
      <c r="Y2290" s="42" t="b">
        <f t="shared" ca="1" si="2448"/>
        <v>1</v>
      </c>
      <c r="Z2290" s="42" t="b">
        <f t="shared" ca="1" si="2448"/>
        <v>1</v>
      </c>
      <c r="AA2290" s="42" t="b">
        <f t="shared" ca="1" si="2448"/>
        <v>1</v>
      </c>
      <c r="AB2290" s="42" t="b">
        <f t="shared" ca="1" si="2448"/>
        <v>1</v>
      </c>
      <c r="AC2290" s="42" t="b">
        <f t="shared" ca="1" si="2448"/>
        <v>1</v>
      </c>
      <c r="AD2290" s="42" t="b">
        <f t="shared" ca="1" si="2448"/>
        <v>1</v>
      </c>
      <c r="AE2290" s="42" t="b">
        <f t="shared" ca="1" si="2450"/>
        <v>1</v>
      </c>
      <c r="AF2290" s="27" t="str">
        <f t="shared" ca="1" si="2451"/>
        <v>-</v>
      </c>
      <c r="AG2290" s="27" t="str">
        <f t="shared" ca="1" si="2451"/>
        <v>-</v>
      </c>
      <c r="AH2290" s="27" t="str">
        <f t="shared" ca="1" si="2451"/>
        <v>-</v>
      </c>
      <c r="AI2290" s="27" t="str">
        <f t="shared" ca="1" si="2452"/>
        <v>-</v>
      </c>
      <c r="AJ2290" s="27" t="str">
        <f t="shared" ca="1" si="2451"/>
        <v>-</v>
      </c>
      <c r="AK2290" s="42">
        <f t="shared" ca="1" si="2453"/>
        <v>4</v>
      </c>
      <c r="AL2290" s="42">
        <f t="shared" ca="1" si="2453"/>
        <v>4</v>
      </c>
      <c r="AM2290" s="42">
        <f t="shared" ca="1" si="2463"/>
        <v>0.2</v>
      </c>
      <c r="AN2290" s="42">
        <f t="shared" ca="1" si="2463"/>
        <v>-0.2</v>
      </c>
      <c r="AO2290" s="42">
        <f t="shared" ca="1" si="2455"/>
        <v>0.7</v>
      </c>
      <c r="AP2290" s="42">
        <f t="shared" ca="1" si="2455"/>
        <v>-0.7</v>
      </c>
      <c r="AQ2290" s="42" t="str">
        <f t="shared" ca="1" si="2455"/>
        <v>-</v>
      </c>
      <c r="AR2290" s="42" t="str">
        <f t="shared" ca="1" si="2455"/>
        <v>-</v>
      </c>
      <c r="AS2290" s="42">
        <f t="shared" ca="1" si="2456"/>
        <v>0</v>
      </c>
      <c r="AT2290" s="42">
        <f t="shared" ca="1" si="2456"/>
        <v>0.5</v>
      </c>
      <c r="AU2290" s="42">
        <f t="shared" ca="1" si="2456"/>
        <v>-1</v>
      </c>
      <c r="AV2290" s="42">
        <f t="shared" ca="1" si="2456"/>
        <v>3.9</v>
      </c>
      <c r="AW2290" s="42" t="str">
        <f t="shared" ca="1" si="2456"/>
        <v>-</v>
      </c>
      <c r="AX2290" s="42" t="str">
        <f t="shared" ca="1" si="2456"/>
        <v>-</v>
      </c>
      <c r="AY2290" s="27" t="str">
        <f t="shared" ca="1" si="2457"/>
        <v>-</v>
      </c>
      <c r="AZ2290" s="27" t="str">
        <f t="shared" ca="1" si="2457"/>
        <v>-</v>
      </c>
      <c r="BA2290" s="27">
        <f t="shared" ca="1" si="2465"/>
        <v>2</v>
      </c>
      <c r="BB2290" s="27" t="str">
        <f t="shared" ca="1" si="2465"/>
        <v>-</v>
      </c>
      <c r="BC2290" s="27" t="str">
        <f t="shared" ca="1" si="2466"/>
        <v>-</v>
      </c>
      <c r="BD2290" s="27" t="str">
        <f t="shared" ca="1" si="2466"/>
        <v>-</v>
      </c>
      <c r="BE2290" s="27" t="str">
        <f t="shared" ca="1" si="2466"/>
        <v>-</v>
      </c>
      <c r="BF2290" s="27" t="str">
        <f t="shared" ca="1" si="2466"/>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6"/>
        <v>0</v>
      </c>
      <c r="BY2290" s="27" t="b">
        <f t="shared" ca="1" si="2466"/>
        <v>1</v>
      </c>
      <c r="BZ2290" s="27">
        <f t="shared" ca="1" si="2466"/>
        <v>0</v>
      </c>
      <c r="CA2290" s="27" t="str">
        <f t="shared" ca="1" si="2442"/>
        <v>-</v>
      </c>
      <c r="CB2290" s="27" t="str">
        <f t="shared" ca="1" si="2443"/>
        <v>-</v>
      </c>
      <c r="CC2290" s="27" t="str">
        <f t="shared" ref="CC2290:CF2299" ca="1" si="2468">OFFSET(CC$5,$B2290,0)</f>
        <v>-</v>
      </c>
      <c r="CD2290" s="27" t="str">
        <f t="shared" ca="1" si="2468"/>
        <v>-</v>
      </c>
      <c r="CE2290" s="27" t="str">
        <f t="shared" ca="1" si="2468"/>
        <v>-</v>
      </c>
      <c r="CF2290" s="27">
        <f t="shared" ca="1" si="2468"/>
        <v>0</v>
      </c>
      <c r="CG2290" s="27" t="str">
        <f t="shared" ca="1" si="2467"/>
        <v>-</v>
      </c>
      <c r="CH2290" s="27" t="str">
        <f t="shared" ca="1" si="2467"/>
        <v>-</v>
      </c>
      <c r="CI2290" s="27">
        <f t="shared" ca="1" si="2467"/>
        <v>500</v>
      </c>
      <c r="CJ2290" s="27" t="str">
        <f t="shared" ca="1" si="2467"/>
        <v>-</v>
      </c>
      <c r="CK2290" s="27" t="str">
        <f t="shared" ca="1" si="2467"/>
        <v>-</v>
      </c>
      <c r="CL2290" s="27">
        <f t="shared" ref="CL2290:CU2299" ca="1" si="2469">OFFSET(CL$5,$B2290,0)</f>
        <v>0</v>
      </c>
      <c r="CM2290" s="27">
        <f t="shared" ca="1" si="2469"/>
        <v>0</v>
      </c>
      <c r="CN2290" s="42">
        <f t="shared" ca="1" si="2462"/>
        <v>70</v>
      </c>
      <c r="CO2290" s="42">
        <f t="shared" ca="1" si="2460"/>
        <v>50</v>
      </c>
      <c r="CP2290" s="42">
        <f t="shared" ca="1" si="2460"/>
        <v>70</v>
      </c>
      <c r="CQ2290" s="27">
        <f t="shared" ca="1" si="2469"/>
        <v>1</v>
      </c>
      <c r="CR2290" s="27" t="str">
        <f t="shared" ca="1" si="2469"/>
        <v>-</v>
      </c>
      <c r="CS2290" s="27" t="str">
        <f t="shared" ca="1" si="2469"/>
        <v>-</v>
      </c>
      <c r="CT2290" s="27">
        <f t="shared" ca="1" si="2469"/>
        <v>0</v>
      </c>
      <c r="CU2290" s="27">
        <f t="shared" ca="1" si="2469"/>
        <v>0</v>
      </c>
      <c r="CV2290" s="43">
        <v>0</v>
      </c>
    </row>
    <row r="2291" spans="1:100" outlineLevel="2">
      <c r="A2291" s="38">
        <f t="shared" si="2435"/>
        <v>2286</v>
      </c>
      <c r="B2291" s="38">
        <f t="shared" si="2446"/>
        <v>2108</v>
      </c>
      <c r="C2291">
        <v>13</v>
      </c>
      <c r="D2291" t="b">
        <v>1</v>
      </c>
      <c r="E2291" t="b">
        <v>0</v>
      </c>
      <c r="F2291" t="b">
        <v>1</v>
      </c>
      <c r="G2291" s="3" t="str">
        <f t="shared" ca="1" si="2461"/>
        <v>G12 Best-Pre N44 W70 FD50 M70</v>
      </c>
      <c r="H2291" s="13" t="str">
        <f ca="1">IF(MATCH(G2291,G$5:G2291,0)=(COUNTA(G$5:G2291)),"-","Dup")</f>
        <v>-</v>
      </c>
      <c r="I2291" s="27" t="str">
        <f t="shared" ca="1" si="2464"/>
        <v>-</v>
      </c>
      <c r="J2291" s="42" t="b">
        <f t="shared" ca="1" si="2447"/>
        <v>1</v>
      </c>
      <c r="K2291" s="42" t="b">
        <f t="shared" ca="1" si="2447"/>
        <v>1</v>
      </c>
      <c r="L2291" s="42" t="b">
        <f t="shared" ca="1" si="2447"/>
        <v>1</v>
      </c>
      <c r="M2291" s="42" t="b">
        <f t="shared" ca="1" si="2447"/>
        <v>1</v>
      </c>
      <c r="N2291" s="42" t="b">
        <f t="shared" ca="1" si="2447"/>
        <v>1</v>
      </c>
      <c r="O2291" s="27" t="str">
        <f t="shared" ca="1" si="2464"/>
        <v>-</v>
      </c>
      <c r="P2291" s="27" t="str">
        <f t="shared" ca="1" si="2464"/>
        <v>-</v>
      </c>
      <c r="Q2291" s="27">
        <f t="shared" ca="1" si="2464"/>
        <v>1</v>
      </c>
      <c r="R2291" s="27" t="str">
        <f t="shared" ca="1" si="2464"/>
        <v>-</v>
      </c>
      <c r="S2291" s="27">
        <f t="shared" ca="1" si="2464"/>
        <v>1</v>
      </c>
      <c r="T2291" s="27" t="str">
        <f t="shared" ca="1" si="2464"/>
        <v>-</v>
      </c>
      <c r="U2291" s="42" t="b">
        <f t="shared" ca="1" si="2448"/>
        <v>1</v>
      </c>
      <c r="V2291" s="26">
        <f t="shared" ca="1" si="2449"/>
        <v>1312</v>
      </c>
      <c r="W2291" s="42" t="b">
        <f t="shared" ca="1" si="2448"/>
        <v>1</v>
      </c>
      <c r="X2291" s="42" t="b">
        <f t="shared" ca="1" si="2448"/>
        <v>1</v>
      </c>
      <c r="Y2291" s="42" t="b">
        <f t="shared" ca="1" si="2448"/>
        <v>1</v>
      </c>
      <c r="Z2291" s="42" t="b">
        <f t="shared" ca="1" si="2448"/>
        <v>1</v>
      </c>
      <c r="AA2291" s="42" t="b">
        <f t="shared" ca="1" si="2448"/>
        <v>1</v>
      </c>
      <c r="AB2291" s="42" t="b">
        <f t="shared" ca="1" si="2448"/>
        <v>1</v>
      </c>
      <c r="AC2291" s="42" t="b">
        <f t="shared" ca="1" si="2448"/>
        <v>1</v>
      </c>
      <c r="AD2291" s="42" t="b">
        <f t="shared" ca="1" si="2448"/>
        <v>1</v>
      </c>
      <c r="AE2291" s="42" t="b">
        <f t="shared" ca="1" si="2450"/>
        <v>1</v>
      </c>
      <c r="AF2291" s="27" t="str">
        <f t="shared" ca="1" si="2451"/>
        <v>-</v>
      </c>
      <c r="AG2291" s="27" t="str">
        <f t="shared" ca="1" si="2451"/>
        <v>-</v>
      </c>
      <c r="AH2291" s="27" t="str">
        <f t="shared" ca="1" si="2451"/>
        <v>-</v>
      </c>
      <c r="AI2291" s="27" t="str">
        <f t="shared" ca="1" si="2452"/>
        <v>-</v>
      </c>
      <c r="AJ2291" s="27" t="str">
        <f t="shared" ca="1" si="2451"/>
        <v>-</v>
      </c>
      <c r="AK2291" s="42">
        <f t="shared" ca="1" si="2453"/>
        <v>4</v>
      </c>
      <c r="AL2291" s="42">
        <f t="shared" ca="1" si="2453"/>
        <v>4</v>
      </c>
      <c r="AM2291" s="42">
        <f t="shared" ca="1" si="2463"/>
        <v>0.2</v>
      </c>
      <c r="AN2291" s="42">
        <f t="shared" ca="1" si="2463"/>
        <v>-0.2</v>
      </c>
      <c r="AO2291" s="42">
        <f t="shared" ca="1" si="2455"/>
        <v>0.7</v>
      </c>
      <c r="AP2291" s="42">
        <f t="shared" ca="1" si="2455"/>
        <v>-0.7</v>
      </c>
      <c r="AQ2291" s="42" t="str">
        <f t="shared" ca="1" si="2455"/>
        <v>-</v>
      </c>
      <c r="AR2291" s="42" t="str">
        <f t="shared" ca="1" si="2455"/>
        <v>-</v>
      </c>
      <c r="AS2291" s="42">
        <f t="shared" ca="1" si="2456"/>
        <v>0</v>
      </c>
      <c r="AT2291" s="42">
        <f t="shared" ca="1" si="2456"/>
        <v>0.5</v>
      </c>
      <c r="AU2291" s="42">
        <f t="shared" ca="1" si="2456"/>
        <v>-1</v>
      </c>
      <c r="AV2291" s="42">
        <f t="shared" ca="1" si="2456"/>
        <v>3.9</v>
      </c>
      <c r="AW2291" s="42" t="str">
        <f t="shared" ca="1" si="2456"/>
        <v>-</v>
      </c>
      <c r="AX2291" s="42" t="str">
        <f t="shared" ca="1" si="2456"/>
        <v>-</v>
      </c>
      <c r="AY2291" s="27" t="str">
        <f t="shared" ca="1" si="2457"/>
        <v>-</v>
      </c>
      <c r="AZ2291" s="27" t="str">
        <f t="shared" ca="1" si="2457"/>
        <v>-</v>
      </c>
      <c r="BA2291" s="27">
        <f t="shared" ca="1" si="2465"/>
        <v>2</v>
      </c>
      <c r="BB2291" s="27" t="str">
        <f t="shared" ca="1" si="2465"/>
        <v>-</v>
      </c>
      <c r="BC2291" s="27" t="str">
        <f t="shared" ca="1" si="2466"/>
        <v>-</v>
      </c>
      <c r="BD2291" s="27" t="str">
        <f t="shared" ca="1" si="2466"/>
        <v>-</v>
      </c>
      <c r="BE2291" s="27" t="str">
        <f t="shared" ca="1" si="2466"/>
        <v>-</v>
      </c>
      <c r="BF2291" s="27" t="str">
        <f t="shared" ca="1" si="2466"/>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6"/>
        <v>0</v>
      </c>
      <c r="BY2291" s="27" t="b">
        <f t="shared" ca="1" si="2466"/>
        <v>1</v>
      </c>
      <c r="BZ2291" s="27">
        <f t="shared" ca="1" si="2466"/>
        <v>0</v>
      </c>
      <c r="CA2291" s="27" t="str">
        <f t="shared" ca="1" si="2442"/>
        <v>-</v>
      </c>
      <c r="CB2291" s="27" t="str">
        <f t="shared" ca="1" si="2443"/>
        <v>-</v>
      </c>
      <c r="CC2291" s="27" t="str">
        <f t="shared" ca="1" si="2468"/>
        <v>-</v>
      </c>
      <c r="CD2291" s="27" t="str">
        <f t="shared" ca="1" si="2468"/>
        <v>-</v>
      </c>
      <c r="CE2291" s="27" t="str">
        <f t="shared" ca="1" si="2468"/>
        <v>-</v>
      </c>
      <c r="CF2291" s="27">
        <f t="shared" ca="1" si="2468"/>
        <v>0</v>
      </c>
      <c r="CG2291" s="27" t="str">
        <f t="shared" ca="1" si="2467"/>
        <v>-</v>
      </c>
      <c r="CH2291" s="27" t="str">
        <f t="shared" ca="1" si="2467"/>
        <v>-</v>
      </c>
      <c r="CI2291" s="27">
        <f t="shared" ca="1" si="2467"/>
        <v>500</v>
      </c>
      <c r="CJ2291" s="27" t="str">
        <f t="shared" ca="1" si="2467"/>
        <v>-</v>
      </c>
      <c r="CK2291" s="27" t="str">
        <f t="shared" ca="1" si="2467"/>
        <v>-</v>
      </c>
      <c r="CL2291" s="27">
        <f t="shared" ca="1" si="2469"/>
        <v>0</v>
      </c>
      <c r="CM2291" s="27">
        <f t="shared" ca="1" si="2469"/>
        <v>0</v>
      </c>
      <c r="CN2291" s="42">
        <f t="shared" ca="1" si="2462"/>
        <v>70</v>
      </c>
      <c r="CO2291" s="42">
        <f t="shared" ca="1" si="2460"/>
        <v>50</v>
      </c>
      <c r="CP2291" s="42">
        <f t="shared" ca="1" si="2460"/>
        <v>70</v>
      </c>
      <c r="CQ2291" s="27">
        <f t="shared" ca="1" si="2469"/>
        <v>1</v>
      </c>
      <c r="CR2291" s="27" t="str">
        <f t="shared" ca="1" si="2469"/>
        <v>-</v>
      </c>
      <c r="CS2291" s="27" t="str">
        <f t="shared" ca="1" si="2469"/>
        <v>-</v>
      </c>
      <c r="CT2291" s="27">
        <f t="shared" ca="1" si="2469"/>
        <v>0</v>
      </c>
      <c r="CU2291" s="27">
        <f t="shared" ca="1" si="2469"/>
        <v>0</v>
      </c>
      <c r="CV2291" s="43">
        <v>0</v>
      </c>
    </row>
    <row r="2292" spans="1:100" outlineLevel="2">
      <c r="A2292" s="38">
        <f t="shared" si="2435"/>
        <v>2287</v>
      </c>
      <c r="B2292" s="38">
        <f t="shared" si="2446"/>
        <v>2109</v>
      </c>
      <c r="C2292">
        <v>13</v>
      </c>
      <c r="D2292" t="b">
        <v>1</v>
      </c>
      <c r="E2292" t="b">
        <v>0</v>
      </c>
      <c r="F2292" t="b">
        <v>1</v>
      </c>
      <c r="G2292" s="3" t="str">
        <f t="shared" ca="1" si="2461"/>
        <v>G13 Best-Pre N44 W70 FD50 M70</v>
      </c>
      <c r="H2292" s="13" t="str">
        <f ca="1">IF(MATCH(G2292,G$5:G2292,0)=(COUNTA(G$5:G2292)),"-","Dup")</f>
        <v>-</v>
      </c>
      <c r="I2292" s="27" t="str">
        <f t="shared" ca="1" si="2464"/>
        <v>-</v>
      </c>
      <c r="J2292" s="42" t="b">
        <f t="shared" ca="1" si="2447"/>
        <v>1</v>
      </c>
      <c r="K2292" s="42" t="b">
        <f t="shared" ca="1" si="2447"/>
        <v>1</v>
      </c>
      <c r="L2292" s="42" t="b">
        <f t="shared" ca="1" si="2447"/>
        <v>1</v>
      </c>
      <c r="M2292" s="42" t="b">
        <f t="shared" ca="1" si="2447"/>
        <v>1</v>
      </c>
      <c r="N2292" s="42" t="b">
        <f t="shared" ca="1" si="2447"/>
        <v>1</v>
      </c>
      <c r="O2292" s="27" t="str">
        <f t="shared" ca="1" si="2464"/>
        <v>-</v>
      </c>
      <c r="P2292" s="27" t="str">
        <f t="shared" ca="1" si="2464"/>
        <v>-</v>
      </c>
      <c r="Q2292" s="27">
        <f t="shared" ca="1" si="2464"/>
        <v>1</v>
      </c>
      <c r="R2292" s="27" t="str">
        <f t="shared" ca="1" si="2464"/>
        <v>-</v>
      </c>
      <c r="S2292" s="27">
        <f t="shared" ca="1" si="2464"/>
        <v>1</v>
      </c>
      <c r="T2292" s="27" t="str">
        <f t="shared" ca="1" si="2464"/>
        <v>-</v>
      </c>
      <c r="U2292" s="42" t="b">
        <f t="shared" ca="1" si="2448"/>
        <v>1</v>
      </c>
      <c r="V2292" s="26">
        <f t="shared" ca="1" si="2449"/>
        <v>1313</v>
      </c>
      <c r="W2292" s="42" t="b">
        <f t="shared" ca="1" si="2448"/>
        <v>1</v>
      </c>
      <c r="X2292" s="42" t="b">
        <f t="shared" ca="1" si="2448"/>
        <v>1</v>
      </c>
      <c r="Y2292" s="42" t="b">
        <f t="shared" ca="1" si="2448"/>
        <v>1</v>
      </c>
      <c r="Z2292" s="42" t="b">
        <f t="shared" ca="1" si="2448"/>
        <v>1</v>
      </c>
      <c r="AA2292" s="42" t="b">
        <f t="shared" ca="1" si="2448"/>
        <v>1</v>
      </c>
      <c r="AB2292" s="42" t="b">
        <f t="shared" ca="1" si="2448"/>
        <v>1</v>
      </c>
      <c r="AC2292" s="42" t="b">
        <f t="shared" ca="1" si="2448"/>
        <v>1</v>
      </c>
      <c r="AD2292" s="42" t="b">
        <f t="shared" ca="1" si="2448"/>
        <v>1</v>
      </c>
      <c r="AE2292" s="42" t="b">
        <f t="shared" ca="1" si="2450"/>
        <v>1</v>
      </c>
      <c r="AF2292" s="27" t="str">
        <f t="shared" ca="1" si="2451"/>
        <v>-</v>
      </c>
      <c r="AG2292" s="27" t="str">
        <f t="shared" ca="1" si="2451"/>
        <v>-</v>
      </c>
      <c r="AH2292" s="27" t="str">
        <f t="shared" ca="1" si="2451"/>
        <v>-</v>
      </c>
      <c r="AI2292" s="27" t="str">
        <f t="shared" ca="1" si="2452"/>
        <v>-</v>
      </c>
      <c r="AJ2292" s="27" t="str">
        <f t="shared" ca="1" si="2451"/>
        <v>-</v>
      </c>
      <c r="AK2292" s="42">
        <f t="shared" ca="1" si="2453"/>
        <v>4</v>
      </c>
      <c r="AL2292" s="42">
        <f t="shared" ca="1" si="2453"/>
        <v>4</v>
      </c>
      <c r="AM2292" s="42">
        <f t="shared" ca="1" si="2463"/>
        <v>0.2</v>
      </c>
      <c r="AN2292" s="42">
        <f t="shared" ca="1" si="2463"/>
        <v>-0.2</v>
      </c>
      <c r="AO2292" s="42">
        <f t="shared" ca="1" si="2455"/>
        <v>0.7</v>
      </c>
      <c r="AP2292" s="42">
        <f t="shared" ca="1" si="2455"/>
        <v>-0.7</v>
      </c>
      <c r="AQ2292" s="42" t="str">
        <f t="shared" ca="1" si="2455"/>
        <v>-</v>
      </c>
      <c r="AR2292" s="42" t="str">
        <f t="shared" ca="1" si="2455"/>
        <v>-</v>
      </c>
      <c r="AS2292" s="42">
        <f t="shared" ca="1" si="2456"/>
        <v>0</v>
      </c>
      <c r="AT2292" s="42">
        <f t="shared" ca="1" si="2456"/>
        <v>0.5</v>
      </c>
      <c r="AU2292" s="42">
        <f t="shared" ca="1" si="2456"/>
        <v>-1</v>
      </c>
      <c r="AV2292" s="42">
        <f t="shared" ca="1" si="2456"/>
        <v>3.9</v>
      </c>
      <c r="AW2292" s="42" t="str">
        <f t="shared" ca="1" si="2456"/>
        <v>-</v>
      </c>
      <c r="AX2292" s="42" t="str">
        <f t="shared" ca="1" si="2456"/>
        <v>-</v>
      </c>
      <c r="AY2292" s="27" t="str">
        <f t="shared" ca="1" si="2457"/>
        <v>-</v>
      </c>
      <c r="AZ2292" s="27" t="str">
        <f t="shared" ca="1" si="2457"/>
        <v>-</v>
      </c>
      <c r="BA2292" s="27">
        <f t="shared" ca="1" si="2465"/>
        <v>2</v>
      </c>
      <c r="BB2292" s="27" t="str">
        <f t="shared" ca="1" si="2465"/>
        <v>-</v>
      </c>
      <c r="BC2292" s="27" t="str">
        <f t="shared" ca="1" si="2466"/>
        <v>-</v>
      </c>
      <c r="BD2292" s="27" t="str">
        <f t="shared" ca="1" si="2466"/>
        <v>-</v>
      </c>
      <c r="BE2292" s="27" t="str">
        <f t="shared" ca="1" si="2466"/>
        <v>-</v>
      </c>
      <c r="BF2292" s="27" t="str">
        <f t="shared" ca="1" si="2466"/>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6"/>
        <v>0</v>
      </c>
      <c r="BY2292" s="27" t="b">
        <f t="shared" ca="1" si="2466"/>
        <v>1</v>
      </c>
      <c r="BZ2292" s="27">
        <f t="shared" ca="1" si="2466"/>
        <v>0</v>
      </c>
      <c r="CA2292" s="27" t="str">
        <f t="shared" ca="1" si="2442"/>
        <v>-</v>
      </c>
      <c r="CB2292" s="27" t="str">
        <f t="shared" ca="1" si="2443"/>
        <v>-</v>
      </c>
      <c r="CC2292" s="27" t="str">
        <f t="shared" ca="1" si="2468"/>
        <v>-</v>
      </c>
      <c r="CD2292" s="27" t="str">
        <f t="shared" ca="1" si="2468"/>
        <v>-</v>
      </c>
      <c r="CE2292" s="27" t="str">
        <f t="shared" ca="1" si="2468"/>
        <v>-</v>
      </c>
      <c r="CF2292" s="27">
        <f t="shared" ca="1" si="2468"/>
        <v>0</v>
      </c>
      <c r="CG2292" s="27" t="str">
        <f t="shared" ca="1" si="2467"/>
        <v>-</v>
      </c>
      <c r="CH2292" s="27" t="str">
        <f t="shared" ca="1" si="2467"/>
        <v>-</v>
      </c>
      <c r="CI2292" s="27">
        <f t="shared" ca="1" si="2467"/>
        <v>500</v>
      </c>
      <c r="CJ2292" s="27" t="str">
        <f t="shared" ca="1" si="2467"/>
        <v>-</v>
      </c>
      <c r="CK2292" s="27" t="str">
        <f t="shared" ca="1" si="2467"/>
        <v>-</v>
      </c>
      <c r="CL2292" s="27">
        <f t="shared" ca="1" si="2469"/>
        <v>0</v>
      </c>
      <c r="CM2292" s="27">
        <f t="shared" ca="1" si="2469"/>
        <v>0</v>
      </c>
      <c r="CN2292" s="42">
        <f t="shared" ca="1" si="2462"/>
        <v>70</v>
      </c>
      <c r="CO2292" s="42">
        <f t="shared" ca="1" si="2460"/>
        <v>50</v>
      </c>
      <c r="CP2292" s="42">
        <f t="shared" ca="1" si="2460"/>
        <v>70</v>
      </c>
      <c r="CQ2292" s="27">
        <f t="shared" ca="1" si="2469"/>
        <v>1</v>
      </c>
      <c r="CR2292" s="27" t="str">
        <f t="shared" ca="1" si="2469"/>
        <v>-</v>
      </c>
      <c r="CS2292" s="27" t="str">
        <f t="shared" ca="1" si="2469"/>
        <v>-</v>
      </c>
      <c r="CT2292" s="27">
        <f t="shared" ca="1" si="2469"/>
        <v>0</v>
      </c>
      <c r="CU2292" s="27">
        <f t="shared" ca="1" si="2469"/>
        <v>0</v>
      </c>
      <c r="CV2292" s="43">
        <v>0</v>
      </c>
    </row>
    <row r="2293" spans="1:100" outlineLevel="2">
      <c r="A2293" s="38">
        <f t="shared" si="2435"/>
        <v>2288</v>
      </c>
      <c r="B2293" s="38">
        <f t="shared" si="2446"/>
        <v>2110</v>
      </c>
      <c r="C2293">
        <v>13</v>
      </c>
      <c r="D2293" t="b">
        <v>1</v>
      </c>
      <c r="E2293" t="b">
        <v>0</v>
      </c>
      <c r="F2293" t="b">
        <v>1</v>
      </c>
      <c r="G2293" s="3" t="str">
        <f t="shared" ca="1" si="2461"/>
        <v>G14 Best-Pre N44 W70 FD50 M70</v>
      </c>
      <c r="H2293" s="13" t="str">
        <f ca="1">IF(MATCH(G2293,G$5:G2293,0)=(COUNTA(G$5:G2293)),"-","Dup")</f>
        <v>-</v>
      </c>
      <c r="I2293" s="27" t="str">
        <f t="shared" ca="1" si="2464"/>
        <v>-</v>
      </c>
      <c r="J2293" s="42" t="b">
        <f t="shared" ca="1" si="2447"/>
        <v>1</v>
      </c>
      <c r="K2293" s="42" t="b">
        <f t="shared" ca="1" si="2447"/>
        <v>1</v>
      </c>
      <c r="L2293" s="42" t="b">
        <f t="shared" ca="1" si="2447"/>
        <v>1</v>
      </c>
      <c r="M2293" s="42" t="b">
        <f t="shared" ca="1" si="2447"/>
        <v>1</v>
      </c>
      <c r="N2293" s="42" t="b">
        <f t="shared" ca="1" si="2447"/>
        <v>1</v>
      </c>
      <c r="O2293" s="27" t="str">
        <f t="shared" ca="1" si="2464"/>
        <v>-</v>
      </c>
      <c r="P2293" s="27" t="str">
        <f t="shared" ca="1" si="2464"/>
        <v>-</v>
      </c>
      <c r="Q2293" s="27">
        <f t="shared" ca="1" si="2464"/>
        <v>1</v>
      </c>
      <c r="R2293" s="27" t="str">
        <f t="shared" ca="1" si="2464"/>
        <v>-</v>
      </c>
      <c r="S2293" s="27">
        <f t="shared" ca="1" si="2464"/>
        <v>1</v>
      </c>
      <c r="T2293" s="27" t="str">
        <f t="shared" ca="1" si="2464"/>
        <v>-</v>
      </c>
      <c r="U2293" s="42" t="b">
        <f t="shared" ca="1" si="2448"/>
        <v>1</v>
      </c>
      <c r="V2293" s="26">
        <f t="shared" ca="1" si="2449"/>
        <v>1314</v>
      </c>
      <c r="W2293" s="42" t="b">
        <f t="shared" ca="1" si="2448"/>
        <v>1</v>
      </c>
      <c r="X2293" s="42" t="b">
        <f t="shared" ca="1" si="2448"/>
        <v>1</v>
      </c>
      <c r="Y2293" s="42" t="b">
        <f t="shared" ca="1" si="2448"/>
        <v>1</v>
      </c>
      <c r="Z2293" s="42" t="b">
        <f t="shared" ca="1" si="2448"/>
        <v>1</v>
      </c>
      <c r="AA2293" s="42" t="b">
        <f t="shared" ca="1" si="2448"/>
        <v>1</v>
      </c>
      <c r="AB2293" s="42" t="b">
        <f t="shared" ca="1" si="2448"/>
        <v>1</v>
      </c>
      <c r="AC2293" s="42" t="b">
        <f t="shared" ca="1" si="2448"/>
        <v>1</v>
      </c>
      <c r="AD2293" s="42" t="b">
        <f t="shared" ca="1" si="2448"/>
        <v>1</v>
      </c>
      <c r="AE2293" s="42" t="b">
        <f t="shared" ca="1" si="2450"/>
        <v>1</v>
      </c>
      <c r="AF2293" s="27" t="str">
        <f t="shared" ca="1" si="2451"/>
        <v>-</v>
      </c>
      <c r="AG2293" s="27" t="str">
        <f t="shared" ca="1" si="2451"/>
        <v>-</v>
      </c>
      <c r="AH2293" s="27" t="str">
        <f t="shared" ca="1" si="2451"/>
        <v>-</v>
      </c>
      <c r="AI2293" s="27" t="str">
        <f t="shared" ca="1" si="2452"/>
        <v>-</v>
      </c>
      <c r="AJ2293" s="27" t="str">
        <f t="shared" ca="1" si="2451"/>
        <v>-</v>
      </c>
      <c r="AK2293" s="42">
        <f t="shared" ca="1" si="2453"/>
        <v>4</v>
      </c>
      <c r="AL2293" s="42">
        <f t="shared" ca="1" si="2453"/>
        <v>4</v>
      </c>
      <c r="AM2293" s="42">
        <f t="shared" ca="1" si="2463"/>
        <v>0.2</v>
      </c>
      <c r="AN2293" s="42">
        <f t="shared" ca="1" si="2463"/>
        <v>-0.2</v>
      </c>
      <c r="AO2293" s="42">
        <f t="shared" ca="1" si="2455"/>
        <v>0.7</v>
      </c>
      <c r="AP2293" s="42">
        <f t="shared" ca="1" si="2455"/>
        <v>-0.7</v>
      </c>
      <c r="AQ2293" s="42" t="str">
        <f t="shared" ca="1" si="2455"/>
        <v>-</v>
      </c>
      <c r="AR2293" s="42" t="str">
        <f t="shared" ca="1" si="2455"/>
        <v>-</v>
      </c>
      <c r="AS2293" s="42">
        <f t="shared" ca="1" si="2456"/>
        <v>0</v>
      </c>
      <c r="AT2293" s="42">
        <f t="shared" ca="1" si="2456"/>
        <v>0.5</v>
      </c>
      <c r="AU2293" s="42">
        <f t="shared" ca="1" si="2456"/>
        <v>-1</v>
      </c>
      <c r="AV2293" s="42">
        <f t="shared" ca="1" si="2456"/>
        <v>3.9</v>
      </c>
      <c r="AW2293" s="42" t="str">
        <f t="shared" ca="1" si="2456"/>
        <v>-</v>
      </c>
      <c r="AX2293" s="42" t="str">
        <f t="shared" ca="1" si="2456"/>
        <v>-</v>
      </c>
      <c r="AY2293" s="27" t="str">
        <f t="shared" ca="1" si="2457"/>
        <v>-</v>
      </c>
      <c r="AZ2293" s="27" t="str">
        <f t="shared" ca="1" si="2457"/>
        <v>-</v>
      </c>
      <c r="BA2293" s="27">
        <f t="shared" ca="1" si="2465"/>
        <v>2</v>
      </c>
      <c r="BB2293" s="27" t="str">
        <f t="shared" ca="1" si="2465"/>
        <v>-</v>
      </c>
      <c r="BC2293" s="27" t="str">
        <f t="shared" ca="1" si="2466"/>
        <v>-</v>
      </c>
      <c r="BD2293" s="27" t="str">
        <f t="shared" ca="1" si="2466"/>
        <v>-</v>
      </c>
      <c r="BE2293" s="27" t="str">
        <f t="shared" ca="1" si="2466"/>
        <v>-</v>
      </c>
      <c r="BF2293" s="27" t="str">
        <f t="shared" ca="1" si="2466"/>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6"/>
        <v>0</v>
      </c>
      <c r="BY2293" s="27" t="b">
        <f t="shared" ca="1" si="2466"/>
        <v>1</v>
      </c>
      <c r="BZ2293" s="27">
        <f t="shared" ca="1" si="2466"/>
        <v>0</v>
      </c>
      <c r="CA2293" s="27" t="str">
        <f t="shared" ca="1" si="2442"/>
        <v>-</v>
      </c>
      <c r="CB2293" s="27" t="str">
        <f t="shared" ca="1" si="2443"/>
        <v>-</v>
      </c>
      <c r="CC2293" s="27" t="str">
        <f t="shared" ca="1" si="2468"/>
        <v>-</v>
      </c>
      <c r="CD2293" s="27" t="str">
        <f t="shared" ca="1" si="2468"/>
        <v>-</v>
      </c>
      <c r="CE2293" s="27" t="str">
        <f t="shared" ca="1" si="2468"/>
        <v>-</v>
      </c>
      <c r="CF2293" s="27">
        <f t="shared" ca="1" si="2468"/>
        <v>0</v>
      </c>
      <c r="CG2293" s="27" t="str">
        <f t="shared" ca="1" si="2467"/>
        <v>-</v>
      </c>
      <c r="CH2293" s="27" t="str">
        <f t="shared" ca="1" si="2467"/>
        <v>-</v>
      </c>
      <c r="CI2293" s="27">
        <f t="shared" ca="1" si="2467"/>
        <v>500</v>
      </c>
      <c r="CJ2293" s="27" t="str">
        <f t="shared" ca="1" si="2467"/>
        <v>-</v>
      </c>
      <c r="CK2293" s="27" t="str">
        <f t="shared" ca="1" si="2467"/>
        <v>-</v>
      </c>
      <c r="CL2293" s="27">
        <f t="shared" ca="1" si="2469"/>
        <v>0</v>
      </c>
      <c r="CM2293" s="27">
        <f t="shared" ca="1" si="2469"/>
        <v>0</v>
      </c>
      <c r="CN2293" s="42">
        <f t="shared" ca="1" si="2462"/>
        <v>70</v>
      </c>
      <c r="CO2293" s="42">
        <f t="shared" ca="1" si="2460"/>
        <v>50</v>
      </c>
      <c r="CP2293" s="42">
        <f t="shared" ca="1" si="2460"/>
        <v>70</v>
      </c>
      <c r="CQ2293" s="27">
        <f t="shared" ca="1" si="2469"/>
        <v>1</v>
      </c>
      <c r="CR2293" s="27" t="str">
        <f t="shared" ca="1" si="2469"/>
        <v>-</v>
      </c>
      <c r="CS2293" s="27" t="str">
        <f t="shared" ca="1" si="2469"/>
        <v>-</v>
      </c>
      <c r="CT2293" s="27">
        <f t="shared" ca="1" si="2469"/>
        <v>0</v>
      </c>
      <c r="CU2293" s="27">
        <f t="shared" ca="1" si="2469"/>
        <v>0</v>
      </c>
      <c r="CV2293" s="43">
        <v>0</v>
      </c>
    </row>
    <row r="2294" spans="1:100" outlineLevel="2">
      <c r="A2294" s="38">
        <f t="shared" si="2435"/>
        <v>2289</v>
      </c>
      <c r="B2294" s="38">
        <f t="shared" si="2446"/>
        <v>2111</v>
      </c>
      <c r="C2294">
        <v>13</v>
      </c>
      <c r="D2294" t="b">
        <v>1</v>
      </c>
      <c r="E2294" t="b">
        <v>0</v>
      </c>
      <c r="F2294" t="b">
        <v>1</v>
      </c>
      <c r="G2294" s="3" t="str">
        <f t="shared" ca="1" si="2461"/>
        <v>G15 Best-Pre N44 W70 FD50 M70</v>
      </c>
      <c r="H2294" s="13" t="str">
        <f ca="1">IF(MATCH(G2294,G$5:G2294,0)=(COUNTA(G$5:G2294)),"-","Dup")</f>
        <v>-</v>
      </c>
      <c r="I2294" s="27" t="str">
        <f t="shared" ca="1" si="2464"/>
        <v>-</v>
      </c>
      <c r="J2294" s="42" t="b">
        <f t="shared" ca="1" si="2447"/>
        <v>1</v>
      </c>
      <c r="K2294" s="42" t="b">
        <f t="shared" ca="1" si="2447"/>
        <v>1</v>
      </c>
      <c r="L2294" s="42" t="b">
        <f t="shared" ca="1" si="2447"/>
        <v>1</v>
      </c>
      <c r="M2294" s="42" t="b">
        <f t="shared" ca="1" si="2447"/>
        <v>1</v>
      </c>
      <c r="N2294" s="42" t="b">
        <f t="shared" ca="1" si="2447"/>
        <v>1</v>
      </c>
      <c r="O2294" s="27" t="str">
        <f t="shared" ca="1" si="2464"/>
        <v>-</v>
      </c>
      <c r="P2294" s="27" t="str">
        <f t="shared" ca="1" si="2464"/>
        <v>-</v>
      </c>
      <c r="Q2294" s="27">
        <f t="shared" ca="1" si="2464"/>
        <v>1</v>
      </c>
      <c r="R2294" s="27" t="str">
        <f t="shared" ca="1" si="2464"/>
        <v>-</v>
      </c>
      <c r="S2294" s="27">
        <f t="shared" ca="1" si="2464"/>
        <v>1</v>
      </c>
      <c r="T2294" s="27" t="str">
        <f t="shared" ca="1" si="2464"/>
        <v>-</v>
      </c>
      <c r="U2294" s="42" t="b">
        <f t="shared" ca="1" si="2448"/>
        <v>1</v>
      </c>
      <c r="V2294" s="26">
        <f t="shared" ca="1" si="2449"/>
        <v>1315</v>
      </c>
      <c r="W2294" s="42" t="b">
        <f t="shared" ca="1" si="2448"/>
        <v>1</v>
      </c>
      <c r="X2294" s="42" t="b">
        <f t="shared" ca="1" si="2448"/>
        <v>1</v>
      </c>
      <c r="Y2294" s="42" t="b">
        <f t="shared" ca="1" si="2448"/>
        <v>1</v>
      </c>
      <c r="Z2294" s="42" t="b">
        <f t="shared" ca="1" si="2448"/>
        <v>1</v>
      </c>
      <c r="AA2294" s="42" t="b">
        <f t="shared" ca="1" si="2448"/>
        <v>1</v>
      </c>
      <c r="AB2294" s="42" t="b">
        <f t="shared" ca="1" si="2448"/>
        <v>1</v>
      </c>
      <c r="AC2294" s="42" t="b">
        <f t="shared" ca="1" si="2448"/>
        <v>1</v>
      </c>
      <c r="AD2294" s="42" t="b">
        <f t="shared" ca="1" si="2448"/>
        <v>1</v>
      </c>
      <c r="AE2294" s="42" t="b">
        <f t="shared" ca="1" si="2450"/>
        <v>1</v>
      </c>
      <c r="AF2294" s="27" t="str">
        <f t="shared" ca="1" si="2451"/>
        <v>-</v>
      </c>
      <c r="AG2294" s="27" t="str">
        <f t="shared" ca="1" si="2451"/>
        <v>-</v>
      </c>
      <c r="AH2294" s="27" t="str">
        <f t="shared" ca="1" si="2451"/>
        <v>-</v>
      </c>
      <c r="AI2294" s="27" t="str">
        <f t="shared" ca="1" si="2452"/>
        <v>-</v>
      </c>
      <c r="AJ2294" s="27" t="str">
        <f t="shared" ca="1" si="2451"/>
        <v>-</v>
      </c>
      <c r="AK2294" s="42">
        <f t="shared" ca="1" si="2453"/>
        <v>4</v>
      </c>
      <c r="AL2294" s="42">
        <f t="shared" ca="1" si="2453"/>
        <v>4</v>
      </c>
      <c r="AM2294" s="42">
        <f t="shared" ca="1" si="2463"/>
        <v>0.2</v>
      </c>
      <c r="AN2294" s="42">
        <f t="shared" ca="1" si="2463"/>
        <v>-0.2</v>
      </c>
      <c r="AO2294" s="42">
        <f t="shared" ca="1" si="2455"/>
        <v>0.7</v>
      </c>
      <c r="AP2294" s="42">
        <f t="shared" ca="1" si="2455"/>
        <v>-0.7</v>
      </c>
      <c r="AQ2294" s="42" t="str">
        <f t="shared" ca="1" si="2455"/>
        <v>-</v>
      </c>
      <c r="AR2294" s="42" t="str">
        <f t="shared" ca="1" si="2455"/>
        <v>-</v>
      </c>
      <c r="AS2294" s="42">
        <f t="shared" ca="1" si="2456"/>
        <v>0</v>
      </c>
      <c r="AT2294" s="42">
        <f t="shared" ca="1" si="2456"/>
        <v>0.5</v>
      </c>
      <c r="AU2294" s="42">
        <f t="shared" ca="1" si="2456"/>
        <v>-1</v>
      </c>
      <c r="AV2294" s="42">
        <f t="shared" ca="1" si="2456"/>
        <v>3.9</v>
      </c>
      <c r="AW2294" s="42" t="str">
        <f t="shared" ca="1" si="2456"/>
        <v>-</v>
      </c>
      <c r="AX2294" s="42" t="str">
        <f t="shared" ca="1" si="2456"/>
        <v>-</v>
      </c>
      <c r="AY2294" s="27" t="str">
        <f t="shared" ca="1" si="2457"/>
        <v>-</v>
      </c>
      <c r="AZ2294" s="27" t="str">
        <f t="shared" ca="1" si="2457"/>
        <v>-</v>
      </c>
      <c r="BA2294" s="27">
        <f t="shared" ca="1" si="2465"/>
        <v>2</v>
      </c>
      <c r="BB2294" s="27" t="str">
        <f t="shared" ca="1" si="2465"/>
        <v>-</v>
      </c>
      <c r="BC2294" s="27" t="str">
        <f t="shared" ca="1" si="2466"/>
        <v>-</v>
      </c>
      <c r="BD2294" s="27" t="str">
        <f t="shared" ca="1" si="2466"/>
        <v>-</v>
      </c>
      <c r="BE2294" s="27" t="str">
        <f t="shared" ca="1" si="2466"/>
        <v>-</v>
      </c>
      <c r="BF2294" s="27" t="str">
        <f t="shared" ca="1" si="2466"/>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6"/>
        <v>0</v>
      </c>
      <c r="BY2294" s="27" t="b">
        <f t="shared" ca="1" si="2466"/>
        <v>1</v>
      </c>
      <c r="BZ2294" s="27">
        <f t="shared" ca="1" si="2466"/>
        <v>0</v>
      </c>
      <c r="CA2294" s="27" t="str">
        <f t="shared" ca="1" si="2442"/>
        <v>-</v>
      </c>
      <c r="CB2294" s="27" t="str">
        <f t="shared" ca="1" si="2443"/>
        <v>-</v>
      </c>
      <c r="CC2294" s="27" t="str">
        <f t="shared" ca="1" si="2468"/>
        <v>-</v>
      </c>
      <c r="CD2294" s="27" t="str">
        <f t="shared" ca="1" si="2468"/>
        <v>-</v>
      </c>
      <c r="CE2294" s="27" t="str">
        <f t="shared" ca="1" si="2468"/>
        <v>-</v>
      </c>
      <c r="CF2294" s="27">
        <f t="shared" ca="1" si="2468"/>
        <v>0</v>
      </c>
      <c r="CG2294" s="27" t="str">
        <f t="shared" ca="1" si="2467"/>
        <v>-</v>
      </c>
      <c r="CH2294" s="27" t="str">
        <f t="shared" ca="1" si="2467"/>
        <v>-</v>
      </c>
      <c r="CI2294" s="27">
        <f t="shared" ca="1" si="2467"/>
        <v>500</v>
      </c>
      <c r="CJ2294" s="27" t="str">
        <f t="shared" ca="1" si="2467"/>
        <v>-</v>
      </c>
      <c r="CK2294" s="27" t="str">
        <f t="shared" ca="1" si="2467"/>
        <v>-</v>
      </c>
      <c r="CL2294" s="27">
        <f t="shared" ca="1" si="2469"/>
        <v>0</v>
      </c>
      <c r="CM2294" s="27">
        <f t="shared" ca="1" si="2469"/>
        <v>0</v>
      </c>
      <c r="CN2294" s="42">
        <f t="shared" ca="1" si="2462"/>
        <v>70</v>
      </c>
      <c r="CO2294" s="42">
        <f t="shared" ca="1" si="2460"/>
        <v>50</v>
      </c>
      <c r="CP2294" s="42">
        <f t="shared" ca="1" si="2460"/>
        <v>70</v>
      </c>
      <c r="CQ2294" s="27">
        <f t="shared" ca="1" si="2469"/>
        <v>1</v>
      </c>
      <c r="CR2294" s="27" t="str">
        <f t="shared" ca="1" si="2469"/>
        <v>-</v>
      </c>
      <c r="CS2294" s="27" t="str">
        <f t="shared" ca="1" si="2469"/>
        <v>-</v>
      </c>
      <c r="CT2294" s="27">
        <f t="shared" ca="1" si="2469"/>
        <v>0</v>
      </c>
      <c r="CU2294" s="27">
        <f t="shared" ca="1" si="2469"/>
        <v>0</v>
      </c>
      <c r="CV2294" s="43">
        <v>0</v>
      </c>
    </row>
    <row r="2295" spans="1:100" outlineLevel="2">
      <c r="A2295" s="38">
        <f t="shared" si="2435"/>
        <v>2290</v>
      </c>
      <c r="B2295" s="38">
        <f t="shared" si="2446"/>
        <v>2112</v>
      </c>
      <c r="C2295">
        <v>13</v>
      </c>
      <c r="D2295" t="b">
        <v>1</v>
      </c>
      <c r="E2295" t="b">
        <v>0</v>
      </c>
      <c r="F2295" t="b">
        <v>1</v>
      </c>
      <c r="G2295" s="3" t="str">
        <f t="shared" ca="1" si="2461"/>
        <v>G16 Best-Pre N44 W70 FD50 M70</v>
      </c>
      <c r="H2295" s="13" t="str">
        <f ca="1">IF(MATCH(G2295,G$5:G2295,0)=(COUNTA(G$5:G2295)),"-","Dup")</f>
        <v>-</v>
      </c>
      <c r="I2295" s="27" t="str">
        <f t="shared" ca="1" si="2464"/>
        <v>-</v>
      </c>
      <c r="J2295" s="42" t="b">
        <f t="shared" ca="1" si="2447"/>
        <v>1</v>
      </c>
      <c r="K2295" s="42" t="b">
        <f t="shared" ca="1" si="2447"/>
        <v>1</v>
      </c>
      <c r="L2295" s="42" t="b">
        <f t="shared" ca="1" si="2447"/>
        <v>1</v>
      </c>
      <c r="M2295" s="42" t="b">
        <f t="shared" ca="1" si="2447"/>
        <v>1</v>
      </c>
      <c r="N2295" s="42" t="b">
        <f t="shared" ca="1" si="2447"/>
        <v>1</v>
      </c>
      <c r="O2295" s="27" t="str">
        <f t="shared" ca="1" si="2464"/>
        <v>-</v>
      </c>
      <c r="P2295" s="27" t="str">
        <f t="shared" ca="1" si="2464"/>
        <v>-</v>
      </c>
      <c r="Q2295" s="27">
        <f t="shared" ca="1" si="2464"/>
        <v>1</v>
      </c>
      <c r="R2295" s="27" t="str">
        <f t="shared" ca="1" si="2464"/>
        <v>-</v>
      </c>
      <c r="S2295" s="27">
        <f t="shared" ca="1" si="2464"/>
        <v>1</v>
      </c>
      <c r="T2295" s="27" t="str">
        <f t="shared" ca="1" si="2464"/>
        <v>-</v>
      </c>
      <c r="U2295" s="42" t="b">
        <f t="shared" ca="1" si="2448"/>
        <v>1</v>
      </c>
      <c r="V2295" s="26">
        <f t="shared" ca="1" si="2449"/>
        <v>1316</v>
      </c>
      <c r="W2295" s="42" t="b">
        <f t="shared" ca="1" si="2448"/>
        <v>1</v>
      </c>
      <c r="X2295" s="42" t="b">
        <f t="shared" ca="1" si="2448"/>
        <v>1</v>
      </c>
      <c r="Y2295" s="42" t="b">
        <f t="shared" ca="1" si="2448"/>
        <v>1</v>
      </c>
      <c r="Z2295" s="42" t="b">
        <f t="shared" ca="1" si="2448"/>
        <v>1</v>
      </c>
      <c r="AA2295" s="42" t="b">
        <f t="shared" ca="1" si="2448"/>
        <v>1</v>
      </c>
      <c r="AB2295" s="42" t="b">
        <f t="shared" ca="1" si="2448"/>
        <v>1</v>
      </c>
      <c r="AC2295" s="42" t="b">
        <f t="shared" ca="1" si="2448"/>
        <v>1</v>
      </c>
      <c r="AD2295" s="42" t="b">
        <f t="shared" ca="1" si="2448"/>
        <v>1</v>
      </c>
      <c r="AE2295" s="42" t="b">
        <f t="shared" ca="1" si="2450"/>
        <v>1</v>
      </c>
      <c r="AF2295" s="27" t="str">
        <f t="shared" ca="1" si="2451"/>
        <v>-</v>
      </c>
      <c r="AG2295" s="27" t="str">
        <f t="shared" ca="1" si="2451"/>
        <v>-</v>
      </c>
      <c r="AH2295" s="27" t="str">
        <f t="shared" ca="1" si="2451"/>
        <v>-</v>
      </c>
      <c r="AI2295" s="27" t="str">
        <f t="shared" ca="1" si="2452"/>
        <v>-</v>
      </c>
      <c r="AJ2295" s="27" t="str">
        <f t="shared" ca="1" si="2451"/>
        <v>-</v>
      </c>
      <c r="AK2295" s="42">
        <f t="shared" ca="1" si="2453"/>
        <v>4</v>
      </c>
      <c r="AL2295" s="42">
        <f t="shared" ca="1" si="2453"/>
        <v>4</v>
      </c>
      <c r="AM2295" s="42">
        <f t="shared" ca="1" si="2463"/>
        <v>0.2</v>
      </c>
      <c r="AN2295" s="42">
        <f t="shared" ca="1" si="2463"/>
        <v>-0.2</v>
      </c>
      <c r="AO2295" s="42">
        <f t="shared" ca="1" si="2455"/>
        <v>0.7</v>
      </c>
      <c r="AP2295" s="42">
        <f t="shared" ca="1" si="2455"/>
        <v>-0.7</v>
      </c>
      <c r="AQ2295" s="42" t="str">
        <f t="shared" ca="1" si="2455"/>
        <v>-</v>
      </c>
      <c r="AR2295" s="42" t="str">
        <f t="shared" ca="1" si="2455"/>
        <v>-</v>
      </c>
      <c r="AS2295" s="42">
        <f t="shared" ca="1" si="2456"/>
        <v>0</v>
      </c>
      <c r="AT2295" s="42">
        <f t="shared" ca="1" si="2456"/>
        <v>0.5</v>
      </c>
      <c r="AU2295" s="42">
        <f t="shared" ca="1" si="2456"/>
        <v>-1</v>
      </c>
      <c r="AV2295" s="42">
        <f t="shared" ca="1" si="2456"/>
        <v>3.9</v>
      </c>
      <c r="AW2295" s="42" t="str">
        <f t="shared" ca="1" si="2456"/>
        <v>-</v>
      </c>
      <c r="AX2295" s="42" t="str">
        <f t="shared" ca="1" si="2456"/>
        <v>-</v>
      </c>
      <c r="AY2295" s="27" t="str">
        <f t="shared" ca="1" si="2457"/>
        <v>-</v>
      </c>
      <c r="AZ2295" s="27" t="str">
        <f t="shared" ca="1" si="2457"/>
        <v>-</v>
      </c>
      <c r="BA2295" s="27">
        <f t="shared" ca="1" si="2465"/>
        <v>2</v>
      </c>
      <c r="BB2295" s="27" t="str">
        <f t="shared" ca="1" si="2465"/>
        <v>-</v>
      </c>
      <c r="BC2295" s="27" t="str">
        <f t="shared" ca="1" si="2466"/>
        <v>-</v>
      </c>
      <c r="BD2295" s="27" t="str">
        <f t="shared" ca="1" si="2466"/>
        <v>-</v>
      </c>
      <c r="BE2295" s="27" t="str">
        <f t="shared" ca="1" si="2466"/>
        <v>-</v>
      </c>
      <c r="BF2295" s="27" t="str">
        <f t="shared" ca="1" si="2466"/>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6"/>
        <v>0</v>
      </c>
      <c r="BY2295" s="27" t="b">
        <f t="shared" ca="1" si="2466"/>
        <v>1</v>
      </c>
      <c r="BZ2295" s="27">
        <f t="shared" ca="1" si="2466"/>
        <v>0</v>
      </c>
      <c r="CA2295" s="27" t="str">
        <f t="shared" ca="1" si="2442"/>
        <v>-</v>
      </c>
      <c r="CB2295" s="27" t="str">
        <f t="shared" ca="1" si="2443"/>
        <v>-</v>
      </c>
      <c r="CC2295" s="27" t="str">
        <f t="shared" ca="1" si="2468"/>
        <v>-</v>
      </c>
      <c r="CD2295" s="27" t="str">
        <f t="shared" ca="1" si="2468"/>
        <v>-</v>
      </c>
      <c r="CE2295" s="27" t="str">
        <f t="shared" ca="1" si="2468"/>
        <v>-</v>
      </c>
      <c r="CF2295" s="27">
        <f t="shared" ca="1" si="2468"/>
        <v>0</v>
      </c>
      <c r="CG2295" s="27" t="str">
        <f t="shared" ca="1" si="2467"/>
        <v>-</v>
      </c>
      <c r="CH2295" s="27" t="str">
        <f t="shared" ca="1" si="2467"/>
        <v>-</v>
      </c>
      <c r="CI2295" s="27">
        <f t="shared" ca="1" si="2467"/>
        <v>500</v>
      </c>
      <c r="CJ2295" s="27" t="str">
        <f t="shared" ca="1" si="2467"/>
        <v>-</v>
      </c>
      <c r="CK2295" s="27" t="str">
        <f t="shared" ca="1" si="2467"/>
        <v>-</v>
      </c>
      <c r="CL2295" s="27">
        <f t="shared" ca="1" si="2469"/>
        <v>0</v>
      </c>
      <c r="CM2295" s="27">
        <f t="shared" ca="1" si="2469"/>
        <v>0</v>
      </c>
      <c r="CN2295" s="42">
        <f t="shared" ca="1" si="2462"/>
        <v>70</v>
      </c>
      <c r="CO2295" s="42">
        <f t="shared" ca="1" si="2460"/>
        <v>50</v>
      </c>
      <c r="CP2295" s="42">
        <f t="shared" ca="1" si="2460"/>
        <v>70</v>
      </c>
      <c r="CQ2295" s="27">
        <f t="shared" ca="1" si="2469"/>
        <v>1</v>
      </c>
      <c r="CR2295" s="27" t="str">
        <f t="shared" ca="1" si="2469"/>
        <v>-</v>
      </c>
      <c r="CS2295" s="27" t="str">
        <f t="shared" ca="1" si="2469"/>
        <v>-</v>
      </c>
      <c r="CT2295" s="27">
        <f t="shared" ca="1" si="2469"/>
        <v>0</v>
      </c>
      <c r="CU2295" s="27">
        <f t="shared" ca="1" si="2469"/>
        <v>0</v>
      </c>
      <c r="CV2295" s="43">
        <v>0</v>
      </c>
    </row>
    <row r="2296" spans="1:100" outlineLevel="2">
      <c r="A2296" s="38">
        <f t="shared" si="2435"/>
        <v>2291</v>
      </c>
      <c r="B2296" s="38">
        <f t="shared" si="2446"/>
        <v>2113</v>
      </c>
      <c r="C2296">
        <v>13</v>
      </c>
      <c r="D2296" t="b">
        <v>1</v>
      </c>
      <c r="E2296" t="b">
        <v>0</v>
      </c>
      <c r="F2296" t="b">
        <v>1</v>
      </c>
      <c r="G2296" s="3" t="str">
        <f t="shared" ca="1" si="2461"/>
        <v>G17 Best-Pre N44 W70 FD50 M70</v>
      </c>
      <c r="H2296" s="13" t="str">
        <f ca="1">IF(MATCH(G2296,G$5:G2296,0)=(COUNTA(G$5:G2296)),"-","Dup")</f>
        <v>-</v>
      </c>
      <c r="I2296" s="27" t="str">
        <f t="shared" ca="1" si="2464"/>
        <v>-</v>
      </c>
      <c r="J2296" s="42" t="b">
        <f t="shared" ref="J2296:N2308" ca="1" si="2470">OFFSET(J2296,-1,0)</f>
        <v>1</v>
      </c>
      <c r="K2296" s="42" t="b">
        <f t="shared" ca="1" si="2470"/>
        <v>1</v>
      </c>
      <c r="L2296" s="42" t="b">
        <f t="shared" ca="1" si="2470"/>
        <v>1</v>
      </c>
      <c r="M2296" s="42" t="b">
        <f t="shared" ca="1" si="2470"/>
        <v>1</v>
      </c>
      <c r="N2296" s="42" t="b">
        <f t="shared" ca="1" si="2470"/>
        <v>1</v>
      </c>
      <c r="O2296" s="27" t="str">
        <f t="shared" ca="1" si="2464"/>
        <v>-</v>
      </c>
      <c r="P2296" s="27" t="str">
        <f t="shared" ca="1" si="2464"/>
        <v>-</v>
      </c>
      <c r="Q2296" s="27">
        <f t="shared" ca="1" si="2464"/>
        <v>1</v>
      </c>
      <c r="R2296" s="27" t="str">
        <f t="shared" ca="1" si="2464"/>
        <v>-</v>
      </c>
      <c r="S2296" s="27">
        <f t="shared" ca="1" si="2464"/>
        <v>1</v>
      </c>
      <c r="T2296" s="27" t="str">
        <f t="shared" ca="1" si="2464"/>
        <v>-</v>
      </c>
      <c r="U2296" s="42" t="b">
        <f t="shared" ca="1" si="2448"/>
        <v>1</v>
      </c>
      <c r="V2296" s="26">
        <f t="shared" ca="1" si="2449"/>
        <v>1317</v>
      </c>
      <c r="W2296" s="42" t="b">
        <f t="shared" ca="1" si="2448"/>
        <v>1</v>
      </c>
      <c r="X2296" s="42" t="b">
        <f t="shared" ca="1" si="2448"/>
        <v>1</v>
      </c>
      <c r="Y2296" s="42" t="b">
        <f t="shared" ca="1" si="2448"/>
        <v>1</v>
      </c>
      <c r="Z2296" s="42" t="b">
        <f t="shared" ca="1" si="2448"/>
        <v>1</v>
      </c>
      <c r="AA2296" s="42" t="b">
        <f t="shared" ca="1" si="2448"/>
        <v>1</v>
      </c>
      <c r="AB2296" s="42" t="b">
        <f t="shared" ca="1" si="2448"/>
        <v>1</v>
      </c>
      <c r="AC2296" s="42" t="b">
        <f t="shared" ca="1" si="2448"/>
        <v>1</v>
      </c>
      <c r="AD2296" s="42" t="b">
        <f t="shared" ca="1" si="2448"/>
        <v>1</v>
      </c>
      <c r="AE2296" s="42" t="b">
        <f t="shared" ca="1" si="2450"/>
        <v>1</v>
      </c>
      <c r="AF2296" s="27" t="str">
        <f t="shared" ca="1" si="2451"/>
        <v>-</v>
      </c>
      <c r="AG2296" s="27" t="str">
        <f t="shared" ca="1" si="2451"/>
        <v>-</v>
      </c>
      <c r="AH2296" s="27" t="str">
        <f t="shared" ca="1" si="2451"/>
        <v>-</v>
      </c>
      <c r="AI2296" s="27" t="str">
        <f t="shared" ca="1" si="2452"/>
        <v>-</v>
      </c>
      <c r="AJ2296" s="27" t="str">
        <f t="shared" ca="1" si="2451"/>
        <v>-</v>
      </c>
      <c r="AK2296" s="42">
        <f t="shared" ref="AK2296:AL2308" ca="1" si="2471">OFFSET(AK2296,-1,0)</f>
        <v>4</v>
      </c>
      <c r="AL2296" s="42">
        <f t="shared" ca="1" si="2471"/>
        <v>4</v>
      </c>
      <c r="AM2296" s="42">
        <f t="shared" ca="1" si="2463"/>
        <v>0.2</v>
      </c>
      <c r="AN2296" s="42">
        <f t="shared" ca="1" si="2463"/>
        <v>-0.2</v>
      </c>
      <c r="AO2296" s="42">
        <f t="shared" ca="1" si="2455"/>
        <v>0.7</v>
      </c>
      <c r="AP2296" s="42">
        <f t="shared" ca="1" si="2455"/>
        <v>-0.7</v>
      </c>
      <c r="AQ2296" s="42" t="str">
        <f t="shared" ca="1" si="2455"/>
        <v>-</v>
      </c>
      <c r="AR2296" s="42" t="str">
        <f t="shared" ca="1" si="2455"/>
        <v>-</v>
      </c>
      <c r="AS2296" s="42">
        <f t="shared" ca="1" si="2456"/>
        <v>0</v>
      </c>
      <c r="AT2296" s="42">
        <f t="shared" ca="1" si="2456"/>
        <v>0.5</v>
      </c>
      <c r="AU2296" s="42">
        <f t="shared" ca="1" si="2456"/>
        <v>-1</v>
      </c>
      <c r="AV2296" s="42">
        <f t="shared" ca="1" si="2456"/>
        <v>3.9</v>
      </c>
      <c r="AW2296" s="42" t="str">
        <f t="shared" ca="1" si="2456"/>
        <v>-</v>
      </c>
      <c r="AX2296" s="42" t="str">
        <f t="shared" ca="1" si="2456"/>
        <v>-</v>
      </c>
      <c r="AY2296" s="27" t="str">
        <f t="shared" ca="1" si="2457"/>
        <v>-</v>
      </c>
      <c r="AZ2296" s="27" t="str">
        <f t="shared" ca="1" si="2457"/>
        <v>-</v>
      </c>
      <c r="BA2296" s="27">
        <f t="shared" ca="1" si="2465"/>
        <v>2</v>
      </c>
      <c r="BB2296" s="27" t="str">
        <f t="shared" ca="1" si="2465"/>
        <v>-</v>
      </c>
      <c r="BC2296" s="27" t="str">
        <f t="shared" ca="1" si="2466"/>
        <v>-</v>
      </c>
      <c r="BD2296" s="27" t="str">
        <f t="shared" ca="1" si="2466"/>
        <v>-</v>
      </c>
      <c r="BE2296" s="27" t="str">
        <f t="shared" ca="1" si="2466"/>
        <v>-</v>
      </c>
      <c r="BF2296" s="27" t="str">
        <f t="shared" ca="1" si="2466"/>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6"/>
        <v>0</v>
      </c>
      <c r="BY2296" s="27" t="b">
        <f t="shared" ca="1" si="2466"/>
        <v>1</v>
      </c>
      <c r="BZ2296" s="27">
        <f t="shared" ca="1" si="2466"/>
        <v>0</v>
      </c>
      <c r="CA2296" s="27" t="str">
        <f t="shared" ca="1" si="2442"/>
        <v>-</v>
      </c>
      <c r="CB2296" s="27" t="str">
        <f t="shared" ca="1" si="2443"/>
        <v>-</v>
      </c>
      <c r="CC2296" s="27" t="str">
        <f t="shared" ca="1" si="2468"/>
        <v>-</v>
      </c>
      <c r="CD2296" s="27" t="str">
        <f t="shared" ca="1" si="2468"/>
        <v>-</v>
      </c>
      <c r="CE2296" s="27" t="str">
        <f t="shared" ca="1" si="2468"/>
        <v>-</v>
      </c>
      <c r="CF2296" s="27">
        <f t="shared" ca="1" si="2468"/>
        <v>0</v>
      </c>
      <c r="CG2296" s="27" t="str">
        <f t="shared" ca="1" si="2467"/>
        <v>-</v>
      </c>
      <c r="CH2296" s="27" t="str">
        <f t="shared" ca="1" si="2467"/>
        <v>-</v>
      </c>
      <c r="CI2296" s="27">
        <f t="shared" ca="1" si="2467"/>
        <v>500</v>
      </c>
      <c r="CJ2296" s="27" t="str">
        <f t="shared" ca="1" si="2467"/>
        <v>-</v>
      </c>
      <c r="CK2296" s="27" t="str">
        <f t="shared" ca="1" si="2467"/>
        <v>-</v>
      </c>
      <c r="CL2296" s="27">
        <f t="shared" ca="1" si="2469"/>
        <v>0</v>
      </c>
      <c r="CM2296" s="27">
        <f t="shared" ca="1" si="2469"/>
        <v>0</v>
      </c>
      <c r="CN2296" s="42">
        <f t="shared" ca="1" si="2462"/>
        <v>70</v>
      </c>
      <c r="CO2296" s="42">
        <f t="shared" ca="1" si="2460"/>
        <v>50</v>
      </c>
      <c r="CP2296" s="42">
        <f t="shared" ca="1" si="2460"/>
        <v>70</v>
      </c>
      <c r="CQ2296" s="27">
        <f t="shared" ca="1" si="2469"/>
        <v>1</v>
      </c>
      <c r="CR2296" s="27" t="str">
        <f t="shared" ca="1" si="2469"/>
        <v>-</v>
      </c>
      <c r="CS2296" s="27" t="str">
        <f t="shared" ca="1" si="2469"/>
        <v>-</v>
      </c>
      <c r="CT2296" s="27">
        <f t="shared" ca="1" si="2469"/>
        <v>0</v>
      </c>
      <c r="CU2296" s="27">
        <f t="shared" ca="1" si="2469"/>
        <v>0</v>
      </c>
      <c r="CV2296" s="43">
        <v>0</v>
      </c>
    </row>
    <row r="2297" spans="1:100" outlineLevel="2">
      <c r="A2297" s="38">
        <f t="shared" si="2435"/>
        <v>2292</v>
      </c>
      <c r="B2297" s="38">
        <f t="shared" si="2446"/>
        <v>2114</v>
      </c>
      <c r="C2297">
        <v>13</v>
      </c>
      <c r="D2297" t="b">
        <v>1</v>
      </c>
      <c r="E2297" t="b">
        <v>0</v>
      </c>
      <c r="F2297" t="b">
        <v>1</v>
      </c>
      <c r="G2297" s="3" t="str">
        <f t="shared" ca="1" si="2461"/>
        <v>G18 Best-Pre N44 W70 FD50 M70</v>
      </c>
      <c r="H2297" s="13" t="str">
        <f ca="1">IF(MATCH(G2297,G$5:G2297,0)=(COUNTA(G$5:G2297)),"-","Dup")</f>
        <v>-</v>
      </c>
      <c r="I2297" s="27" t="str">
        <f t="shared" ca="1" si="2464"/>
        <v>-</v>
      </c>
      <c r="J2297" s="42" t="b">
        <f t="shared" ca="1" si="2470"/>
        <v>1</v>
      </c>
      <c r="K2297" s="42" t="b">
        <f t="shared" ca="1" si="2470"/>
        <v>1</v>
      </c>
      <c r="L2297" s="42" t="b">
        <f t="shared" ca="1" si="2470"/>
        <v>1</v>
      </c>
      <c r="M2297" s="42" t="b">
        <f t="shared" ca="1" si="2470"/>
        <v>1</v>
      </c>
      <c r="N2297" s="42" t="b">
        <f t="shared" ca="1" si="2470"/>
        <v>1</v>
      </c>
      <c r="O2297" s="27" t="str">
        <f t="shared" ca="1" si="2464"/>
        <v>-</v>
      </c>
      <c r="P2297" s="27" t="str">
        <f t="shared" ca="1" si="2464"/>
        <v>-</v>
      </c>
      <c r="Q2297" s="27">
        <f t="shared" ca="1" si="2464"/>
        <v>1</v>
      </c>
      <c r="R2297" s="27" t="str">
        <f t="shared" ca="1" si="2464"/>
        <v>-</v>
      </c>
      <c r="S2297" s="27">
        <f t="shared" ca="1" si="2464"/>
        <v>1</v>
      </c>
      <c r="T2297" s="27" t="str">
        <f t="shared" ca="1" si="2464"/>
        <v>-</v>
      </c>
      <c r="U2297" s="42" t="b">
        <f t="shared" ca="1" si="2448"/>
        <v>1</v>
      </c>
      <c r="V2297" s="26">
        <f t="shared" ca="1" si="2449"/>
        <v>1318</v>
      </c>
      <c r="W2297" s="42" t="b">
        <f t="shared" ca="1" si="2448"/>
        <v>1</v>
      </c>
      <c r="X2297" s="42" t="b">
        <f t="shared" ca="1" si="2448"/>
        <v>1</v>
      </c>
      <c r="Y2297" s="42" t="b">
        <f t="shared" ca="1" si="2448"/>
        <v>1</v>
      </c>
      <c r="Z2297" s="42" t="b">
        <f t="shared" ca="1" si="2448"/>
        <v>1</v>
      </c>
      <c r="AA2297" s="42" t="b">
        <f t="shared" ca="1" si="2448"/>
        <v>1</v>
      </c>
      <c r="AB2297" s="42" t="b">
        <f t="shared" ca="1" si="2448"/>
        <v>1</v>
      </c>
      <c r="AC2297" s="42" t="b">
        <f t="shared" ca="1" si="2448"/>
        <v>1</v>
      </c>
      <c r="AD2297" s="42" t="b">
        <f t="shared" ca="1" si="2448"/>
        <v>1</v>
      </c>
      <c r="AE2297" s="42" t="b">
        <f t="shared" ca="1" si="2450"/>
        <v>1</v>
      </c>
      <c r="AF2297" s="27" t="str">
        <f t="shared" ca="1" si="2451"/>
        <v>-</v>
      </c>
      <c r="AG2297" s="27" t="str">
        <f t="shared" ca="1" si="2451"/>
        <v>-</v>
      </c>
      <c r="AH2297" s="27" t="str">
        <f t="shared" ca="1" si="2451"/>
        <v>-</v>
      </c>
      <c r="AI2297" s="27" t="str">
        <f t="shared" ca="1" si="2452"/>
        <v>-</v>
      </c>
      <c r="AJ2297" s="27" t="str">
        <f t="shared" ca="1" si="2451"/>
        <v>-</v>
      </c>
      <c r="AK2297" s="42">
        <f t="shared" ca="1" si="2471"/>
        <v>4</v>
      </c>
      <c r="AL2297" s="42">
        <f t="shared" ca="1" si="2471"/>
        <v>4</v>
      </c>
      <c r="AM2297" s="42">
        <f t="shared" ca="1" si="2463"/>
        <v>0.2</v>
      </c>
      <c r="AN2297" s="42">
        <f t="shared" ca="1" si="2463"/>
        <v>-0.2</v>
      </c>
      <c r="AO2297" s="42">
        <f t="shared" ca="1" si="2455"/>
        <v>0.7</v>
      </c>
      <c r="AP2297" s="42">
        <f t="shared" ca="1" si="2455"/>
        <v>-0.7</v>
      </c>
      <c r="AQ2297" s="42" t="str">
        <f t="shared" ca="1" si="2455"/>
        <v>-</v>
      </c>
      <c r="AR2297" s="42" t="str">
        <f t="shared" ca="1" si="2455"/>
        <v>-</v>
      </c>
      <c r="AS2297" s="42">
        <f t="shared" ca="1" si="2456"/>
        <v>0</v>
      </c>
      <c r="AT2297" s="42">
        <f t="shared" ca="1" si="2456"/>
        <v>0.5</v>
      </c>
      <c r="AU2297" s="42">
        <f t="shared" ca="1" si="2456"/>
        <v>-1</v>
      </c>
      <c r="AV2297" s="42">
        <f t="shared" ca="1" si="2456"/>
        <v>3.9</v>
      </c>
      <c r="AW2297" s="42" t="str">
        <f t="shared" ca="1" si="2456"/>
        <v>-</v>
      </c>
      <c r="AX2297" s="42" t="str">
        <f t="shared" ca="1" si="2456"/>
        <v>-</v>
      </c>
      <c r="AY2297" s="27" t="str">
        <f t="shared" ca="1" si="2457"/>
        <v>-</v>
      </c>
      <c r="AZ2297" s="27" t="str">
        <f t="shared" ca="1" si="2457"/>
        <v>-</v>
      </c>
      <c r="BA2297" s="27">
        <f t="shared" ca="1" si="2465"/>
        <v>2</v>
      </c>
      <c r="BB2297" s="27" t="str">
        <f t="shared" ca="1" si="2465"/>
        <v>-</v>
      </c>
      <c r="BC2297" s="27" t="str">
        <f t="shared" ca="1" si="2466"/>
        <v>-</v>
      </c>
      <c r="BD2297" s="27" t="str">
        <f t="shared" ca="1" si="2466"/>
        <v>-</v>
      </c>
      <c r="BE2297" s="27" t="str">
        <f t="shared" ca="1" si="2466"/>
        <v>-</v>
      </c>
      <c r="BF2297" s="27" t="str">
        <f t="shared" ca="1" si="2466"/>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6"/>
        <v>0</v>
      </c>
      <c r="BY2297" s="27" t="b">
        <f t="shared" ca="1" si="2466"/>
        <v>1</v>
      </c>
      <c r="BZ2297" s="27">
        <f t="shared" ca="1" si="2466"/>
        <v>0</v>
      </c>
      <c r="CA2297" s="27" t="str">
        <f t="shared" ca="1" si="2442"/>
        <v>-</v>
      </c>
      <c r="CB2297" s="27" t="str">
        <f t="shared" ca="1" si="2443"/>
        <v>-</v>
      </c>
      <c r="CC2297" s="27" t="str">
        <f t="shared" ca="1" si="2468"/>
        <v>-</v>
      </c>
      <c r="CD2297" s="27" t="str">
        <f t="shared" ca="1" si="2468"/>
        <v>-</v>
      </c>
      <c r="CE2297" s="27" t="str">
        <f t="shared" ca="1" si="2468"/>
        <v>-</v>
      </c>
      <c r="CF2297" s="27">
        <f t="shared" ca="1" si="2468"/>
        <v>0</v>
      </c>
      <c r="CG2297" s="27" t="str">
        <f t="shared" ca="1" si="2467"/>
        <v>-</v>
      </c>
      <c r="CH2297" s="27" t="str">
        <f t="shared" ca="1" si="2467"/>
        <v>-</v>
      </c>
      <c r="CI2297" s="27">
        <f t="shared" ca="1" si="2467"/>
        <v>500</v>
      </c>
      <c r="CJ2297" s="27" t="str">
        <f t="shared" ca="1" si="2467"/>
        <v>-</v>
      </c>
      <c r="CK2297" s="27" t="str">
        <f t="shared" ca="1" si="2467"/>
        <v>-</v>
      </c>
      <c r="CL2297" s="27">
        <f t="shared" ca="1" si="2469"/>
        <v>0</v>
      </c>
      <c r="CM2297" s="27">
        <f t="shared" ca="1" si="2469"/>
        <v>0</v>
      </c>
      <c r="CN2297" s="42">
        <f t="shared" ca="1" si="2462"/>
        <v>70</v>
      </c>
      <c r="CO2297" s="42">
        <f t="shared" ca="1" si="2460"/>
        <v>50</v>
      </c>
      <c r="CP2297" s="42">
        <f t="shared" ca="1" si="2460"/>
        <v>70</v>
      </c>
      <c r="CQ2297" s="27">
        <f t="shared" ca="1" si="2469"/>
        <v>1</v>
      </c>
      <c r="CR2297" s="27" t="str">
        <f t="shared" ca="1" si="2469"/>
        <v>-</v>
      </c>
      <c r="CS2297" s="27" t="str">
        <f t="shared" ca="1" si="2469"/>
        <v>-</v>
      </c>
      <c r="CT2297" s="27">
        <f t="shared" ca="1" si="2469"/>
        <v>0</v>
      </c>
      <c r="CU2297" s="27">
        <f t="shared" ca="1" si="2469"/>
        <v>0</v>
      </c>
      <c r="CV2297" s="43">
        <v>0</v>
      </c>
    </row>
    <row r="2298" spans="1:100" outlineLevel="2">
      <c r="A2298" s="38">
        <f t="shared" si="2435"/>
        <v>2293</v>
      </c>
      <c r="B2298" s="38">
        <f t="shared" si="2446"/>
        <v>2115</v>
      </c>
      <c r="C2298">
        <v>13</v>
      </c>
      <c r="D2298" t="b">
        <v>1</v>
      </c>
      <c r="E2298" t="b">
        <v>0</v>
      </c>
      <c r="F2298" t="b">
        <v>1</v>
      </c>
      <c r="G2298" s="3" t="str">
        <f t="shared" ca="1" si="2461"/>
        <v>G19 Best-Pre N44 W70 FD50 M70</v>
      </c>
      <c r="H2298" s="13" t="str">
        <f ca="1">IF(MATCH(G2298,G$5:G2298,0)=(COUNTA(G$5:G2298)),"-","Dup")</f>
        <v>-</v>
      </c>
      <c r="I2298" s="27" t="str">
        <f t="shared" ca="1" si="2464"/>
        <v>-</v>
      </c>
      <c r="J2298" s="42" t="b">
        <f t="shared" ca="1" si="2470"/>
        <v>1</v>
      </c>
      <c r="K2298" s="42" t="b">
        <f t="shared" ca="1" si="2470"/>
        <v>1</v>
      </c>
      <c r="L2298" s="42" t="b">
        <f t="shared" ca="1" si="2470"/>
        <v>1</v>
      </c>
      <c r="M2298" s="42" t="b">
        <f t="shared" ca="1" si="2470"/>
        <v>1</v>
      </c>
      <c r="N2298" s="42" t="b">
        <f t="shared" ca="1" si="2470"/>
        <v>1</v>
      </c>
      <c r="O2298" s="27" t="str">
        <f t="shared" ca="1" si="2464"/>
        <v>-</v>
      </c>
      <c r="P2298" s="27" t="str">
        <f t="shared" ca="1" si="2464"/>
        <v>-</v>
      </c>
      <c r="Q2298" s="27">
        <f t="shared" ca="1" si="2464"/>
        <v>1</v>
      </c>
      <c r="R2298" s="27" t="str">
        <f t="shared" ca="1" si="2464"/>
        <v>-</v>
      </c>
      <c r="S2298" s="27">
        <f t="shared" ca="1" si="2464"/>
        <v>1</v>
      </c>
      <c r="T2298" s="27" t="str">
        <f t="shared" ca="1" si="2464"/>
        <v>-</v>
      </c>
      <c r="U2298" s="42" t="b">
        <f t="shared" ca="1" si="2448"/>
        <v>1</v>
      </c>
      <c r="V2298" s="26">
        <f t="shared" ca="1" si="2449"/>
        <v>1319</v>
      </c>
      <c r="W2298" s="42" t="b">
        <f t="shared" ca="1" si="2448"/>
        <v>1</v>
      </c>
      <c r="X2298" s="42" t="b">
        <f t="shared" ca="1" si="2448"/>
        <v>1</v>
      </c>
      <c r="Y2298" s="42" t="b">
        <f t="shared" ca="1" si="2448"/>
        <v>1</v>
      </c>
      <c r="Z2298" s="42" t="b">
        <f t="shared" ca="1" si="2448"/>
        <v>1</v>
      </c>
      <c r="AA2298" s="42" t="b">
        <f t="shared" ca="1" si="2448"/>
        <v>1</v>
      </c>
      <c r="AB2298" s="42" t="b">
        <f t="shared" ca="1" si="2448"/>
        <v>1</v>
      </c>
      <c r="AC2298" s="42" t="b">
        <f t="shared" ca="1" si="2448"/>
        <v>1</v>
      </c>
      <c r="AD2298" s="42" t="b">
        <f t="shared" ca="1" si="2448"/>
        <v>1</v>
      </c>
      <c r="AE2298" s="42" t="b">
        <f t="shared" ca="1" si="2450"/>
        <v>1</v>
      </c>
      <c r="AF2298" s="27" t="str">
        <f t="shared" ca="1" si="2451"/>
        <v>-</v>
      </c>
      <c r="AG2298" s="27" t="str">
        <f t="shared" ca="1" si="2451"/>
        <v>-</v>
      </c>
      <c r="AH2298" s="27" t="str">
        <f t="shared" ca="1" si="2451"/>
        <v>-</v>
      </c>
      <c r="AI2298" s="27" t="str">
        <f t="shared" ca="1" si="2452"/>
        <v>-</v>
      </c>
      <c r="AJ2298" s="27" t="str">
        <f t="shared" ca="1" si="2451"/>
        <v>-</v>
      </c>
      <c r="AK2298" s="42">
        <f t="shared" ca="1" si="2471"/>
        <v>4</v>
      </c>
      <c r="AL2298" s="42">
        <f t="shared" ca="1" si="2471"/>
        <v>4</v>
      </c>
      <c r="AM2298" s="42">
        <f t="shared" ca="1" si="2463"/>
        <v>0.2</v>
      </c>
      <c r="AN2298" s="42">
        <f t="shared" ca="1" si="2463"/>
        <v>-0.2</v>
      </c>
      <c r="AO2298" s="42">
        <f t="shared" ca="1" si="2463"/>
        <v>0.7</v>
      </c>
      <c r="AP2298" s="42">
        <f t="shared" ca="1" si="2463"/>
        <v>-0.7</v>
      </c>
      <c r="AQ2298" s="42" t="str">
        <f t="shared" ca="1" si="2463"/>
        <v>-</v>
      </c>
      <c r="AR2298" s="42" t="str">
        <f t="shared" ca="1" si="2463"/>
        <v>-</v>
      </c>
      <c r="AS2298" s="42">
        <f t="shared" ref="AS2298:AX2308" ca="1" si="2472">OFFSET(AS2298,-1,0)</f>
        <v>0</v>
      </c>
      <c r="AT2298" s="42">
        <f t="shared" ca="1" si="2472"/>
        <v>0.5</v>
      </c>
      <c r="AU2298" s="42">
        <f t="shared" ca="1" si="2472"/>
        <v>-1</v>
      </c>
      <c r="AV2298" s="42">
        <f t="shared" ca="1" si="2472"/>
        <v>3.9</v>
      </c>
      <c r="AW2298" s="42" t="str">
        <f t="shared" ca="1" si="2472"/>
        <v>-</v>
      </c>
      <c r="AX2298" s="42" t="str">
        <f t="shared" ca="1" si="2472"/>
        <v>-</v>
      </c>
      <c r="AY2298" s="27" t="str">
        <f t="shared" ca="1" si="2457"/>
        <v>-</v>
      </c>
      <c r="AZ2298" s="27" t="str">
        <f t="shared" ca="1" si="2457"/>
        <v>-</v>
      </c>
      <c r="BA2298" s="27">
        <f t="shared" ca="1" si="2465"/>
        <v>2</v>
      </c>
      <c r="BB2298" s="27" t="str">
        <f t="shared" ca="1" si="2465"/>
        <v>-</v>
      </c>
      <c r="BC2298" s="27" t="str">
        <f t="shared" ca="1" si="2466"/>
        <v>-</v>
      </c>
      <c r="BD2298" s="27" t="str">
        <f t="shared" ca="1" si="2466"/>
        <v>-</v>
      </c>
      <c r="BE2298" s="27" t="str">
        <f t="shared" ca="1" si="2466"/>
        <v>-</v>
      </c>
      <c r="BF2298" s="27" t="str">
        <f t="shared" ca="1" si="2466"/>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6"/>
        <v>0</v>
      </c>
      <c r="BY2298" s="27" t="b">
        <f t="shared" ca="1" si="2466"/>
        <v>1</v>
      </c>
      <c r="BZ2298" s="27">
        <f t="shared" ca="1" si="2466"/>
        <v>0</v>
      </c>
      <c r="CA2298" s="27" t="str">
        <f t="shared" ca="1" si="2442"/>
        <v>-</v>
      </c>
      <c r="CB2298" s="27" t="str">
        <f t="shared" ca="1" si="2443"/>
        <v>-</v>
      </c>
      <c r="CC2298" s="27" t="str">
        <f t="shared" ca="1" si="2468"/>
        <v>-</v>
      </c>
      <c r="CD2298" s="27" t="str">
        <f t="shared" ca="1" si="2468"/>
        <v>-</v>
      </c>
      <c r="CE2298" s="27" t="str">
        <f t="shared" ca="1" si="2468"/>
        <v>-</v>
      </c>
      <c r="CF2298" s="27">
        <f t="shared" ca="1" si="2468"/>
        <v>0</v>
      </c>
      <c r="CG2298" s="27" t="str">
        <f t="shared" ca="1" si="2467"/>
        <v>-</v>
      </c>
      <c r="CH2298" s="27" t="str">
        <f t="shared" ca="1" si="2467"/>
        <v>-</v>
      </c>
      <c r="CI2298" s="27">
        <f t="shared" ca="1" si="2467"/>
        <v>500</v>
      </c>
      <c r="CJ2298" s="27" t="str">
        <f t="shared" ca="1" si="2467"/>
        <v>-</v>
      </c>
      <c r="CK2298" s="27" t="str">
        <f t="shared" ca="1" si="2467"/>
        <v>-</v>
      </c>
      <c r="CL2298" s="27">
        <f t="shared" ca="1" si="2469"/>
        <v>0</v>
      </c>
      <c r="CM2298" s="27">
        <f t="shared" ca="1" si="2469"/>
        <v>0</v>
      </c>
      <c r="CN2298" s="42">
        <f t="shared" ca="1" si="2462"/>
        <v>70</v>
      </c>
      <c r="CO2298" s="42">
        <f t="shared" ca="1" si="2460"/>
        <v>50</v>
      </c>
      <c r="CP2298" s="42">
        <f t="shared" ca="1" si="2460"/>
        <v>70</v>
      </c>
      <c r="CQ2298" s="27">
        <f t="shared" ca="1" si="2469"/>
        <v>1</v>
      </c>
      <c r="CR2298" s="27" t="str">
        <f t="shared" ca="1" si="2469"/>
        <v>-</v>
      </c>
      <c r="CS2298" s="27" t="str">
        <f t="shared" ca="1" si="2469"/>
        <v>-</v>
      </c>
      <c r="CT2298" s="27">
        <f t="shared" ca="1" si="2469"/>
        <v>0</v>
      </c>
      <c r="CU2298" s="27">
        <f t="shared" ca="1" si="2469"/>
        <v>0</v>
      </c>
      <c r="CV2298" s="43">
        <v>0</v>
      </c>
    </row>
    <row r="2299" spans="1:100" outlineLevel="2">
      <c r="A2299" s="38">
        <f t="shared" si="2435"/>
        <v>2294</v>
      </c>
      <c r="B2299" s="38">
        <f t="shared" si="2446"/>
        <v>2116</v>
      </c>
      <c r="C2299">
        <v>13</v>
      </c>
      <c r="D2299" t="b">
        <v>1</v>
      </c>
      <c r="E2299" t="b">
        <v>0</v>
      </c>
      <c r="F2299" t="b">
        <v>1</v>
      </c>
      <c r="G2299" s="3" t="str">
        <f t="shared" ca="1" si="2461"/>
        <v>G20 Best-Pre N44 W70 FD50 M70</v>
      </c>
      <c r="H2299" s="13" t="str">
        <f ca="1">IF(MATCH(G2299,G$5:G2299,0)=(COUNTA(G$5:G2299)),"-","Dup")</f>
        <v>-</v>
      </c>
      <c r="I2299" s="27" t="str">
        <f t="shared" ref="I2299:T2308" ca="1" si="2473">OFFSET(I$5,$B2299,0)</f>
        <v>-</v>
      </c>
      <c r="J2299" s="42" t="b">
        <f t="shared" ca="1" si="2470"/>
        <v>1</v>
      </c>
      <c r="K2299" s="42" t="b">
        <f t="shared" ca="1" si="2470"/>
        <v>1</v>
      </c>
      <c r="L2299" s="42" t="b">
        <f t="shared" ca="1" si="2470"/>
        <v>1</v>
      </c>
      <c r="M2299" s="42" t="b">
        <f t="shared" ca="1" si="2470"/>
        <v>1</v>
      </c>
      <c r="N2299" s="42" t="b">
        <f t="shared" ca="1" si="2470"/>
        <v>1</v>
      </c>
      <c r="O2299" s="27" t="str">
        <f t="shared" ca="1" si="2473"/>
        <v>-</v>
      </c>
      <c r="P2299" s="27" t="str">
        <f t="shared" ca="1" si="2473"/>
        <v>-</v>
      </c>
      <c r="Q2299" s="27">
        <f t="shared" ca="1" si="2473"/>
        <v>1</v>
      </c>
      <c r="R2299" s="27" t="str">
        <f t="shared" ca="1" si="2473"/>
        <v>-</v>
      </c>
      <c r="S2299" s="27">
        <f t="shared" ca="1" si="2473"/>
        <v>1</v>
      </c>
      <c r="T2299" s="27" t="str">
        <f t="shared" ca="1" si="2473"/>
        <v>-</v>
      </c>
      <c r="U2299" s="42" t="b">
        <f t="shared" ca="1" si="2448"/>
        <v>1</v>
      </c>
      <c r="V2299" s="26">
        <f t="shared" ca="1" si="2449"/>
        <v>1320</v>
      </c>
      <c r="W2299" s="42" t="b">
        <f t="shared" ca="1" si="2448"/>
        <v>1</v>
      </c>
      <c r="X2299" s="42" t="b">
        <f t="shared" ca="1" si="2448"/>
        <v>1</v>
      </c>
      <c r="Y2299" s="42" t="b">
        <f t="shared" ca="1" si="2448"/>
        <v>1</v>
      </c>
      <c r="Z2299" s="42" t="b">
        <f t="shared" ca="1" si="2448"/>
        <v>1</v>
      </c>
      <c r="AA2299" s="42" t="b">
        <f t="shared" ca="1" si="2448"/>
        <v>1</v>
      </c>
      <c r="AB2299" s="42" t="b">
        <f t="shared" ca="1" si="2448"/>
        <v>1</v>
      </c>
      <c r="AC2299" s="42" t="b">
        <f t="shared" ca="1" si="2448"/>
        <v>1</v>
      </c>
      <c r="AD2299" s="42" t="b">
        <f t="shared" ca="1" si="2448"/>
        <v>1</v>
      </c>
      <c r="AE2299" s="42" t="b">
        <f t="shared" ca="1" si="2450"/>
        <v>1</v>
      </c>
      <c r="AF2299" s="27" t="str">
        <f t="shared" ca="1" si="2451"/>
        <v>-</v>
      </c>
      <c r="AG2299" s="27" t="str">
        <f t="shared" ca="1" si="2451"/>
        <v>-</v>
      </c>
      <c r="AH2299" s="27" t="str">
        <f t="shared" ca="1" si="2451"/>
        <v>-</v>
      </c>
      <c r="AI2299" s="27" t="str">
        <f t="shared" ca="1" si="2452"/>
        <v>-</v>
      </c>
      <c r="AJ2299" s="27" t="str">
        <f t="shared" ca="1" si="2451"/>
        <v>-</v>
      </c>
      <c r="AK2299" s="42">
        <f t="shared" ca="1" si="2471"/>
        <v>4</v>
      </c>
      <c r="AL2299" s="42">
        <f t="shared" ca="1" si="2471"/>
        <v>4</v>
      </c>
      <c r="AM2299" s="42">
        <f t="shared" ref="AM2299:AR2308" ca="1" si="2474">OFFSET(AM2299,-1,0)</f>
        <v>0.2</v>
      </c>
      <c r="AN2299" s="42">
        <f t="shared" ca="1" si="2474"/>
        <v>-0.2</v>
      </c>
      <c r="AO2299" s="42">
        <f t="shared" ca="1" si="2474"/>
        <v>0.7</v>
      </c>
      <c r="AP2299" s="42">
        <f t="shared" ca="1" si="2474"/>
        <v>-0.7</v>
      </c>
      <c r="AQ2299" s="42" t="str">
        <f t="shared" ca="1" si="2474"/>
        <v>-</v>
      </c>
      <c r="AR2299" s="42" t="str">
        <f t="shared" ca="1" si="2474"/>
        <v>-</v>
      </c>
      <c r="AS2299" s="42">
        <f t="shared" ca="1" si="2472"/>
        <v>0</v>
      </c>
      <c r="AT2299" s="42">
        <f t="shared" ca="1" si="2472"/>
        <v>0.5</v>
      </c>
      <c r="AU2299" s="42">
        <f t="shared" ca="1" si="2472"/>
        <v>-1</v>
      </c>
      <c r="AV2299" s="42">
        <f t="shared" ca="1" si="2472"/>
        <v>3.9</v>
      </c>
      <c r="AW2299" s="42" t="str">
        <f t="shared" ca="1" si="2472"/>
        <v>-</v>
      </c>
      <c r="AX2299" s="42" t="str">
        <f t="shared" ca="1" si="2472"/>
        <v>-</v>
      </c>
      <c r="AY2299" s="27" t="str">
        <f t="shared" ca="1" si="2457"/>
        <v>-</v>
      </c>
      <c r="AZ2299" s="27" t="str">
        <f t="shared" ca="1" si="2457"/>
        <v>-</v>
      </c>
      <c r="BA2299" s="27">
        <f t="shared" ref="BA2299:BB2308" ca="1" si="2475">OFFSET(BA$5,$B2299,0)</f>
        <v>2</v>
      </c>
      <c r="BB2299" s="27" t="str">
        <f t="shared" ca="1" si="2475"/>
        <v>-</v>
      </c>
      <c r="BC2299" s="27" t="str">
        <f t="shared" ref="BC2299:BZ2308" ca="1" si="2476">OFFSET(BC$5,$B2299,0)</f>
        <v>-</v>
      </c>
      <c r="BD2299" s="27" t="str">
        <f t="shared" ca="1" si="2476"/>
        <v>-</v>
      </c>
      <c r="BE2299" s="27" t="str">
        <f t="shared" ca="1" si="2476"/>
        <v>-</v>
      </c>
      <c r="BF2299" s="27" t="str">
        <f t="shared" ca="1" si="2476"/>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6"/>
        <v>0</v>
      </c>
      <c r="BY2299" s="27" t="b">
        <f t="shared" ca="1" si="2476"/>
        <v>1</v>
      </c>
      <c r="BZ2299" s="27">
        <f t="shared" ca="1" si="2476"/>
        <v>0</v>
      </c>
      <c r="CA2299" s="27" t="str">
        <f t="shared" ca="1" si="2442"/>
        <v>-</v>
      </c>
      <c r="CB2299" s="27" t="str">
        <f t="shared" ca="1" si="2443"/>
        <v>-</v>
      </c>
      <c r="CC2299" s="27" t="str">
        <f t="shared" ca="1" si="2468"/>
        <v>-</v>
      </c>
      <c r="CD2299" s="27" t="str">
        <f t="shared" ca="1" si="2468"/>
        <v>-</v>
      </c>
      <c r="CE2299" s="27" t="str">
        <f t="shared" ca="1" si="2468"/>
        <v>-</v>
      </c>
      <c r="CF2299" s="27">
        <f t="shared" ca="1" si="2468"/>
        <v>0</v>
      </c>
      <c r="CG2299" s="27" t="str">
        <f t="shared" ref="CG2299:CK2308" ca="1" si="2477">OFFSET(CG$5,$B2299,0)</f>
        <v>-</v>
      </c>
      <c r="CH2299" s="27" t="str">
        <f t="shared" ca="1" si="2477"/>
        <v>-</v>
      </c>
      <c r="CI2299" s="27">
        <f t="shared" ca="1" si="2477"/>
        <v>500</v>
      </c>
      <c r="CJ2299" s="27" t="str">
        <f t="shared" ca="1" si="2477"/>
        <v>-</v>
      </c>
      <c r="CK2299" s="27" t="str">
        <f t="shared" ca="1" si="2477"/>
        <v>-</v>
      </c>
      <c r="CL2299" s="27">
        <f t="shared" ca="1" si="2469"/>
        <v>0</v>
      </c>
      <c r="CM2299" s="27">
        <f t="shared" ca="1" si="2469"/>
        <v>0</v>
      </c>
      <c r="CN2299" s="42">
        <f t="shared" ca="1" si="2462"/>
        <v>70</v>
      </c>
      <c r="CO2299" s="42">
        <f t="shared" ca="1" si="2460"/>
        <v>50</v>
      </c>
      <c r="CP2299" s="42">
        <f t="shared" ca="1" si="2460"/>
        <v>70</v>
      </c>
      <c r="CQ2299" s="27">
        <f t="shared" ca="1" si="2469"/>
        <v>1</v>
      </c>
      <c r="CR2299" s="27" t="str">
        <f t="shared" ca="1" si="2469"/>
        <v>-</v>
      </c>
      <c r="CS2299" s="27" t="str">
        <f t="shared" ca="1" si="2469"/>
        <v>-</v>
      </c>
      <c r="CT2299" s="27">
        <f t="shared" ca="1" si="2469"/>
        <v>0</v>
      </c>
      <c r="CU2299" s="27">
        <f t="shared" ca="1" si="2469"/>
        <v>0</v>
      </c>
      <c r="CV2299" s="43">
        <v>0</v>
      </c>
    </row>
    <row r="2300" spans="1:100" outlineLevel="2">
      <c r="A2300" s="38">
        <f t="shared" si="2435"/>
        <v>2295</v>
      </c>
      <c r="B2300" s="38">
        <f t="shared" si="2446"/>
        <v>2117</v>
      </c>
      <c r="C2300">
        <v>13</v>
      </c>
      <c r="D2300" t="b">
        <v>1</v>
      </c>
      <c r="E2300" t="b">
        <v>0</v>
      </c>
      <c r="F2300" t="b">
        <v>1</v>
      </c>
      <c r="G2300" s="3" t="str">
        <f t="shared" ca="1" si="2461"/>
        <v>G21 Best-Pre N44 W70 FD50 M70</v>
      </c>
      <c r="H2300" s="13" t="str">
        <f ca="1">IF(MATCH(G2300,G$5:G2300,0)=(COUNTA(G$5:G2300)),"-","Dup")</f>
        <v>-</v>
      </c>
      <c r="I2300" s="27" t="str">
        <f t="shared" ca="1" si="2473"/>
        <v>-</v>
      </c>
      <c r="J2300" s="42" t="b">
        <f t="shared" ca="1" si="2470"/>
        <v>1</v>
      </c>
      <c r="K2300" s="42" t="b">
        <f t="shared" ca="1" si="2470"/>
        <v>1</v>
      </c>
      <c r="L2300" s="42" t="b">
        <f t="shared" ca="1" si="2470"/>
        <v>1</v>
      </c>
      <c r="M2300" s="42" t="b">
        <f t="shared" ca="1" si="2470"/>
        <v>1</v>
      </c>
      <c r="N2300" s="42" t="b">
        <f t="shared" ca="1" si="2470"/>
        <v>1</v>
      </c>
      <c r="O2300" s="27" t="str">
        <f t="shared" ca="1" si="2473"/>
        <v>-</v>
      </c>
      <c r="P2300" s="27" t="str">
        <f t="shared" ca="1" si="2473"/>
        <v>-</v>
      </c>
      <c r="Q2300" s="27">
        <f t="shared" ca="1" si="2473"/>
        <v>1</v>
      </c>
      <c r="R2300" s="27" t="str">
        <f t="shared" ca="1" si="2473"/>
        <v>-</v>
      </c>
      <c r="S2300" s="27">
        <f t="shared" ca="1" si="2473"/>
        <v>1</v>
      </c>
      <c r="T2300" s="27" t="str">
        <f t="shared" ca="1" si="2473"/>
        <v>-</v>
      </c>
      <c r="U2300" s="42" t="b">
        <f t="shared" ca="1" si="2448"/>
        <v>1</v>
      </c>
      <c r="V2300" s="26">
        <f t="shared" ca="1" si="2449"/>
        <v>1321</v>
      </c>
      <c r="W2300" s="42" t="b">
        <f t="shared" ca="1" si="2448"/>
        <v>1</v>
      </c>
      <c r="X2300" s="42" t="b">
        <f t="shared" ca="1" si="2448"/>
        <v>1</v>
      </c>
      <c r="Y2300" s="42" t="b">
        <f t="shared" ca="1" si="2448"/>
        <v>1</v>
      </c>
      <c r="Z2300" s="42" t="b">
        <f t="shared" ca="1" si="2448"/>
        <v>1</v>
      </c>
      <c r="AA2300" s="42" t="b">
        <f t="shared" ca="1" si="2448"/>
        <v>1</v>
      </c>
      <c r="AB2300" s="42" t="b">
        <f t="shared" ca="1" si="2448"/>
        <v>1</v>
      </c>
      <c r="AC2300" s="42" t="b">
        <f t="shared" ca="1" si="2448"/>
        <v>1</v>
      </c>
      <c r="AD2300" s="42" t="b">
        <f t="shared" ca="1" si="2448"/>
        <v>1</v>
      </c>
      <c r="AE2300" s="42" t="b">
        <f t="shared" ca="1" si="2450"/>
        <v>1</v>
      </c>
      <c r="AF2300" s="27" t="str">
        <f t="shared" ca="1" si="2451"/>
        <v>-</v>
      </c>
      <c r="AG2300" s="27" t="str">
        <f t="shared" ca="1" si="2451"/>
        <v>-</v>
      </c>
      <c r="AH2300" s="27" t="str">
        <f t="shared" ca="1" si="2451"/>
        <v>-</v>
      </c>
      <c r="AI2300" s="27" t="str">
        <f t="shared" ca="1" si="2452"/>
        <v>-</v>
      </c>
      <c r="AJ2300" s="27" t="str">
        <f t="shared" ca="1" si="2451"/>
        <v>-</v>
      </c>
      <c r="AK2300" s="42">
        <f t="shared" ca="1" si="2471"/>
        <v>4</v>
      </c>
      <c r="AL2300" s="42">
        <f t="shared" ca="1" si="2471"/>
        <v>4</v>
      </c>
      <c r="AM2300" s="42">
        <f t="shared" ca="1" si="2474"/>
        <v>0.2</v>
      </c>
      <c r="AN2300" s="42">
        <f t="shared" ca="1" si="2474"/>
        <v>-0.2</v>
      </c>
      <c r="AO2300" s="42">
        <f t="shared" ca="1" si="2474"/>
        <v>0.7</v>
      </c>
      <c r="AP2300" s="42">
        <f t="shared" ca="1" si="2474"/>
        <v>-0.7</v>
      </c>
      <c r="AQ2300" s="42" t="str">
        <f t="shared" ca="1" si="2474"/>
        <v>-</v>
      </c>
      <c r="AR2300" s="42" t="str">
        <f t="shared" ca="1" si="2474"/>
        <v>-</v>
      </c>
      <c r="AS2300" s="42">
        <f t="shared" ca="1" si="2472"/>
        <v>0</v>
      </c>
      <c r="AT2300" s="42">
        <f t="shared" ca="1" si="2472"/>
        <v>0.5</v>
      </c>
      <c r="AU2300" s="42">
        <f t="shared" ca="1" si="2472"/>
        <v>-1</v>
      </c>
      <c r="AV2300" s="42">
        <f t="shared" ca="1" si="2472"/>
        <v>3.9</v>
      </c>
      <c r="AW2300" s="42" t="str">
        <f t="shared" ca="1" si="2472"/>
        <v>-</v>
      </c>
      <c r="AX2300" s="42" t="str">
        <f t="shared" ca="1" si="2472"/>
        <v>-</v>
      </c>
      <c r="AY2300" s="27" t="str">
        <f t="shared" ca="1" si="2457"/>
        <v>-</v>
      </c>
      <c r="AZ2300" s="27" t="str">
        <f t="shared" ca="1" si="2457"/>
        <v>-</v>
      </c>
      <c r="BA2300" s="27">
        <f t="shared" ca="1" si="2475"/>
        <v>2</v>
      </c>
      <c r="BB2300" s="27" t="str">
        <f t="shared" ca="1" si="2475"/>
        <v>-</v>
      </c>
      <c r="BC2300" s="27" t="str">
        <f t="shared" ca="1" si="2476"/>
        <v>-</v>
      </c>
      <c r="BD2300" s="27" t="str">
        <f t="shared" ca="1" si="2476"/>
        <v>-</v>
      </c>
      <c r="BE2300" s="27" t="str">
        <f t="shared" ca="1" si="2476"/>
        <v>-</v>
      </c>
      <c r="BF2300" s="27" t="str">
        <f t="shared" ca="1" si="2476"/>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6"/>
        <v>0</v>
      </c>
      <c r="BY2300" s="27" t="b">
        <f t="shared" ca="1" si="2476"/>
        <v>1</v>
      </c>
      <c r="BZ2300" s="27">
        <f t="shared" ca="1" si="2476"/>
        <v>0</v>
      </c>
      <c r="CA2300" s="27" t="str">
        <f t="shared" ca="1" si="2442"/>
        <v>-</v>
      </c>
      <c r="CB2300" s="27" t="str">
        <f t="shared" ca="1" si="2443"/>
        <v>-</v>
      </c>
      <c r="CC2300" s="27" t="str">
        <f t="shared" ref="CC2300:CF2308" ca="1" si="2478">OFFSET(CC$5,$B2300,0)</f>
        <v>-</v>
      </c>
      <c r="CD2300" s="27" t="str">
        <f t="shared" ca="1" si="2478"/>
        <v>-</v>
      </c>
      <c r="CE2300" s="27" t="str">
        <f t="shared" ca="1" si="2478"/>
        <v>-</v>
      </c>
      <c r="CF2300" s="27">
        <f t="shared" ca="1" si="2478"/>
        <v>0</v>
      </c>
      <c r="CG2300" s="27" t="str">
        <f t="shared" ca="1" si="2477"/>
        <v>-</v>
      </c>
      <c r="CH2300" s="27" t="str">
        <f t="shared" ca="1" si="2477"/>
        <v>-</v>
      </c>
      <c r="CI2300" s="27">
        <f t="shared" ca="1" si="2477"/>
        <v>500</v>
      </c>
      <c r="CJ2300" s="27" t="str">
        <f t="shared" ca="1" si="2477"/>
        <v>-</v>
      </c>
      <c r="CK2300" s="27" t="str">
        <f t="shared" ca="1" si="2477"/>
        <v>-</v>
      </c>
      <c r="CL2300" s="27">
        <f t="shared" ref="CL2300:CU2308" ca="1" si="2479">OFFSET(CL$5,$B2300,0)</f>
        <v>0</v>
      </c>
      <c r="CM2300" s="27">
        <f t="shared" ca="1" si="2479"/>
        <v>0</v>
      </c>
      <c r="CN2300" s="42">
        <f t="shared" ca="1" si="2462"/>
        <v>70</v>
      </c>
      <c r="CO2300" s="42">
        <f t="shared" ca="1" si="2460"/>
        <v>50</v>
      </c>
      <c r="CP2300" s="42">
        <f t="shared" ca="1" si="2460"/>
        <v>70</v>
      </c>
      <c r="CQ2300" s="27">
        <f t="shared" ca="1" si="2479"/>
        <v>1</v>
      </c>
      <c r="CR2300" s="27" t="str">
        <f t="shared" ca="1" si="2479"/>
        <v>-</v>
      </c>
      <c r="CS2300" s="27" t="str">
        <f t="shared" ca="1" si="2479"/>
        <v>-</v>
      </c>
      <c r="CT2300" s="27">
        <f t="shared" ca="1" si="2479"/>
        <v>0</v>
      </c>
      <c r="CU2300" s="27">
        <f t="shared" ca="1" si="2479"/>
        <v>0</v>
      </c>
      <c r="CV2300" s="43">
        <v>0</v>
      </c>
    </row>
    <row r="2301" spans="1:100" outlineLevel="2">
      <c r="A2301" s="38">
        <f t="shared" si="2435"/>
        <v>2296</v>
      </c>
      <c r="B2301" s="38">
        <f t="shared" si="2446"/>
        <v>2118</v>
      </c>
      <c r="C2301">
        <v>13</v>
      </c>
      <c r="D2301" t="b">
        <v>1</v>
      </c>
      <c r="E2301" t="b">
        <v>0</v>
      </c>
      <c r="F2301" t="b">
        <v>1</v>
      </c>
      <c r="G2301" s="3" t="str">
        <f t="shared" ca="1" si="2461"/>
        <v>G22 Best-Pre N44 W70 FD50 M70</v>
      </c>
      <c r="H2301" s="13" t="str">
        <f ca="1">IF(MATCH(G2301,G$5:G2301,0)=(COUNTA(G$5:G2301)),"-","Dup")</f>
        <v>-</v>
      </c>
      <c r="I2301" s="27" t="str">
        <f t="shared" ca="1" si="2473"/>
        <v>-</v>
      </c>
      <c r="J2301" s="42" t="b">
        <f t="shared" ca="1" si="2470"/>
        <v>1</v>
      </c>
      <c r="K2301" s="42" t="b">
        <f t="shared" ca="1" si="2470"/>
        <v>1</v>
      </c>
      <c r="L2301" s="42" t="b">
        <f t="shared" ca="1" si="2470"/>
        <v>1</v>
      </c>
      <c r="M2301" s="42" t="b">
        <f t="shared" ca="1" si="2470"/>
        <v>1</v>
      </c>
      <c r="N2301" s="42" t="b">
        <f t="shared" ca="1" si="2470"/>
        <v>1</v>
      </c>
      <c r="O2301" s="27" t="str">
        <f t="shared" ca="1" si="2473"/>
        <v>-</v>
      </c>
      <c r="P2301" s="27" t="str">
        <f t="shared" ca="1" si="2473"/>
        <v>-</v>
      </c>
      <c r="Q2301" s="27">
        <f t="shared" ca="1" si="2473"/>
        <v>1</v>
      </c>
      <c r="R2301" s="27" t="str">
        <f t="shared" ca="1" si="2473"/>
        <v>-</v>
      </c>
      <c r="S2301" s="27">
        <f t="shared" ca="1" si="2473"/>
        <v>1</v>
      </c>
      <c r="T2301" s="27" t="str">
        <f t="shared" ca="1" si="2473"/>
        <v>-</v>
      </c>
      <c r="U2301" s="42" t="b">
        <f t="shared" ca="1" si="2448"/>
        <v>1</v>
      </c>
      <c r="V2301" s="26">
        <f t="shared" ca="1" si="2449"/>
        <v>1322</v>
      </c>
      <c r="W2301" s="42" t="b">
        <f t="shared" ca="1" si="2448"/>
        <v>1</v>
      </c>
      <c r="X2301" s="42" t="b">
        <f t="shared" ca="1" si="2448"/>
        <v>1</v>
      </c>
      <c r="Y2301" s="42" t="b">
        <f t="shared" ca="1" si="2448"/>
        <v>1</v>
      </c>
      <c r="Z2301" s="42" t="b">
        <f t="shared" ca="1" si="2448"/>
        <v>1</v>
      </c>
      <c r="AA2301" s="42" t="b">
        <f t="shared" ca="1" si="2448"/>
        <v>1</v>
      </c>
      <c r="AB2301" s="42" t="b">
        <f t="shared" ca="1" si="2448"/>
        <v>1</v>
      </c>
      <c r="AC2301" s="42" t="b">
        <f t="shared" ca="1" si="2448"/>
        <v>1</v>
      </c>
      <c r="AD2301" s="42" t="b">
        <f t="shared" ca="1" si="2448"/>
        <v>1</v>
      </c>
      <c r="AE2301" s="42" t="b">
        <f t="shared" ca="1" si="2450"/>
        <v>1</v>
      </c>
      <c r="AF2301" s="27" t="str">
        <f t="shared" ca="1" si="2451"/>
        <v>-</v>
      </c>
      <c r="AG2301" s="27" t="str">
        <f t="shared" ca="1" si="2451"/>
        <v>-</v>
      </c>
      <c r="AH2301" s="27" t="str">
        <f t="shared" ca="1" si="2451"/>
        <v>-</v>
      </c>
      <c r="AI2301" s="27" t="str">
        <f t="shared" ca="1" si="2452"/>
        <v>-</v>
      </c>
      <c r="AJ2301" s="27" t="str">
        <f t="shared" ca="1" si="2451"/>
        <v>-</v>
      </c>
      <c r="AK2301" s="42">
        <f t="shared" ca="1" si="2471"/>
        <v>4</v>
      </c>
      <c r="AL2301" s="42">
        <f t="shared" ca="1" si="2471"/>
        <v>4</v>
      </c>
      <c r="AM2301" s="42">
        <f t="shared" ca="1" si="2474"/>
        <v>0.2</v>
      </c>
      <c r="AN2301" s="42">
        <f t="shared" ca="1" si="2474"/>
        <v>-0.2</v>
      </c>
      <c r="AO2301" s="42">
        <f t="shared" ca="1" si="2474"/>
        <v>0.7</v>
      </c>
      <c r="AP2301" s="42">
        <f t="shared" ca="1" si="2474"/>
        <v>-0.7</v>
      </c>
      <c r="AQ2301" s="42" t="str">
        <f t="shared" ca="1" si="2474"/>
        <v>-</v>
      </c>
      <c r="AR2301" s="42" t="str">
        <f t="shared" ca="1" si="2474"/>
        <v>-</v>
      </c>
      <c r="AS2301" s="42">
        <f t="shared" ca="1" si="2472"/>
        <v>0</v>
      </c>
      <c r="AT2301" s="42">
        <f t="shared" ca="1" si="2472"/>
        <v>0.5</v>
      </c>
      <c r="AU2301" s="42">
        <f t="shared" ca="1" si="2472"/>
        <v>-1</v>
      </c>
      <c r="AV2301" s="42">
        <f t="shared" ca="1" si="2472"/>
        <v>3.9</v>
      </c>
      <c r="AW2301" s="42" t="str">
        <f t="shared" ca="1" si="2472"/>
        <v>-</v>
      </c>
      <c r="AX2301" s="42" t="str">
        <f t="shared" ca="1" si="2472"/>
        <v>-</v>
      </c>
      <c r="AY2301" s="27" t="str">
        <f t="shared" ca="1" si="2457"/>
        <v>-</v>
      </c>
      <c r="AZ2301" s="27" t="str">
        <f t="shared" ca="1" si="2457"/>
        <v>-</v>
      </c>
      <c r="BA2301" s="27">
        <f t="shared" ca="1" si="2475"/>
        <v>2</v>
      </c>
      <c r="BB2301" s="27" t="str">
        <f t="shared" ca="1" si="2475"/>
        <v>-</v>
      </c>
      <c r="BC2301" s="27" t="str">
        <f t="shared" ca="1" si="2476"/>
        <v>-</v>
      </c>
      <c r="BD2301" s="27" t="str">
        <f t="shared" ca="1" si="2476"/>
        <v>-</v>
      </c>
      <c r="BE2301" s="27" t="str">
        <f t="shared" ca="1" si="2476"/>
        <v>-</v>
      </c>
      <c r="BF2301" s="27" t="str">
        <f t="shared" ca="1" si="2476"/>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6"/>
        <v>0</v>
      </c>
      <c r="BY2301" s="27" t="b">
        <f t="shared" ca="1" si="2476"/>
        <v>1</v>
      </c>
      <c r="BZ2301" s="27">
        <f t="shared" ca="1" si="2476"/>
        <v>0</v>
      </c>
      <c r="CA2301" s="27" t="str">
        <f t="shared" ca="1" si="2442"/>
        <v>-</v>
      </c>
      <c r="CB2301" s="27" t="str">
        <f t="shared" ca="1" si="2443"/>
        <v>-</v>
      </c>
      <c r="CC2301" s="27" t="str">
        <f t="shared" ca="1" si="2478"/>
        <v>-</v>
      </c>
      <c r="CD2301" s="27" t="str">
        <f t="shared" ca="1" si="2478"/>
        <v>-</v>
      </c>
      <c r="CE2301" s="27" t="str">
        <f t="shared" ca="1" si="2478"/>
        <v>-</v>
      </c>
      <c r="CF2301" s="27">
        <f t="shared" ca="1" si="2478"/>
        <v>0</v>
      </c>
      <c r="CG2301" s="27" t="str">
        <f t="shared" ca="1" si="2477"/>
        <v>-</v>
      </c>
      <c r="CH2301" s="27" t="str">
        <f t="shared" ca="1" si="2477"/>
        <v>-</v>
      </c>
      <c r="CI2301" s="27">
        <f t="shared" ca="1" si="2477"/>
        <v>500</v>
      </c>
      <c r="CJ2301" s="27" t="str">
        <f t="shared" ca="1" si="2477"/>
        <v>-</v>
      </c>
      <c r="CK2301" s="27" t="str">
        <f t="shared" ca="1" si="2477"/>
        <v>-</v>
      </c>
      <c r="CL2301" s="27">
        <f t="shared" ca="1" si="2479"/>
        <v>0</v>
      </c>
      <c r="CM2301" s="27">
        <f t="shared" ca="1" si="2479"/>
        <v>0</v>
      </c>
      <c r="CN2301" s="42">
        <f t="shared" ca="1" si="2462"/>
        <v>70</v>
      </c>
      <c r="CO2301" s="42">
        <f t="shared" ca="1" si="2460"/>
        <v>50</v>
      </c>
      <c r="CP2301" s="42">
        <f t="shared" ca="1" si="2460"/>
        <v>70</v>
      </c>
      <c r="CQ2301" s="27">
        <f t="shared" ca="1" si="2479"/>
        <v>1</v>
      </c>
      <c r="CR2301" s="27" t="str">
        <f t="shared" ca="1" si="2479"/>
        <v>-</v>
      </c>
      <c r="CS2301" s="27" t="str">
        <f t="shared" ca="1" si="2479"/>
        <v>-</v>
      </c>
      <c r="CT2301" s="27">
        <f t="shared" ca="1" si="2479"/>
        <v>0</v>
      </c>
      <c r="CU2301" s="27">
        <f t="shared" ca="1" si="2479"/>
        <v>0</v>
      </c>
      <c r="CV2301" s="43">
        <v>0</v>
      </c>
    </row>
    <row r="2302" spans="1:100" outlineLevel="2">
      <c r="A2302" s="38">
        <f t="shared" si="2435"/>
        <v>2297</v>
      </c>
      <c r="B2302" s="38">
        <f t="shared" si="2446"/>
        <v>2119</v>
      </c>
      <c r="C2302">
        <v>13</v>
      </c>
      <c r="D2302" t="b">
        <v>1</v>
      </c>
      <c r="E2302" t="b">
        <v>0</v>
      </c>
      <c r="F2302" t="b">
        <v>1</v>
      </c>
      <c r="G2302" s="3" t="str">
        <f t="shared" ca="1" si="2461"/>
        <v>G23 Best-Pre N44 W70 FD50 M70</v>
      </c>
      <c r="H2302" s="13" t="str">
        <f ca="1">IF(MATCH(G2302,G$5:G2302,0)=(COUNTA(G$5:G2302)),"-","Dup")</f>
        <v>-</v>
      </c>
      <c r="I2302" s="27" t="str">
        <f t="shared" ca="1" si="2473"/>
        <v>-</v>
      </c>
      <c r="J2302" s="42" t="b">
        <f t="shared" ca="1" si="2470"/>
        <v>1</v>
      </c>
      <c r="K2302" s="42" t="b">
        <f t="shared" ca="1" si="2470"/>
        <v>1</v>
      </c>
      <c r="L2302" s="42" t="b">
        <f t="shared" ca="1" si="2470"/>
        <v>1</v>
      </c>
      <c r="M2302" s="42" t="b">
        <f t="shared" ca="1" si="2470"/>
        <v>1</v>
      </c>
      <c r="N2302" s="42" t="b">
        <f t="shared" ca="1" si="2470"/>
        <v>1</v>
      </c>
      <c r="O2302" s="27" t="str">
        <f t="shared" ca="1" si="2473"/>
        <v>-</v>
      </c>
      <c r="P2302" s="27" t="str">
        <f t="shared" ca="1" si="2473"/>
        <v>-</v>
      </c>
      <c r="Q2302" s="27">
        <f t="shared" ca="1" si="2473"/>
        <v>1</v>
      </c>
      <c r="R2302" s="27" t="str">
        <f t="shared" ca="1" si="2473"/>
        <v>-</v>
      </c>
      <c r="S2302" s="27">
        <f t="shared" ca="1" si="2473"/>
        <v>1</v>
      </c>
      <c r="T2302" s="27" t="str">
        <f t="shared" ca="1" si="2473"/>
        <v>-</v>
      </c>
      <c r="U2302" s="42" t="b">
        <f t="shared" ca="1" si="2448"/>
        <v>1</v>
      </c>
      <c r="V2302" s="26">
        <f t="shared" ca="1" si="2449"/>
        <v>1323</v>
      </c>
      <c r="W2302" s="42" t="b">
        <f t="shared" ca="1" si="2448"/>
        <v>1</v>
      </c>
      <c r="X2302" s="42" t="b">
        <f t="shared" ca="1" si="2448"/>
        <v>1</v>
      </c>
      <c r="Y2302" s="42" t="b">
        <f t="shared" ca="1" si="2448"/>
        <v>1</v>
      </c>
      <c r="Z2302" s="42" t="b">
        <f t="shared" ca="1" si="2448"/>
        <v>1</v>
      </c>
      <c r="AA2302" s="42" t="b">
        <f t="shared" ca="1" si="2448"/>
        <v>1</v>
      </c>
      <c r="AB2302" s="42" t="b">
        <f t="shared" ca="1" si="2448"/>
        <v>1</v>
      </c>
      <c r="AC2302" s="42" t="b">
        <f t="shared" ca="1" si="2448"/>
        <v>1</v>
      </c>
      <c r="AD2302" s="42" t="b">
        <f t="shared" ca="1" si="2448"/>
        <v>1</v>
      </c>
      <c r="AE2302" s="42" t="b">
        <f t="shared" ca="1" si="2450"/>
        <v>1</v>
      </c>
      <c r="AF2302" s="27" t="str">
        <f t="shared" ca="1" si="2451"/>
        <v>-</v>
      </c>
      <c r="AG2302" s="27" t="str">
        <f t="shared" ca="1" si="2451"/>
        <v>-</v>
      </c>
      <c r="AH2302" s="27" t="str">
        <f t="shared" ca="1" si="2451"/>
        <v>-</v>
      </c>
      <c r="AI2302" s="27" t="str">
        <f t="shared" ca="1" si="2452"/>
        <v>-</v>
      </c>
      <c r="AJ2302" s="27" t="str">
        <f t="shared" ca="1" si="2451"/>
        <v>-</v>
      </c>
      <c r="AK2302" s="42">
        <f t="shared" ca="1" si="2471"/>
        <v>4</v>
      </c>
      <c r="AL2302" s="42">
        <f t="shared" ca="1" si="2471"/>
        <v>4</v>
      </c>
      <c r="AM2302" s="42">
        <f t="shared" ca="1" si="2474"/>
        <v>0.2</v>
      </c>
      <c r="AN2302" s="42">
        <f t="shared" ca="1" si="2474"/>
        <v>-0.2</v>
      </c>
      <c r="AO2302" s="42">
        <f t="shared" ca="1" si="2474"/>
        <v>0.7</v>
      </c>
      <c r="AP2302" s="42">
        <f t="shared" ca="1" si="2474"/>
        <v>-0.7</v>
      </c>
      <c r="AQ2302" s="42" t="str">
        <f t="shared" ca="1" si="2474"/>
        <v>-</v>
      </c>
      <c r="AR2302" s="42" t="str">
        <f t="shared" ca="1" si="2474"/>
        <v>-</v>
      </c>
      <c r="AS2302" s="42">
        <f t="shared" ca="1" si="2472"/>
        <v>0</v>
      </c>
      <c r="AT2302" s="42">
        <f t="shared" ca="1" si="2472"/>
        <v>0.5</v>
      </c>
      <c r="AU2302" s="42">
        <f t="shared" ca="1" si="2472"/>
        <v>-1</v>
      </c>
      <c r="AV2302" s="42">
        <f t="shared" ca="1" si="2472"/>
        <v>3.9</v>
      </c>
      <c r="AW2302" s="42" t="str">
        <f t="shared" ca="1" si="2472"/>
        <v>-</v>
      </c>
      <c r="AX2302" s="42" t="str">
        <f t="shared" ca="1" si="2472"/>
        <v>-</v>
      </c>
      <c r="AY2302" s="27" t="str">
        <f t="shared" ca="1" si="2457"/>
        <v>-</v>
      </c>
      <c r="AZ2302" s="27" t="str">
        <f t="shared" ca="1" si="2457"/>
        <v>-</v>
      </c>
      <c r="BA2302" s="27">
        <f t="shared" ca="1" si="2475"/>
        <v>2</v>
      </c>
      <c r="BB2302" s="27" t="str">
        <f t="shared" ca="1" si="2475"/>
        <v>-</v>
      </c>
      <c r="BC2302" s="27" t="str">
        <f t="shared" ca="1" si="2476"/>
        <v>-</v>
      </c>
      <c r="BD2302" s="27" t="str">
        <f t="shared" ca="1" si="2476"/>
        <v>-</v>
      </c>
      <c r="BE2302" s="27" t="str">
        <f t="shared" ca="1" si="2476"/>
        <v>-</v>
      </c>
      <c r="BF2302" s="27" t="str">
        <f t="shared" ca="1" si="2476"/>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6"/>
        <v>0</v>
      </c>
      <c r="BY2302" s="27" t="b">
        <f t="shared" ca="1" si="2476"/>
        <v>1</v>
      </c>
      <c r="BZ2302" s="27">
        <f t="shared" ca="1" si="2476"/>
        <v>0</v>
      </c>
      <c r="CA2302" s="27" t="str">
        <f t="shared" ca="1" si="2442"/>
        <v>-</v>
      </c>
      <c r="CB2302" s="27" t="str">
        <f t="shared" ca="1" si="2443"/>
        <v>-</v>
      </c>
      <c r="CC2302" s="27" t="str">
        <f t="shared" ca="1" si="2478"/>
        <v>-</v>
      </c>
      <c r="CD2302" s="27" t="str">
        <f t="shared" ca="1" si="2478"/>
        <v>-</v>
      </c>
      <c r="CE2302" s="27" t="str">
        <f t="shared" ca="1" si="2478"/>
        <v>-</v>
      </c>
      <c r="CF2302" s="27">
        <f t="shared" ca="1" si="2478"/>
        <v>0</v>
      </c>
      <c r="CG2302" s="27" t="str">
        <f t="shared" ca="1" si="2477"/>
        <v>-</v>
      </c>
      <c r="CH2302" s="27" t="str">
        <f t="shared" ca="1" si="2477"/>
        <v>-</v>
      </c>
      <c r="CI2302" s="27">
        <f t="shared" ca="1" si="2477"/>
        <v>500</v>
      </c>
      <c r="CJ2302" s="27" t="str">
        <f t="shared" ca="1" si="2477"/>
        <v>-</v>
      </c>
      <c r="CK2302" s="27" t="str">
        <f t="shared" ca="1" si="2477"/>
        <v>-</v>
      </c>
      <c r="CL2302" s="27">
        <f t="shared" ca="1" si="2479"/>
        <v>0</v>
      </c>
      <c r="CM2302" s="27">
        <f t="shared" ca="1" si="2479"/>
        <v>0</v>
      </c>
      <c r="CN2302" s="42">
        <f t="shared" ca="1" si="2462"/>
        <v>70</v>
      </c>
      <c r="CO2302" s="42">
        <f t="shared" ca="1" si="2460"/>
        <v>50</v>
      </c>
      <c r="CP2302" s="42">
        <f t="shared" ca="1" si="2460"/>
        <v>70</v>
      </c>
      <c r="CQ2302" s="27">
        <f t="shared" ca="1" si="2479"/>
        <v>1</v>
      </c>
      <c r="CR2302" s="27" t="str">
        <f t="shared" ca="1" si="2479"/>
        <v>-</v>
      </c>
      <c r="CS2302" s="27" t="str">
        <f t="shared" ca="1" si="2479"/>
        <v>-</v>
      </c>
      <c r="CT2302" s="27">
        <f t="shared" ca="1" si="2479"/>
        <v>0</v>
      </c>
      <c r="CU2302" s="27">
        <f t="shared" ca="1" si="2479"/>
        <v>0</v>
      </c>
      <c r="CV2302" s="43">
        <v>0</v>
      </c>
    </row>
    <row r="2303" spans="1:100" outlineLevel="2">
      <c r="A2303" s="38">
        <f t="shared" si="2435"/>
        <v>2298</v>
      </c>
      <c r="B2303" s="38">
        <f t="shared" si="2446"/>
        <v>2120</v>
      </c>
      <c r="C2303">
        <v>13</v>
      </c>
      <c r="D2303" t="b">
        <v>1</v>
      </c>
      <c r="E2303" t="b">
        <v>0</v>
      </c>
      <c r="F2303" t="b">
        <v>1</v>
      </c>
      <c r="G2303" s="3" t="str">
        <f t="shared" ca="1" si="2461"/>
        <v>G24 Best-Pre N44 W70 FD50 M70</v>
      </c>
      <c r="H2303" s="13" t="str">
        <f ca="1">IF(MATCH(G2303,G$5:G2303,0)=(COUNTA(G$5:G2303)),"-","Dup")</f>
        <v>-</v>
      </c>
      <c r="I2303" s="27" t="str">
        <f t="shared" ca="1" si="2473"/>
        <v>-</v>
      </c>
      <c r="J2303" s="42" t="b">
        <f t="shared" ca="1" si="2470"/>
        <v>1</v>
      </c>
      <c r="K2303" s="42" t="b">
        <f t="shared" ca="1" si="2470"/>
        <v>1</v>
      </c>
      <c r="L2303" s="42" t="b">
        <f t="shared" ca="1" si="2470"/>
        <v>1</v>
      </c>
      <c r="M2303" s="42" t="b">
        <f t="shared" ca="1" si="2470"/>
        <v>1</v>
      </c>
      <c r="N2303" s="42" t="b">
        <f t="shared" ca="1" si="2470"/>
        <v>1</v>
      </c>
      <c r="O2303" s="27" t="str">
        <f t="shared" ca="1" si="2473"/>
        <v>-</v>
      </c>
      <c r="P2303" s="27" t="str">
        <f t="shared" ca="1" si="2473"/>
        <v>-</v>
      </c>
      <c r="Q2303" s="27">
        <f t="shared" ca="1" si="2473"/>
        <v>1</v>
      </c>
      <c r="R2303" s="27" t="str">
        <f t="shared" ca="1" si="2473"/>
        <v>-</v>
      </c>
      <c r="S2303" s="27">
        <f t="shared" ca="1" si="2473"/>
        <v>1</v>
      </c>
      <c r="T2303" s="27" t="str">
        <f t="shared" ca="1" si="2473"/>
        <v>-</v>
      </c>
      <c r="U2303" s="42" t="b">
        <f t="shared" ca="1" si="2448"/>
        <v>1</v>
      </c>
      <c r="V2303" s="26">
        <f t="shared" ca="1" si="2449"/>
        <v>1324</v>
      </c>
      <c r="W2303" s="42" t="b">
        <f t="shared" ca="1" si="2448"/>
        <v>1</v>
      </c>
      <c r="X2303" s="42" t="b">
        <f t="shared" ca="1" si="2448"/>
        <v>1</v>
      </c>
      <c r="Y2303" s="42" t="b">
        <f t="shared" ca="1" si="2448"/>
        <v>1</v>
      </c>
      <c r="Z2303" s="42" t="b">
        <f t="shared" ca="1" si="2448"/>
        <v>1</v>
      </c>
      <c r="AA2303" s="42" t="b">
        <f t="shared" ca="1" si="2448"/>
        <v>1</v>
      </c>
      <c r="AB2303" s="42" t="b">
        <f t="shared" ca="1" si="2448"/>
        <v>1</v>
      </c>
      <c r="AC2303" s="42" t="b">
        <f t="shared" ca="1" si="2448"/>
        <v>1</v>
      </c>
      <c r="AD2303" s="42" t="b">
        <f t="shared" ca="1" si="2448"/>
        <v>1</v>
      </c>
      <c r="AE2303" s="42" t="b">
        <f t="shared" ca="1" si="2450"/>
        <v>1</v>
      </c>
      <c r="AF2303" s="27" t="str">
        <f t="shared" ca="1" si="2451"/>
        <v>-</v>
      </c>
      <c r="AG2303" s="27" t="str">
        <f t="shared" ca="1" si="2451"/>
        <v>-</v>
      </c>
      <c r="AH2303" s="27" t="str">
        <f t="shared" ca="1" si="2451"/>
        <v>-</v>
      </c>
      <c r="AI2303" s="27" t="str">
        <f t="shared" ca="1" si="2452"/>
        <v>-</v>
      </c>
      <c r="AJ2303" s="27" t="str">
        <f t="shared" ca="1" si="2451"/>
        <v>-</v>
      </c>
      <c r="AK2303" s="42">
        <f t="shared" ca="1" si="2471"/>
        <v>4</v>
      </c>
      <c r="AL2303" s="42">
        <f t="shared" ca="1" si="2471"/>
        <v>4</v>
      </c>
      <c r="AM2303" s="42">
        <f t="shared" ca="1" si="2474"/>
        <v>0.2</v>
      </c>
      <c r="AN2303" s="42">
        <f t="shared" ca="1" si="2474"/>
        <v>-0.2</v>
      </c>
      <c r="AO2303" s="42">
        <f t="shared" ca="1" si="2474"/>
        <v>0.7</v>
      </c>
      <c r="AP2303" s="42">
        <f t="shared" ca="1" si="2474"/>
        <v>-0.7</v>
      </c>
      <c r="AQ2303" s="42" t="str">
        <f t="shared" ca="1" si="2474"/>
        <v>-</v>
      </c>
      <c r="AR2303" s="42" t="str">
        <f t="shared" ca="1" si="2474"/>
        <v>-</v>
      </c>
      <c r="AS2303" s="42">
        <f t="shared" ca="1" si="2472"/>
        <v>0</v>
      </c>
      <c r="AT2303" s="42">
        <f t="shared" ca="1" si="2472"/>
        <v>0.5</v>
      </c>
      <c r="AU2303" s="42">
        <f t="shared" ca="1" si="2472"/>
        <v>-1</v>
      </c>
      <c r="AV2303" s="42">
        <f t="shared" ca="1" si="2472"/>
        <v>3.9</v>
      </c>
      <c r="AW2303" s="42" t="str">
        <f t="shared" ca="1" si="2472"/>
        <v>-</v>
      </c>
      <c r="AX2303" s="42" t="str">
        <f t="shared" ca="1" si="2472"/>
        <v>-</v>
      </c>
      <c r="AY2303" s="27" t="str">
        <f t="shared" ca="1" si="2457"/>
        <v>-</v>
      </c>
      <c r="AZ2303" s="27" t="str">
        <f t="shared" ca="1" si="2457"/>
        <v>-</v>
      </c>
      <c r="BA2303" s="27">
        <f t="shared" ca="1" si="2475"/>
        <v>2</v>
      </c>
      <c r="BB2303" s="27" t="str">
        <f t="shared" ca="1" si="2475"/>
        <v>-</v>
      </c>
      <c r="BC2303" s="27" t="str">
        <f t="shared" ca="1" si="2476"/>
        <v>-</v>
      </c>
      <c r="BD2303" s="27" t="str">
        <f t="shared" ca="1" si="2476"/>
        <v>-</v>
      </c>
      <c r="BE2303" s="27" t="str">
        <f t="shared" ca="1" si="2476"/>
        <v>-</v>
      </c>
      <c r="BF2303" s="27" t="str">
        <f t="shared" ca="1" si="2476"/>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6"/>
        <v>0</v>
      </c>
      <c r="BY2303" s="27" t="b">
        <f t="shared" ca="1" si="2476"/>
        <v>1</v>
      </c>
      <c r="BZ2303" s="27">
        <f t="shared" ca="1" si="2476"/>
        <v>0</v>
      </c>
      <c r="CA2303" s="27" t="str">
        <f t="shared" ca="1" si="2442"/>
        <v>-</v>
      </c>
      <c r="CB2303" s="27" t="str">
        <f t="shared" ca="1" si="2443"/>
        <v>-</v>
      </c>
      <c r="CC2303" s="27" t="str">
        <f t="shared" ca="1" si="2478"/>
        <v>-</v>
      </c>
      <c r="CD2303" s="27" t="str">
        <f t="shared" ca="1" si="2478"/>
        <v>-</v>
      </c>
      <c r="CE2303" s="27" t="str">
        <f t="shared" ca="1" si="2478"/>
        <v>-</v>
      </c>
      <c r="CF2303" s="27">
        <f t="shared" ca="1" si="2478"/>
        <v>0</v>
      </c>
      <c r="CG2303" s="27" t="str">
        <f t="shared" ca="1" si="2477"/>
        <v>-</v>
      </c>
      <c r="CH2303" s="27" t="str">
        <f t="shared" ca="1" si="2477"/>
        <v>-</v>
      </c>
      <c r="CI2303" s="27">
        <f t="shared" ca="1" si="2477"/>
        <v>500</v>
      </c>
      <c r="CJ2303" s="27" t="str">
        <f t="shared" ca="1" si="2477"/>
        <v>-</v>
      </c>
      <c r="CK2303" s="27" t="str">
        <f t="shared" ca="1" si="2477"/>
        <v>-</v>
      </c>
      <c r="CL2303" s="27">
        <f t="shared" ca="1" si="2479"/>
        <v>0</v>
      </c>
      <c r="CM2303" s="27">
        <f t="shared" ca="1" si="2479"/>
        <v>0</v>
      </c>
      <c r="CN2303" s="42">
        <f t="shared" ca="1" si="2462"/>
        <v>70</v>
      </c>
      <c r="CO2303" s="42">
        <f t="shared" ca="1" si="2460"/>
        <v>50</v>
      </c>
      <c r="CP2303" s="42">
        <f t="shared" ca="1" si="2460"/>
        <v>70</v>
      </c>
      <c r="CQ2303" s="27">
        <f t="shared" ca="1" si="2479"/>
        <v>1</v>
      </c>
      <c r="CR2303" s="27" t="str">
        <f t="shared" ca="1" si="2479"/>
        <v>-</v>
      </c>
      <c r="CS2303" s="27" t="str">
        <f t="shared" ca="1" si="2479"/>
        <v>-</v>
      </c>
      <c r="CT2303" s="27">
        <f t="shared" ca="1" si="2479"/>
        <v>0</v>
      </c>
      <c r="CU2303" s="27">
        <f t="shared" ca="1" si="2479"/>
        <v>0</v>
      </c>
      <c r="CV2303" s="43">
        <v>0</v>
      </c>
    </row>
    <row r="2304" spans="1:100" outlineLevel="2">
      <c r="A2304" s="38">
        <f t="shared" si="2435"/>
        <v>2299</v>
      </c>
      <c r="B2304" s="38">
        <f t="shared" si="2446"/>
        <v>2121</v>
      </c>
      <c r="C2304">
        <v>13</v>
      </c>
      <c r="D2304" t="b">
        <v>1</v>
      </c>
      <c r="E2304" t="b">
        <v>0</v>
      </c>
      <c r="F2304" t="b">
        <v>1</v>
      </c>
      <c r="G2304" s="3" t="str">
        <f t="shared" ca="1" si="2461"/>
        <v>G25 Best-Pre N44 W70 FD50 M70</v>
      </c>
      <c r="H2304" s="13" t="str">
        <f ca="1">IF(MATCH(G2304,G$5:G2304,0)=(COUNTA(G$5:G2304)),"-","Dup")</f>
        <v>-</v>
      </c>
      <c r="I2304" s="27" t="str">
        <f t="shared" ca="1" si="2473"/>
        <v>-</v>
      </c>
      <c r="J2304" s="42" t="b">
        <f t="shared" ca="1" si="2470"/>
        <v>1</v>
      </c>
      <c r="K2304" s="42" t="b">
        <f t="shared" ca="1" si="2470"/>
        <v>1</v>
      </c>
      <c r="L2304" s="42" t="b">
        <f t="shared" ca="1" si="2470"/>
        <v>1</v>
      </c>
      <c r="M2304" s="42" t="b">
        <f t="shared" ca="1" si="2470"/>
        <v>1</v>
      </c>
      <c r="N2304" s="42" t="b">
        <f t="shared" ca="1" si="2470"/>
        <v>1</v>
      </c>
      <c r="O2304" s="27" t="str">
        <f t="shared" ca="1" si="2473"/>
        <v>-</v>
      </c>
      <c r="P2304" s="27" t="str">
        <f t="shared" ca="1" si="2473"/>
        <v>-</v>
      </c>
      <c r="Q2304" s="27">
        <f t="shared" ca="1" si="2473"/>
        <v>1</v>
      </c>
      <c r="R2304" s="27" t="str">
        <f t="shared" ca="1" si="2473"/>
        <v>-</v>
      </c>
      <c r="S2304" s="27">
        <f t="shared" ca="1" si="2473"/>
        <v>1</v>
      </c>
      <c r="T2304" s="27" t="str">
        <f t="shared" ca="1" si="2473"/>
        <v>-</v>
      </c>
      <c r="U2304" s="42" t="b">
        <f t="shared" ca="1" si="2448"/>
        <v>1</v>
      </c>
      <c r="V2304" s="26">
        <f t="shared" ca="1" si="2449"/>
        <v>1325</v>
      </c>
      <c r="W2304" s="42" t="b">
        <f t="shared" ca="1" si="2448"/>
        <v>1</v>
      </c>
      <c r="X2304" s="42" t="b">
        <f t="shared" ca="1" si="2448"/>
        <v>1</v>
      </c>
      <c r="Y2304" s="42" t="b">
        <f t="shared" ca="1" si="2448"/>
        <v>1</v>
      </c>
      <c r="Z2304" s="42" t="b">
        <f t="shared" ca="1" si="2448"/>
        <v>1</v>
      </c>
      <c r="AA2304" s="42" t="b">
        <f t="shared" ca="1" si="2448"/>
        <v>1</v>
      </c>
      <c r="AB2304" s="42" t="b">
        <f t="shared" ca="1" si="2448"/>
        <v>1</v>
      </c>
      <c r="AC2304" s="42" t="b">
        <f t="shared" ca="1" si="2448"/>
        <v>1</v>
      </c>
      <c r="AD2304" s="42" t="b">
        <f t="shared" ca="1" si="2448"/>
        <v>1</v>
      </c>
      <c r="AE2304" s="42" t="b">
        <f t="shared" ca="1" si="2450"/>
        <v>1</v>
      </c>
      <c r="AF2304" s="27" t="str">
        <f t="shared" ca="1" si="2451"/>
        <v>-</v>
      </c>
      <c r="AG2304" s="27" t="str">
        <f t="shared" ca="1" si="2451"/>
        <v>-</v>
      </c>
      <c r="AH2304" s="27" t="str">
        <f t="shared" ca="1" si="2451"/>
        <v>-</v>
      </c>
      <c r="AI2304" s="27" t="str">
        <f t="shared" ca="1" si="2452"/>
        <v>-</v>
      </c>
      <c r="AJ2304" s="27" t="str">
        <f t="shared" ca="1" si="2451"/>
        <v>-</v>
      </c>
      <c r="AK2304" s="42">
        <f t="shared" ca="1" si="2471"/>
        <v>4</v>
      </c>
      <c r="AL2304" s="42">
        <f t="shared" ca="1" si="2471"/>
        <v>4</v>
      </c>
      <c r="AM2304" s="42">
        <f t="shared" ca="1" si="2474"/>
        <v>0.2</v>
      </c>
      <c r="AN2304" s="42">
        <f t="shared" ca="1" si="2474"/>
        <v>-0.2</v>
      </c>
      <c r="AO2304" s="42">
        <f t="shared" ca="1" si="2474"/>
        <v>0.7</v>
      </c>
      <c r="AP2304" s="42">
        <f t="shared" ca="1" si="2474"/>
        <v>-0.7</v>
      </c>
      <c r="AQ2304" s="42" t="str">
        <f t="shared" ca="1" si="2474"/>
        <v>-</v>
      </c>
      <c r="AR2304" s="42" t="str">
        <f t="shared" ca="1" si="2474"/>
        <v>-</v>
      </c>
      <c r="AS2304" s="42">
        <f t="shared" ca="1" si="2472"/>
        <v>0</v>
      </c>
      <c r="AT2304" s="42">
        <f t="shared" ca="1" si="2472"/>
        <v>0.5</v>
      </c>
      <c r="AU2304" s="42">
        <f t="shared" ca="1" si="2472"/>
        <v>-1</v>
      </c>
      <c r="AV2304" s="42">
        <f t="shared" ca="1" si="2472"/>
        <v>3.9</v>
      </c>
      <c r="AW2304" s="42" t="str">
        <f t="shared" ca="1" si="2472"/>
        <v>-</v>
      </c>
      <c r="AX2304" s="42" t="str">
        <f t="shared" ca="1" si="2472"/>
        <v>-</v>
      </c>
      <c r="AY2304" s="27" t="str">
        <f t="shared" ca="1" si="2457"/>
        <v>-</v>
      </c>
      <c r="AZ2304" s="27" t="str">
        <f t="shared" ca="1" si="2457"/>
        <v>-</v>
      </c>
      <c r="BA2304" s="27">
        <f t="shared" ca="1" si="2475"/>
        <v>2</v>
      </c>
      <c r="BB2304" s="27" t="str">
        <f t="shared" ca="1" si="2475"/>
        <v>-</v>
      </c>
      <c r="BC2304" s="27" t="str">
        <f t="shared" ca="1" si="2476"/>
        <v>-</v>
      </c>
      <c r="BD2304" s="27" t="str">
        <f t="shared" ca="1" si="2476"/>
        <v>-</v>
      </c>
      <c r="BE2304" s="27" t="str">
        <f t="shared" ca="1" si="2476"/>
        <v>-</v>
      </c>
      <c r="BF2304" s="27" t="str">
        <f t="shared" ca="1" si="2476"/>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6"/>
        <v>0</v>
      </c>
      <c r="BY2304" s="27" t="b">
        <f t="shared" ca="1" si="2476"/>
        <v>1</v>
      </c>
      <c r="BZ2304" s="27">
        <f t="shared" ca="1" si="2476"/>
        <v>0</v>
      </c>
      <c r="CA2304" s="27" t="str">
        <f t="shared" ca="1" si="2442"/>
        <v>-</v>
      </c>
      <c r="CB2304" s="27" t="str">
        <f t="shared" ca="1" si="2443"/>
        <v>-</v>
      </c>
      <c r="CC2304" s="27" t="str">
        <f t="shared" ca="1" si="2478"/>
        <v>-</v>
      </c>
      <c r="CD2304" s="27" t="str">
        <f t="shared" ca="1" si="2478"/>
        <v>-</v>
      </c>
      <c r="CE2304" s="27" t="str">
        <f t="shared" ca="1" si="2478"/>
        <v>-</v>
      </c>
      <c r="CF2304" s="27">
        <f t="shared" ca="1" si="2478"/>
        <v>0</v>
      </c>
      <c r="CG2304" s="27" t="str">
        <f t="shared" ca="1" si="2477"/>
        <v>-</v>
      </c>
      <c r="CH2304" s="27" t="str">
        <f t="shared" ca="1" si="2477"/>
        <v>-</v>
      </c>
      <c r="CI2304" s="27">
        <f t="shared" ca="1" si="2477"/>
        <v>500</v>
      </c>
      <c r="CJ2304" s="27" t="str">
        <f t="shared" ca="1" si="2477"/>
        <v>-</v>
      </c>
      <c r="CK2304" s="27" t="str">
        <f t="shared" ca="1" si="2477"/>
        <v>-</v>
      </c>
      <c r="CL2304" s="27">
        <f t="shared" ca="1" si="2479"/>
        <v>0</v>
      </c>
      <c r="CM2304" s="27">
        <f t="shared" ca="1" si="2479"/>
        <v>0</v>
      </c>
      <c r="CN2304" s="42">
        <f t="shared" ca="1" si="2462"/>
        <v>70</v>
      </c>
      <c r="CO2304" s="42">
        <f t="shared" ca="1" si="2460"/>
        <v>50</v>
      </c>
      <c r="CP2304" s="42">
        <f t="shared" ca="1" si="2460"/>
        <v>70</v>
      </c>
      <c r="CQ2304" s="27">
        <f t="shared" ca="1" si="2479"/>
        <v>1</v>
      </c>
      <c r="CR2304" s="27" t="str">
        <f t="shared" ca="1" si="2479"/>
        <v>-</v>
      </c>
      <c r="CS2304" s="27" t="str">
        <f t="shared" ca="1" si="2479"/>
        <v>-</v>
      </c>
      <c r="CT2304" s="27">
        <f t="shared" ca="1" si="2479"/>
        <v>0</v>
      </c>
      <c r="CU2304" s="27">
        <f t="shared" ca="1" si="2479"/>
        <v>0</v>
      </c>
      <c r="CV2304" s="43">
        <v>0</v>
      </c>
    </row>
    <row r="2305" spans="1:100" outlineLevel="2">
      <c r="A2305" s="38">
        <f t="shared" si="2435"/>
        <v>2300</v>
      </c>
      <c r="B2305" s="38">
        <f t="shared" si="2446"/>
        <v>2122</v>
      </c>
      <c r="C2305">
        <v>13</v>
      </c>
      <c r="D2305" t="b">
        <v>1</v>
      </c>
      <c r="E2305" t="b">
        <v>0</v>
      </c>
      <c r="F2305" t="b">
        <v>1</v>
      </c>
      <c r="G2305" s="3" t="str">
        <f t="shared" ca="1" si="2461"/>
        <v>G26 Best-Pre N44 W70 FD50 M70</v>
      </c>
      <c r="H2305" s="13" t="str">
        <f ca="1">IF(MATCH(G2305,G$5:G2305,0)=(COUNTA(G$5:G2305)),"-","Dup")</f>
        <v>-</v>
      </c>
      <c r="I2305" s="27" t="str">
        <f t="shared" ca="1" si="2473"/>
        <v>-</v>
      </c>
      <c r="J2305" s="42" t="b">
        <f t="shared" ca="1" si="2470"/>
        <v>1</v>
      </c>
      <c r="K2305" s="42" t="b">
        <f t="shared" ca="1" si="2470"/>
        <v>1</v>
      </c>
      <c r="L2305" s="42" t="b">
        <f t="shared" ca="1" si="2470"/>
        <v>1</v>
      </c>
      <c r="M2305" s="42" t="b">
        <f t="shared" ca="1" si="2470"/>
        <v>1</v>
      </c>
      <c r="N2305" s="42" t="b">
        <f t="shared" ca="1" si="2470"/>
        <v>1</v>
      </c>
      <c r="O2305" s="27" t="str">
        <f t="shared" ca="1" si="2473"/>
        <v>-</v>
      </c>
      <c r="P2305" s="27" t="str">
        <f t="shared" ca="1" si="2473"/>
        <v>-</v>
      </c>
      <c r="Q2305" s="27">
        <f t="shared" ca="1" si="2473"/>
        <v>1</v>
      </c>
      <c r="R2305" s="27" t="str">
        <f t="shared" ca="1" si="2473"/>
        <v>-</v>
      </c>
      <c r="S2305" s="27">
        <f t="shared" ca="1" si="2473"/>
        <v>1</v>
      </c>
      <c r="T2305" s="27" t="str">
        <f t="shared" ca="1" si="2473"/>
        <v>-</v>
      </c>
      <c r="U2305" s="42" t="b">
        <f t="shared" ca="1" si="2448"/>
        <v>1</v>
      </c>
      <c r="V2305" s="26">
        <f t="shared" ca="1" si="2449"/>
        <v>1326</v>
      </c>
      <c r="W2305" s="42" t="b">
        <f t="shared" ca="1" si="2448"/>
        <v>1</v>
      </c>
      <c r="X2305" s="42" t="b">
        <f t="shared" ca="1" si="2448"/>
        <v>1</v>
      </c>
      <c r="Y2305" s="42" t="b">
        <f t="shared" ca="1" si="2448"/>
        <v>1</v>
      </c>
      <c r="Z2305" s="42" t="b">
        <f t="shared" ca="1" si="2448"/>
        <v>1</v>
      </c>
      <c r="AA2305" s="42" t="b">
        <f t="shared" ca="1" si="2448"/>
        <v>1</v>
      </c>
      <c r="AB2305" s="42" t="b">
        <f t="shared" ca="1" si="2448"/>
        <v>1</v>
      </c>
      <c r="AC2305" s="42" t="b">
        <f t="shared" ca="1" si="2448"/>
        <v>1</v>
      </c>
      <c r="AD2305" s="42" t="b">
        <f t="shared" ca="1" si="2448"/>
        <v>1</v>
      </c>
      <c r="AE2305" s="42" t="b">
        <f t="shared" ca="1" si="2450"/>
        <v>1</v>
      </c>
      <c r="AF2305" s="27" t="str">
        <f t="shared" ca="1" si="2451"/>
        <v>-</v>
      </c>
      <c r="AG2305" s="27" t="str">
        <f t="shared" ca="1" si="2451"/>
        <v>-</v>
      </c>
      <c r="AH2305" s="27" t="str">
        <f t="shared" ca="1" si="2451"/>
        <v>-</v>
      </c>
      <c r="AI2305" s="27" t="str">
        <f t="shared" ca="1" si="2452"/>
        <v>-</v>
      </c>
      <c r="AJ2305" s="27" t="str">
        <f t="shared" ca="1" si="2451"/>
        <v>-</v>
      </c>
      <c r="AK2305" s="42">
        <f t="shared" ca="1" si="2471"/>
        <v>4</v>
      </c>
      <c r="AL2305" s="42">
        <f t="shared" ca="1" si="2471"/>
        <v>4</v>
      </c>
      <c r="AM2305" s="42">
        <f t="shared" ca="1" si="2474"/>
        <v>0.2</v>
      </c>
      <c r="AN2305" s="42">
        <f t="shared" ca="1" si="2474"/>
        <v>-0.2</v>
      </c>
      <c r="AO2305" s="42">
        <f t="shared" ca="1" si="2474"/>
        <v>0.7</v>
      </c>
      <c r="AP2305" s="42">
        <f t="shared" ca="1" si="2474"/>
        <v>-0.7</v>
      </c>
      <c r="AQ2305" s="42" t="str">
        <f t="shared" ca="1" si="2474"/>
        <v>-</v>
      </c>
      <c r="AR2305" s="42" t="str">
        <f t="shared" ca="1" si="2474"/>
        <v>-</v>
      </c>
      <c r="AS2305" s="42">
        <f t="shared" ca="1" si="2472"/>
        <v>0</v>
      </c>
      <c r="AT2305" s="42">
        <f t="shared" ca="1" si="2472"/>
        <v>0.5</v>
      </c>
      <c r="AU2305" s="42">
        <f t="shared" ca="1" si="2472"/>
        <v>-1</v>
      </c>
      <c r="AV2305" s="42">
        <f t="shared" ca="1" si="2472"/>
        <v>3.9</v>
      </c>
      <c r="AW2305" s="42" t="str">
        <f t="shared" ca="1" si="2472"/>
        <v>-</v>
      </c>
      <c r="AX2305" s="42" t="str">
        <f t="shared" ca="1" si="2472"/>
        <v>-</v>
      </c>
      <c r="AY2305" s="27" t="str">
        <f t="shared" ca="1" si="2457"/>
        <v>-</v>
      </c>
      <c r="AZ2305" s="27" t="str">
        <f t="shared" ca="1" si="2457"/>
        <v>-</v>
      </c>
      <c r="BA2305" s="27">
        <f t="shared" ca="1" si="2475"/>
        <v>2</v>
      </c>
      <c r="BB2305" s="27" t="str">
        <f t="shared" ca="1" si="2475"/>
        <v>-</v>
      </c>
      <c r="BC2305" s="27" t="str">
        <f t="shared" ca="1" si="2476"/>
        <v>-</v>
      </c>
      <c r="BD2305" s="27" t="str">
        <f t="shared" ca="1" si="2476"/>
        <v>-</v>
      </c>
      <c r="BE2305" s="27" t="str">
        <f t="shared" ca="1" si="2476"/>
        <v>-</v>
      </c>
      <c r="BF2305" s="27" t="str">
        <f t="shared" ca="1" si="2476"/>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6"/>
        <v>0</v>
      </c>
      <c r="BY2305" s="27" t="b">
        <f t="shared" ca="1" si="2476"/>
        <v>1</v>
      </c>
      <c r="BZ2305" s="27">
        <f t="shared" ca="1" si="2476"/>
        <v>0</v>
      </c>
      <c r="CA2305" s="27" t="str">
        <f t="shared" ca="1" si="2442"/>
        <v>-</v>
      </c>
      <c r="CB2305" s="27" t="str">
        <f t="shared" ca="1" si="2443"/>
        <v>-</v>
      </c>
      <c r="CC2305" s="27" t="str">
        <f t="shared" ca="1" si="2478"/>
        <v>-</v>
      </c>
      <c r="CD2305" s="27" t="str">
        <f t="shared" ca="1" si="2478"/>
        <v>-</v>
      </c>
      <c r="CE2305" s="27" t="str">
        <f t="shared" ca="1" si="2478"/>
        <v>-</v>
      </c>
      <c r="CF2305" s="27">
        <f t="shared" ca="1" si="2478"/>
        <v>0</v>
      </c>
      <c r="CG2305" s="27" t="str">
        <f t="shared" ca="1" si="2477"/>
        <v>-</v>
      </c>
      <c r="CH2305" s="27" t="str">
        <f t="shared" ca="1" si="2477"/>
        <v>-</v>
      </c>
      <c r="CI2305" s="27">
        <f t="shared" ca="1" si="2477"/>
        <v>500</v>
      </c>
      <c r="CJ2305" s="27" t="str">
        <f t="shared" ca="1" si="2477"/>
        <v>-</v>
      </c>
      <c r="CK2305" s="27" t="str">
        <f t="shared" ca="1" si="2477"/>
        <v>-</v>
      </c>
      <c r="CL2305" s="27">
        <f t="shared" ca="1" si="2479"/>
        <v>0</v>
      </c>
      <c r="CM2305" s="27">
        <f t="shared" ca="1" si="2479"/>
        <v>0</v>
      </c>
      <c r="CN2305" s="42">
        <f t="shared" ca="1" si="2462"/>
        <v>70</v>
      </c>
      <c r="CO2305" s="42">
        <f t="shared" ca="1" si="2460"/>
        <v>50</v>
      </c>
      <c r="CP2305" s="42">
        <f t="shared" ca="1" si="2460"/>
        <v>70</v>
      </c>
      <c r="CQ2305" s="27">
        <f t="shared" ca="1" si="2479"/>
        <v>1</v>
      </c>
      <c r="CR2305" s="27" t="str">
        <f t="shared" ca="1" si="2479"/>
        <v>-</v>
      </c>
      <c r="CS2305" s="27" t="str">
        <f t="shared" ca="1" si="2479"/>
        <v>-</v>
      </c>
      <c r="CT2305" s="27">
        <f t="shared" ca="1" si="2479"/>
        <v>0</v>
      </c>
      <c r="CU2305" s="27">
        <f t="shared" ca="1" si="2479"/>
        <v>0</v>
      </c>
      <c r="CV2305" s="43">
        <v>0</v>
      </c>
    </row>
    <row r="2306" spans="1:100" outlineLevel="2">
      <c r="A2306" s="38">
        <f t="shared" si="2435"/>
        <v>2301</v>
      </c>
      <c r="B2306" s="38">
        <f t="shared" si="2446"/>
        <v>2123</v>
      </c>
      <c r="C2306">
        <v>13</v>
      </c>
      <c r="D2306" t="b">
        <v>1</v>
      </c>
      <c r="E2306" t="b">
        <v>0</v>
      </c>
      <c r="F2306" t="b">
        <v>1</v>
      </c>
      <c r="G2306" s="3" t="str">
        <f t="shared" ca="1" si="2461"/>
        <v>G27 Best-Pre N44 W70 FD50 M70</v>
      </c>
      <c r="H2306" s="13" t="str">
        <f ca="1">IF(MATCH(G2306,G$5:G2306,0)=(COUNTA(G$5:G2306)),"-","Dup")</f>
        <v>-</v>
      </c>
      <c r="I2306" s="27" t="str">
        <f t="shared" ca="1" si="2473"/>
        <v>-</v>
      </c>
      <c r="J2306" s="42" t="b">
        <f t="shared" ca="1" si="2470"/>
        <v>1</v>
      </c>
      <c r="K2306" s="42" t="b">
        <f t="shared" ca="1" si="2470"/>
        <v>1</v>
      </c>
      <c r="L2306" s="42" t="b">
        <f t="shared" ca="1" si="2470"/>
        <v>1</v>
      </c>
      <c r="M2306" s="42" t="b">
        <f t="shared" ca="1" si="2470"/>
        <v>1</v>
      </c>
      <c r="N2306" s="42" t="b">
        <f t="shared" ca="1" si="2470"/>
        <v>1</v>
      </c>
      <c r="O2306" s="27" t="str">
        <f t="shared" ca="1" si="2473"/>
        <v>-</v>
      </c>
      <c r="P2306" s="27" t="str">
        <f t="shared" ca="1" si="2473"/>
        <v>-</v>
      </c>
      <c r="Q2306" s="27">
        <f t="shared" ca="1" si="2473"/>
        <v>1</v>
      </c>
      <c r="R2306" s="27" t="str">
        <f t="shared" ca="1" si="2473"/>
        <v>-</v>
      </c>
      <c r="S2306" s="27">
        <f t="shared" ca="1" si="2473"/>
        <v>1</v>
      </c>
      <c r="T2306" s="27" t="str">
        <f t="shared" ca="1" si="2473"/>
        <v>-</v>
      </c>
      <c r="U2306" s="42" t="b">
        <f t="shared" ca="1" si="2448"/>
        <v>1</v>
      </c>
      <c r="V2306" s="26">
        <f t="shared" ca="1" si="2449"/>
        <v>1327</v>
      </c>
      <c r="W2306" s="42" t="b">
        <f t="shared" ca="1" si="2448"/>
        <v>1</v>
      </c>
      <c r="X2306" s="42" t="b">
        <f t="shared" ca="1" si="2448"/>
        <v>1</v>
      </c>
      <c r="Y2306" s="42" t="b">
        <f t="shared" ca="1" si="2448"/>
        <v>1</v>
      </c>
      <c r="Z2306" s="42" t="b">
        <f t="shared" ca="1" si="2448"/>
        <v>1</v>
      </c>
      <c r="AA2306" s="42" t="b">
        <f t="shared" ca="1" si="2448"/>
        <v>1</v>
      </c>
      <c r="AB2306" s="42" t="b">
        <f t="shared" ca="1" si="2448"/>
        <v>1</v>
      </c>
      <c r="AC2306" s="42" t="b">
        <f t="shared" ca="1" si="2448"/>
        <v>1</v>
      </c>
      <c r="AD2306" s="42" t="b">
        <f t="shared" ca="1" si="2448"/>
        <v>1</v>
      </c>
      <c r="AE2306" s="42" t="b">
        <f t="shared" ca="1" si="2450"/>
        <v>1</v>
      </c>
      <c r="AF2306" s="27" t="str">
        <f t="shared" ca="1" si="2451"/>
        <v>-</v>
      </c>
      <c r="AG2306" s="27" t="str">
        <f t="shared" ca="1" si="2451"/>
        <v>-</v>
      </c>
      <c r="AH2306" s="27" t="str">
        <f t="shared" ca="1" si="2451"/>
        <v>-</v>
      </c>
      <c r="AI2306" s="27" t="str">
        <f t="shared" ca="1" si="2452"/>
        <v>-</v>
      </c>
      <c r="AJ2306" s="27" t="str">
        <f t="shared" ca="1" si="2451"/>
        <v>-</v>
      </c>
      <c r="AK2306" s="42">
        <f t="shared" ca="1" si="2471"/>
        <v>4</v>
      </c>
      <c r="AL2306" s="42">
        <f t="shared" ca="1" si="2471"/>
        <v>4</v>
      </c>
      <c r="AM2306" s="42">
        <f t="shared" ca="1" si="2474"/>
        <v>0.2</v>
      </c>
      <c r="AN2306" s="42">
        <f t="shared" ca="1" si="2474"/>
        <v>-0.2</v>
      </c>
      <c r="AO2306" s="42">
        <f t="shared" ca="1" si="2474"/>
        <v>0.7</v>
      </c>
      <c r="AP2306" s="42">
        <f t="shared" ca="1" si="2474"/>
        <v>-0.7</v>
      </c>
      <c r="AQ2306" s="42" t="str">
        <f t="shared" ca="1" si="2474"/>
        <v>-</v>
      </c>
      <c r="AR2306" s="42" t="str">
        <f t="shared" ca="1" si="2474"/>
        <v>-</v>
      </c>
      <c r="AS2306" s="42">
        <f t="shared" ca="1" si="2472"/>
        <v>0</v>
      </c>
      <c r="AT2306" s="42">
        <f t="shared" ca="1" si="2472"/>
        <v>0.5</v>
      </c>
      <c r="AU2306" s="42">
        <f t="shared" ca="1" si="2472"/>
        <v>-1</v>
      </c>
      <c r="AV2306" s="42">
        <f t="shared" ca="1" si="2472"/>
        <v>3.9</v>
      </c>
      <c r="AW2306" s="42" t="str">
        <f t="shared" ca="1" si="2472"/>
        <v>-</v>
      </c>
      <c r="AX2306" s="42" t="str">
        <f t="shared" ca="1" si="2472"/>
        <v>-</v>
      </c>
      <c r="AY2306" s="27" t="str">
        <f t="shared" ca="1" si="2457"/>
        <v>-</v>
      </c>
      <c r="AZ2306" s="27" t="str">
        <f t="shared" ca="1" si="2457"/>
        <v>-</v>
      </c>
      <c r="BA2306" s="27">
        <f t="shared" ca="1" si="2475"/>
        <v>2</v>
      </c>
      <c r="BB2306" s="27" t="str">
        <f t="shared" ca="1" si="2475"/>
        <v>-</v>
      </c>
      <c r="BC2306" s="27" t="str">
        <f t="shared" ca="1" si="2476"/>
        <v>-</v>
      </c>
      <c r="BD2306" s="27" t="str">
        <f t="shared" ca="1" si="2476"/>
        <v>-</v>
      </c>
      <c r="BE2306" s="27" t="str">
        <f t="shared" ca="1" si="2476"/>
        <v>-</v>
      </c>
      <c r="BF2306" s="27" t="str">
        <f t="shared" ca="1" si="2476"/>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6"/>
        <v>0</v>
      </c>
      <c r="BY2306" s="27" t="b">
        <f t="shared" ca="1" si="2476"/>
        <v>1</v>
      </c>
      <c r="BZ2306" s="27">
        <f t="shared" ca="1" si="2476"/>
        <v>0</v>
      </c>
      <c r="CA2306" s="27" t="str">
        <f t="shared" ca="1" si="2442"/>
        <v>-</v>
      </c>
      <c r="CB2306" s="27" t="str">
        <f t="shared" ca="1" si="2443"/>
        <v>-</v>
      </c>
      <c r="CC2306" s="27" t="str">
        <f t="shared" ca="1" si="2478"/>
        <v>-</v>
      </c>
      <c r="CD2306" s="27" t="str">
        <f t="shared" ca="1" si="2478"/>
        <v>-</v>
      </c>
      <c r="CE2306" s="27" t="str">
        <f t="shared" ca="1" si="2478"/>
        <v>-</v>
      </c>
      <c r="CF2306" s="27">
        <f t="shared" ca="1" si="2478"/>
        <v>0</v>
      </c>
      <c r="CG2306" s="27" t="str">
        <f t="shared" ca="1" si="2477"/>
        <v>-</v>
      </c>
      <c r="CH2306" s="27" t="str">
        <f t="shared" ca="1" si="2477"/>
        <v>-</v>
      </c>
      <c r="CI2306" s="27">
        <f t="shared" ca="1" si="2477"/>
        <v>500</v>
      </c>
      <c r="CJ2306" s="27" t="str">
        <f t="shared" ca="1" si="2477"/>
        <v>-</v>
      </c>
      <c r="CK2306" s="27" t="str">
        <f t="shared" ca="1" si="2477"/>
        <v>-</v>
      </c>
      <c r="CL2306" s="27">
        <f t="shared" ca="1" si="2479"/>
        <v>0</v>
      </c>
      <c r="CM2306" s="27">
        <f t="shared" ca="1" si="2479"/>
        <v>0</v>
      </c>
      <c r="CN2306" s="42">
        <f t="shared" ca="1" si="2462"/>
        <v>70</v>
      </c>
      <c r="CO2306" s="42">
        <f t="shared" ca="1" si="2460"/>
        <v>50</v>
      </c>
      <c r="CP2306" s="42">
        <f t="shared" ca="1" si="2460"/>
        <v>70</v>
      </c>
      <c r="CQ2306" s="27">
        <f t="shared" ca="1" si="2479"/>
        <v>1</v>
      </c>
      <c r="CR2306" s="27" t="str">
        <f t="shared" ca="1" si="2479"/>
        <v>-</v>
      </c>
      <c r="CS2306" s="27" t="str">
        <f t="shared" ca="1" si="2479"/>
        <v>-</v>
      </c>
      <c r="CT2306" s="27">
        <f t="shared" ca="1" si="2479"/>
        <v>0</v>
      </c>
      <c r="CU2306" s="27">
        <f t="shared" ca="1" si="2479"/>
        <v>0</v>
      </c>
      <c r="CV2306" s="43">
        <v>0</v>
      </c>
    </row>
    <row r="2307" spans="1:100" outlineLevel="2">
      <c r="A2307" s="38">
        <f t="shared" si="2435"/>
        <v>2302</v>
      </c>
      <c r="B2307" s="38">
        <f t="shared" si="2446"/>
        <v>2124</v>
      </c>
      <c r="C2307">
        <v>13</v>
      </c>
      <c r="D2307" t="b">
        <v>1</v>
      </c>
      <c r="E2307" t="b">
        <v>0</v>
      </c>
      <c r="F2307" t="b">
        <v>1</v>
      </c>
      <c r="G2307" s="3" t="str">
        <f t="shared" ca="1" si="2461"/>
        <v>G28 Best-Pre N44 W70 FD50 M70</v>
      </c>
      <c r="H2307" s="13" t="str">
        <f ca="1">IF(MATCH(G2307,G$5:G2307,0)=(COUNTA(G$5:G2307)),"-","Dup")</f>
        <v>-</v>
      </c>
      <c r="I2307" s="27" t="str">
        <f t="shared" ca="1" si="2473"/>
        <v>-</v>
      </c>
      <c r="J2307" s="42" t="b">
        <f t="shared" ca="1" si="2470"/>
        <v>1</v>
      </c>
      <c r="K2307" s="42" t="b">
        <f t="shared" ca="1" si="2470"/>
        <v>1</v>
      </c>
      <c r="L2307" s="42" t="b">
        <f t="shared" ca="1" si="2470"/>
        <v>1</v>
      </c>
      <c r="M2307" s="42" t="b">
        <f t="shared" ca="1" si="2470"/>
        <v>1</v>
      </c>
      <c r="N2307" s="42" t="b">
        <f t="shared" ca="1" si="2470"/>
        <v>1</v>
      </c>
      <c r="O2307" s="27" t="str">
        <f t="shared" ca="1" si="2473"/>
        <v>-</v>
      </c>
      <c r="P2307" s="27" t="str">
        <f t="shared" ca="1" si="2473"/>
        <v>-</v>
      </c>
      <c r="Q2307" s="27">
        <f t="shared" ca="1" si="2473"/>
        <v>1</v>
      </c>
      <c r="R2307" s="27" t="str">
        <f t="shared" ca="1" si="2473"/>
        <v>-</v>
      </c>
      <c r="S2307" s="27">
        <f t="shared" ca="1" si="2473"/>
        <v>1</v>
      </c>
      <c r="T2307" s="27" t="str">
        <f t="shared" ca="1" si="2473"/>
        <v>-</v>
      </c>
      <c r="U2307" s="42" t="b">
        <f t="shared" ca="1" si="2448"/>
        <v>1</v>
      </c>
      <c r="V2307" s="26">
        <f t="shared" ca="1" si="2449"/>
        <v>1328</v>
      </c>
      <c r="W2307" s="42" t="b">
        <f t="shared" ca="1" si="2448"/>
        <v>1</v>
      </c>
      <c r="X2307" s="42" t="b">
        <f t="shared" ca="1" si="2448"/>
        <v>1</v>
      </c>
      <c r="Y2307" s="42" t="b">
        <f t="shared" ca="1" si="2448"/>
        <v>1</v>
      </c>
      <c r="Z2307" s="42" t="b">
        <f t="shared" ca="1" si="2448"/>
        <v>1</v>
      </c>
      <c r="AA2307" s="42" t="b">
        <f t="shared" ca="1" si="2448"/>
        <v>1</v>
      </c>
      <c r="AB2307" s="42" t="b">
        <f t="shared" ca="1" si="2448"/>
        <v>1</v>
      </c>
      <c r="AC2307" s="42" t="b">
        <f t="shared" ca="1" si="2448"/>
        <v>1</v>
      </c>
      <c r="AD2307" s="42" t="b">
        <f t="shared" ca="1" si="2448"/>
        <v>1</v>
      </c>
      <c r="AE2307" s="42" t="b">
        <f t="shared" ca="1" si="2450"/>
        <v>1</v>
      </c>
      <c r="AF2307" s="27" t="str">
        <f t="shared" ca="1" si="2451"/>
        <v>-</v>
      </c>
      <c r="AG2307" s="27" t="str">
        <f t="shared" ca="1" si="2451"/>
        <v>-</v>
      </c>
      <c r="AH2307" s="27" t="str">
        <f t="shared" ca="1" si="2451"/>
        <v>-</v>
      </c>
      <c r="AI2307" s="27" t="str">
        <f t="shared" ca="1" si="2452"/>
        <v>-</v>
      </c>
      <c r="AJ2307" s="27" t="str">
        <f t="shared" ca="1" si="2451"/>
        <v>-</v>
      </c>
      <c r="AK2307" s="42">
        <f t="shared" ca="1" si="2471"/>
        <v>4</v>
      </c>
      <c r="AL2307" s="42">
        <f t="shared" ca="1" si="2471"/>
        <v>4</v>
      </c>
      <c r="AM2307" s="42">
        <f t="shared" ca="1" si="2474"/>
        <v>0.2</v>
      </c>
      <c r="AN2307" s="42">
        <f t="shared" ca="1" si="2474"/>
        <v>-0.2</v>
      </c>
      <c r="AO2307" s="42">
        <f t="shared" ca="1" si="2474"/>
        <v>0.7</v>
      </c>
      <c r="AP2307" s="42">
        <f t="shared" ca="1" si="2474"/>
        <v>-0.7</v>
      </c>
      <c r="AQ2307" s="42" t="str">
        <f t="shared" ca="1" si="2474"/>
        <v>-</v>
      </c>
      <c r="AR2307" s="42" t="str">
        <f t="shared" ca="1" si="2474"/>
        <v>-</v>
      </c>
      <c r="AS2307" s="42">
        <f t="shared" ca="1" si="2472"/>
        <v>0</v>
      </c>
      <c r="AT2307" s="42">
        <f t="shared" ca="1" si="2472"/>
        <v>0.5</v>
      </c>
      <c r="AU2307" s="42">
        <f t="shared" ca="1" si="2472"/>
        <v>-1</v>
      </c>
      <c r="AV2307" s="42">
        <f t="shared" ca="1" si="2472"/>
        <v>3.9</v>
      </c>
      <c r="AW2307" s="42" t="str">
        <f t="shared" ca="1" si="2472"/>
        <v>-</v>
      </c>
      <c r="AX2307" s="42" t="str">
        <f t="shared" ca="1" si="2472"/>
        <v>-</v>
      </c>
      <c r="AY2307" s="27" t="str">
        <f t="shared" ca="1" si="2457"/>
        <v>-</v>
      </c>
      <c r="AZ2307" s="27" t="str">
        <f t="shared" ca="1" si="2457"/>
        <v>-</v>
      </c>
      <c r="BA2307" s="27">
        <f t="shared" ca="1" si="2475"/>
        <v>2</v>
      </c>
      <c r="BB2307" s="27" t="str">
        <f t="shared" ca="1" si="2475"/>
        <v>-</v>
      </c>
      <c r="BC2307" s="27" t="str">
        <f t="shared" ca="1" si="2476"/>
        <v>-</v>
      </c>
      <c r="BD2307" s="27" t="str">
        <f t="shared" ca="1" si="2476"/>
        <v>-</v>
      </c>
      <c r="BE2307" s="27" t="str">
        <f t="shared" ca="1" si="2476"/>
        <v>-</v>
      </c>
      <c r="BF2307" s="27" t="str">
        <f t="shared" ca="1" si="2476"/>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6"/>
        <v>0</v>
      </c>
      <c r="BY2307" s="27" t="b">
        <f t="shared" ca="1" si="2476"/>
        <v>1</v>
      </c>
      <c r="BZ2307" s="27">
        <f t="shared" ca="1" si="2476"/>
        <v>0</v>
      </c>
      <c r="CA2307" s="27" t="str">
        <f t="shared" ca="1" si="2442"/>
        <v>-</v>
      </c>
      <c r="CB2307" s="27" t="str">
        <f t="shared" ca="1" si="2443"/>
        <v>-</v>
      </c>
      <c r="CC2307" s="27" t="str">
        <f t="shared" ca="1" si="2478"/>
        <v>-</v>
      </c>
      <c r="CD2307" s="27" t="str">
        <f t="shared" ca="1" si="2478"/>
        <v>-</v>
      </c>
      <c r="CE2307" s="27" t="str">
        <f t="shared" ca="1" si="2478"/>
        <v>-</v>
      </c>
      <c r="CF2307" s="27">
        <f t="shared" ca="1" si="2478"/>
        <v>0</v>
      </c>
      <c r="CG2307" s="27" t="str">
        <f t="shared" ca="1" si="2477"/>
        <v>-</v>
      </c>
      <c r="CH2307" s="27" t="str">
        <f t="shared" ca="1" si="2477"/>
        <v>-</v>
      </c>
      <c r="CI2307" s="27">
        <f t="shared" ca="1" si="2477"/>
        <v>500</v>
      </c>
      <c r="CJ2307" s="27" t="str">
        <f t="shared" ca="1" si="2477"/>
        <v>-</v>
      </c>
      <c r="CK2307" s="27" t="str">
        <f t="shared" ca="1" si="2477"/>
        <v>-</v>
      </c>
      <c r="CL2307" s="27">
        <f t="shared" ca="1" si="2479"/>
        <v>0</v>
      </c>
      <c r="CM2307" s="27">
        <f t="shared" ca="1" si="2479"/>
        <v>0</v>
      </c>
      <c r="CN2307" s="42">
        <f t="shared" ca="1" si="2462"/>
        <v>70</v>
      </c>
      <c r="CO2307" s="42">
        <f t="shared" ca="1" si="2460"/>
        <v>50</v>
      </c>
      <c r="CP2307" s="42">
        <f t="shared" ca="1" si="2460"/>
        <v>70</v>
      </c>
      <c r="CQ2307" s="27">
        <f t="shared" ca="1" si="2479"/>
        <v>1</v>
      </c>
      <c r="CR2307" s="27" t="str">
        <f t="shared" ca="1" si="2479"/>
        <v>-</v>
      </c>
      <c r="CS2307" s="27" t="str">
        <f t="shared" ca="1" si="2479"/>
        <v>-</v>
      </c>
      <c r="CT2307" s="27">
        <f t="shared" ca="1" si="2479"/>
        <v>0</v>
      </c>
      <c r="CU2307" s="27">
        <f t="shared" ca="1" si="2479"/>
        <v>0</v>
      </c>
      <c r="CV2307" s="43">
        <v>0</v>
      </c>
    </row>
    <row r="2308" spans="1:100" outlineLevel="2">
      <c r="A2308" s="38">
        <f t="shared" si="2435"/>
        <v>2303</v>
      </c>
      <c r="B2308" s="38">
        <f t="shared" si="2446"/>
        <v>2125</v>
      </c>
      <c r="C2308">
        <v>13</v>
      </c>
      <c r="D2308" t="b">
        <v>1</v>
      </c>
      <c r="E2308" t="b">
        <v>0</v>
      </c>
      <c r="F2308" t="b">
        <v>1</v>
      </c>
      <c r="G2308" s="3" t="str">
        <f t="shared" ca="1" si="2461"/>
        <v>G29 Best-Pre N44 W70 FD50 M70</v>
      </c>
      <c r="H2308" s="13" t="str">
        <f ca="1">IF(MATCH(G2308,G$5:G2308,0)=(COUNTA(G$5:G2308)),"-","Dup")</f>
        <v>-</v>
      </c>
      <c r="I2308" s="27" t="str">
        <f t="shared" ca="1" si="2473"/>
        <v>-</v>
      </c>
      <c r="J2308" s="42" t="b">
        <f t="shared" ca="1" si="2470"/>
        <v>1</v>
      </c>
      <c r="K2308" s="42" t="b">
        <f t="shared" ca="1" si="2470"/>
        <v>1</v>
      </c>
      <c r="L2308" s="42" t="b">
        <f t="shared" ca="1" si="2470"/>
        <v>1</v>
      </c>
      <c r="M2308" s="42" t="b">
        <f t="shared" ca="1" si="2470"/>
        <v>1</v>
      </c>
      <c r="N2308" s="42" t="b">
        <f t="shared" ca="1" si="2470"/>
        <v>1</v>
      </c>
      <c r="O2308" s="27" t="str">
        <f t="shared" ca="1" si="2473"/>
        <v>-</v>
      </c>
      <c r="P2308" s="27" t="str">
        <f t="shared" ca="1" si="2473"/>
        <v>-</v>
      </c>
      <c r="Q2308" s="27">
        <f t="shared" ca="1" si="2473"/>
        <v>1</v>
      </c>
      <c r="R2308" s="27" t="str">
        <f t="shared" ca="1" si="2473"/>
        <v>-</v>
      </c>
      <c r="S2308" s="27">
        <f t="shared" ca="1" si="2473"/>
        <v>1</v>
      </c>
      <c r="T2308" s="27" t="str">
        <f t="shared" ca="1" si="2473"/>
        <v>-</v>
      </c>
      <c r="U2308" s="42" t="b">
        <f t="shared" ca="1" si="2448"/>
        <v>1</v>
      </c>
      <c r="V2308" s="26">
        <f t="shared" ca="1" si="2449"/>
        <v>1329</v>
      </c>
      <c r="W2308" s="42" t="b">
        <f t="shared" ca="1" si="2448"/>
        <v>1</v>
      </c>
      <c r="X2308" s="42" t="b">
        <f t="shared" ca="1" si="2448"/>
        <v>1</v>
      </c>
      <c r="Y2308" s="42" t="b">
        <f t="shared" ref="Y2308:AE2308" ca="1" si="2480">OFFSET(Y2308,-1,0)</f>
        <v>1</v>
      </c>
      <c r="Z2308" s="42" t="b">
        <f t="shared" ca="1" si="2480"/>
        <v>1</v>
      </c>
      <c r="AA2308" s="42" t="b">
        <f t="shared" ca="1" si="2480"/>
        <v>1</v>
      </c>
      <c r="AB2308" s="42" t="b">
        <f t="shared" ca="1" si="2480"/>
        <v>1</v>
      </c>
      <c r="AC2308" s="42" t="b">
        <f t="shared" ca="1" si="2480"/>
        <v>1</v>
      </c>
      <c r="AD2308" s="42" t="b">
        <f t="shared" ca="1" si="2480"/>
        <v>1</v>
      </c>
      <c r="AE2308" s="42" t="b">
        <f t="shared" ca="1" si="2480"/>
        <v>1</v>
      </c>
      <c r="AF2308" s="27" t="str">
        <f t="shared" ca="1" si="2451"/>
        <v>-</v>
      </c>
      <c r="AG2308" s="27" t="str">
        <f t="shared" ca="1" si="2451"/>
        <v>-</v>
      </c>
      <c r="AH2308" s="27" t="str">
        <f t="shared" ca="1" si="2451"/>
        <v>-</v>
      </c>
      <c r="AI2308" s="27" t="str">
        <f t="shared" ca="1" si="2452"/>
        <v>-</v>
      </c>
      <c r="AJ2308" s="27" t="str">
        <f t="shared" ca="1" si="2451"/>
        <v>-</v>
      </c>
      <c r="AK2308" s="42">
        <f t="shared" ca="1" si="2471"/>
        <v>4</v>
      </c>
      <c r="AL2308" s="42">
        <f t="shared" ca="1" si="2471"/>
        <v>4</v>
      </c>
      <c r="AM2308" s="42">
        <f t="shared" ca="1" si="2474"/>
        <v>0.2</v>
      </c>
      <c r="AN2308" s="42">
        <f t="shared" ca="1" si="2474"/>
        <v>-0.2</v>
      </c>
      <c r="AO2308" s="42">
        <f t="shared" ca="1" si="2474"/>
        <v>0.7</v>
      </c>
      <c r="AP2308" s="42">
        <f t="shared" ca="1" si="2474"/>
        <v>-0.7</v>
      </c>
      <c r="AQ2308" s="42" t="str">
        <f t="shared" ca="1" si="2474"/>
        <v>-</v>
      </c>
      <c r="AR2308" s="42" t="str">
        <f t="shared" ca="1" si="2474"/>
        <v>-</v>
      </c>
      <c r="AS2308" s="42">
        <f t="shared" ca="1" si="2472"/>
        <v>0</v>
      </c>
      <c r="AT2308" s="42">
        <f t="shared" ca="1" si="2472"/>
        <v>0.5</v>
      </c>
      <c r="AU2308" s="42">
        <f t="shared" ca="1" si="2472"/>
        <v>-1</v>
      </c>
      <c r="AV2308" s="42">
        <f t="shared" ca="1" si="2472"/>
        <v>3.9</v>
      </c>
      <c r="AW2308" s="42" t="str">
        <f t="shared" ca="1" si="2472"/>
        <v>-</v>
      </c>
      <c r="AX2308" s="42" t="str">
        <f t="shared" ca="1" si="2472"/>
        <v>-</v>
      </c>
      <c r="AY2308" s="27" t="str">
        <f t="shared" ca="1" si="2457"/>
        <v>-</v>
      </c>
      <c r="AZ2308" s="27" t="str">
        <f t="shared" ca="1" si="2457"/>
        <v>-</v>
      </c>
      <c r="BA2308" s="27">
        <f t="shared" ca="1" si="2475"/>
        <v>2</v>
      </c>
      <c r="BB2308" s="27" t="str">
        <f t="shared" ca="1" si="2475"/>
        <v>-</v>
      </c>
      <c r="BC2308" s="27" t="str">
        <f t="shared" ca="1" si="2476"/>
        <v>-</v>
      </c>
      <c r="BD2308" s="27" t="str">
        <f t="shared" ca="1" si="2476"/>
        <v>-</v>
      </c>
      <c r="BE2308" s="27" t="str">
        <f t="shared" ca="1" si="2476"/>
        <v>-</v>
      </c>
      <c r="BF2308" s="27" t="str">
        <f t="shared" ca="1" si="2476"/>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6"/>
        <v>0</v>
      </c>
      <c r="BY2308" s="27" t="b">
        <f t="shared" ca="1" si="2476"/>
        <v>1</v>
      </c>
      <c r="BZ2308" s="27">
        <f t="shared" ca="1" si="2476"/>
        <v>0</v>
      </c>
      <c r="CA2308" s="27" t="str">
        <f t="shared" ca="1" si="2442"/>
        <v>-</v>
      </c>
      <c r="CB2308" s="27" t="str">
        <f t="shared" ca="1" si="2443"/>
        <v>-</v>
      </c>
      <c r="CC2308" s="27" t="str">
        <f t="shared" ca="1" si="2478"/>
        <v>-</v>
      </c>
      <c r="CD2308" s="27" t="str">
        <f t="shared" ca="1" si="2478"/>
        <v>-</v>
      </c>
      <c r="CE2308" s="27" t="str">
        <f t="shared" ca="1" si="2478"/>
        <v>-</v>
      </c>
      <c r="CF2308" s="27">
        <f t="shared" ca="1" si="2478"/>
        <v>0</v>
      </c>
      <c r="CG2308" s="27" t="str">
        <f t="shared" ca="1" si="2477"/>
        <v>-</v>
      </c>
      <c r="CH2308" s="27" t="str">
        <f t="shared" ca="1" si="2477"/>
        <v>-</v>
      </c>
      <c r="CI2308" s="27">
        <f t="shared" ca="1" si="2477"/>
        <v>500</v>
      </c>
      <c r="CJ2308" s="27" t="str">
        <f t="shared" ca="1" si="2477"/>
        <v>-</v>
      </c>
      <c r="CK2308" s="27" t="str">
        <f t="shared" ca="1" si="2477"/>
        <v>-</v>
      </c>
      <c r="CL2308" s="27">
        <f t="shared" ca="1" si="2479"/>
        <v>0</v>
      </c>
      <c r="CM2308" s="27">
        <f t="shared" ca="1" si="2479"/>
        <v>0</v>
      </c>
      <c r="CN2308" s="42">
        <f t="shared" ca="1" si="2462"/>
        <v>70</v>
      </c>
      <c r="CO2308" s="42">
        <f t="shared" ca="1" si="2460"/>
        <v>50</v>
      </c>
      <c r="CP2308" s="42">
        <f t="shared" ca="1" si="2460"/>
        <v>70</v>
      </c>
      <c r="CQ2308" s="27">
        <f t="shared" ca="1" si="2479"/>
        <v>1</v>
      </c>
      <c r="CR2308" s="27" t="str">
        <f t="shared" ca="1" si="2479"/>
        <v>-</v>
      </c>
      <c r="CS2308" s="27" t="str">
        <f t="shared" ca="1" si="2479"/>
        <v>-</v>
      </c>
      <c r="CT2308" s="27">
        <f t="shared" ca="1" si="2479"/>
        <v>0</v>
      </c>
      <c r="CU2308" s="27">
        <f t="shared" ca="1" si="2479"/>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5"/>
        <v>2305</v>
      </c>
      <c r="B2310" s="38">
        <f t="shared" ref="B2310:B2311" si="2481">A2279</f>
        <v>2274</v>
      </c>
      <c r="C2310">
        <v>130</v>
      </c>
      <c r="D2310" t="b">
        <v>1</v>
      </c>
      <c r="E2310" t="b">
        <v>0</v>
      </c>
      <c r="F2310" t="b">
        <v>1</v>
      </c>
      <c r="G2310" s="69" t="str">
        <f ca="1">"G00 Best-Pre N"&amp;$AK2310&amp;$AL2310&amp;" W"&amp;$CN2310&amp;" FD"&amp;$CO2310&amp;" M"&amp;$CP2310</f>
        <v>G00 Best-Pre N54 W70 FD50 M70</v>
      </c>
      <c r="H2310" s="13" t="str">
        <f ca="1">IF(MATCH(G2310,G$5:G2310,0)=(COUNTA(G$5:G2310)),"-","Dup")</f>
        <v>-</v>
      </c>
      <c r="I2310" s="27" t="str">
        <f t="shared" ref="I2310:T2325" ca="1" si="2482">OFFSET(I$5,$B2310,0)</f>
        <v>-</v>
      </c>
      <c r="J2310" s="26" t="b">
        <v>0</v>
      </c>
      <c r="K2310" s="26" t="b">
        <v>0</v>
      </c>
      <c r="L2310" s="26" t="b">
        <v>0</v>
      </c>
      <c r="M2310" s="26" t="b">
        <v>0</v>
      </c>
      <c r="N2310" s="26" t="b">
        <v>0</v>
      </c>
      <c r="O2310" s="27" t="str">
        <f t="shared" ref="O2310:T2319" ca="1" si="2483">OFFSET(O$5,$B2310,0)</f>
        <v>-</v>
      </c>
      <c r="P2310" s="27" t="str">
        <f t="shared" ca="1" si="2483"/>
        <v>-</v>
      </c>
      <c r="Q2310" s="27">
        <f t="shared" ca="1" si="2483"/>
        <v>1</v>
      </c>
      <c r="R2310" s="27" t="str">
        <f t="shared" ca="1" si="2483"/>
        <v>-</v>
      </c>
      <c r="S2310" s="27">
        <f t="shared" ca="1" si="2483"/>
        <v>1</v>
      </c>
      <c r="T2310" s="27" t="str">
        <f t="shared" ca="1" si="2483"/>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4">OFFSET(AE$5,$B2310,0)</f>
        <v>1</v>
      </c>
      <c r="AF2310" s="27" t="str">
        <f t="shared" ca="1" si="2484"/>
        <v>-</v>
      </c>
      <c r="AG2310" s="27" t="str">
        <f t="shared" ca="1" si="2484"/>
        <v>-</v>
      </c>
      <c r="AH2310" s="27" t="str">
        <f t="shared" ca="1" si="2484"/>
        <v>-</v>
      </c>
      <c r="AI2310" s="26">
        <v>2</v>
      </c>
      <c r="AJ2310" s="27" t="str">
        <f t="shared" ca="1" si="2484"/>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5">OFFSET(AW$5,$B2310,0)</f>
        <v>-</v>
      </c>
      <c r="AX2310" s="27" t="str">
        <f t="shared" ca="1" si="2485"/>
        <v>-</v>
      </c>
      <c r="AY2310" s="27" t="str">
        <f t="shared" ca="1" si="2485"/>
        <v>-</v>
      </c>
      <c r="AZ2310" s="27" t="str">
        <f t="shared" ca="1" si="2485"/>
        <v>-</v>
      </c>
      <c r="BA2310" s="27">
        <f t="shared" ca="1" si="2485"/>
        <v>2</v>
      </c>
      <c r="BB2310" s="27" t="str">
        <f t="shared" ca="1" si="2485"/>
        <v>-</v>
      </c>
      <c r="BC2310" s="27" t="str">
        <f t="shared" ca="1" si="2485"/>
        <v>-</v>
      </c>
      <c r="BD2310" s="27" t="str">
        <f t="shared" ca="1" si="2485"/>
        <v>-</v>
      </c>
      <c r="BE2310" s="27" t="str">
        <f t="shared" ca="1" si="2485"/>
        <v>-</v>
      </c>
      <c r="BF2310" s="27" t="str">
        <f t="shared" ca="1" si="2485"/>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5"/>
        <v>0</v>
      </c>
      <c r="BY2310" s="27" t="b">
        <f t="shared" ca="1" si="2485"/>
        <v>1</v>
      </c>
      <c r="BZ2310" s="27">
        <f t="shared" ca="1" si="2485"/>
        <v>0</v>
      </c>
      <c r="CA2310" s="27" t="str">
        <f t="shared" ca="1" si="2442"/>
        <v>-</v>
      </c>
      <c r="CB2310" s="27" t="str">
        <f t="shared" ca="1" si="2443"/>
        <v>-</v>
      </c>
      <c r="CC2310" s="27" t="str">
        <f t="shared" ca="1" si="2443"/>
        <v>-</v>
      </c>
      <c r="CD2310" s="27" t="str">
        <f t="shared" ca="1" si="2443"/>
        <v>-</v>
      </c>
      <c r="CE2310" s="27" t="str">
        <f t="shared" ca="1" si="2443"/>
        <v>-</v>
      </c>
      <c r="CF2310" s="27">
        <f t="shared" ca="1" si="2443"/>
        <v>0</v>
      </c>
      <c r="CG2310" s="27" t="str">
        <f t="shared" ca="1" si="2443"/>
        <v>-</v>
      </c>
      <c r="CH2310" s="27" t="str">
        <f t="shared" ca="1" si="2443"/>
        <v>-</v>
      </c>
      <c r="CI2310" s="27">
        <f t="shared" ca="1" si="2443"/>
        <v>500</v>
      </c>
      <c r="CJ2310" s="27" t="str">
        <f t="shared" ca="1" si="2443"/>
        <v>-</v>
      </c>
      <c r="CK2310" s="27" t="str">
        <f t="shared" ca="1" si="2443"/>
        <v>-</v>
      </c>
      <c r="CL2310" s="27">
        <f t="shared" ca="1" si="2443"/>
        <v>0</v>
      </c>
      <c r="CM2310" s="27">
        <f t="shared" ca="1" si="2443"/>
        <v>0</v>
      </c>
      <c r="CN2310" s="27">
        <f ca="1">OFFSET(CN$5,$B2310,0)</f>
        <v>70</v>
      </c>
      <c r="CO2310" s="27">
        <f ca="1">OFFSET(CO$5,$B2310,0)</f>
        <v>50</v>
      </c>
      <c r="CP2310" s="27">
        <f ca="1">OFFSET(CP$5,$B2310,0)</f>
        <v>70</v>
      </c>
      <c r="CQ2310" s="27">
        <f t="shared" ca="1" si="2443"/>
        <v>1</v>
      </c>
      <c r="CR2310" s="27" t="str">
        <f t="shared" ref="CR2310:CU2325" ca="1" si="2486">OFFSET(CR$5,$B2310,0)</f>
        <v>-</v>
      </c>
      <c r="CS2310" s="27" t="str">
        <f t="shared" ca="1" si="2486"/>
        <v>-</v>
      </c>
      <c r="CT2310" s="27">
        <f t="shared" ca="1" si="2486"/>
        <v>0</v>
      </c>
      <c r="CU2310" s="27">
        <f t="shared" ca="1" si="2486"/>
        <v>0</v>
      </c>
      <c r="CV2310" s="43">
        <v>0</v>
      </c>
    </row>
    <row r="2311" spans="1:100" outlineLevel="2">
      <c r="A2311" s="38">
        <f t="shared" si="2435"/>
        <v>2306</v>
      </c>
      <c r="B2311" s="38">
        <f t="shared" si="2481"/>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2"/>
        <v>-</v>
      </c>
      <c r="J2311" s="42" t="b">
        <f t="shared" ref="J2311:N2326" ca="1" si="2487">OFFSET(J2311,-1,0)</f>
        <v>0</v>
      </c>
      <c r="K2311" s="42" t="b">
        <f t="shared" ca="1" si="2487"/>
        <v>0</v>
      </c>
      <c r="L2311" s="42" t="b">
        <f t="shared" ca="1" si="2487"/>
        <v>0</v>
      </c>
      <c r="M2311" s="42" t="b">
        <f t="shared" ca="1" si="2487"/>
        <v>0</v>
      </c>
      <c r="N2311" s="42" t="b">
        <f t="shared" ca="1" si="2487"/>
        <v>0</v>
      </c>
      <c r="O2311" s="27" t="str">
        <f t="shared" ca="1" si="2483"/>
        <v>-</v>
      </c>
      <c r="P2311" s="27" t="str">
        <f t="shared" ca="1" si="2483"/>
        <v>-</v>
      </c>
      <c r="Q2311" s="27">
        <f t="shared" ca="1" si="2483"/>
        <v>1</v>
      </c>
      <c r="R2311" s="27" t="str">
        <f t="shared" ca="1" si="2483"/>
        <v>-</v>
      </c>
      <c r="S2311" s="27">
        <f t="shared" ca="1" si="2483"/>
        <v>1</v>
      </c>
      <c r="T2311" s="27" t="str">
        <f t="shared" ca="1" si="2483"/>
        <v>-</v>
      </c>
      <c r="U2311" s="42" t="b">
        <f t="shared" ref="U2311:AD2336" ca="1" si="2488">OFFSET(U2311,-1,0)</f>
        <v>0</v>
      </c>
      <c r="V2311" s="26">
        <f t="shared" ref="V2311:V2339" ca="1" si="2489">VALUE("13"&amp;MID($G2311,2,2))</f>
        <v>1301</v>
      </c>
      <c r="W2311" s="42" t="b">
        <f t="shared" ca="1" si="2488"/>
        <v>0</v>
      </c>
      <c r="X2311" s="42" t="b">
        <f t="shared" ca="1" si="2488"/>
        <v>0</v>
      </c>
      <c r="Y2311" s="42" t="b">
        <f t="shared" ca="1" si="2488"/>
        <v>0</v>
      </c>
      <c r="Z2311" s="42" t="b">
        <f t="shared" ca="1" si="2488"/>
        <v>0</v>
      </c>
      <c r="AA2311" s="42" t="b">
        <f t="shared" ca="1" si="2488"/>
        <v>0</v>
      </c>
      <c r="AB2311" s="42" t="b">
        <f t="shared" ca="1" si="2488"/>
        <v>0</v>
      </c>
      <c r="AC2311" s="42" t="b">
        <f t="shared" ca="1" si="2488"/>
        <v>0</v>
      </c>
      <c r="AD2311" s="42" t="b">
        <f t="shared" ca="1" si="2488"/>
        <v>0</v>
      </c>
      <c r="AE2311" s="27" t="b">
        <f t="shared" ca="1" si="2484"/>
        <v>1</v>
      </c>
      <c r="AF2311" s="27" t="str">
        <f t="shared" ca="1" si="2451"/>
        <v>-</v>
      </c>
      <c r="AG2311" s="27" t="str">
        <f t="shared" ca="1" si="2451"/>
        <v>-</v>
      </c>
      <c r="AH2311" s="27" t="str">
        <f t="shared" ca="1" si="2451"/>
        <v>-</v>
      </c>
      <c r="AI2311" s="42">
        <f t="shared" ref="AI2311:AI2339" ca="1" si="2490">OFFSET(AI2311,-1,0)</f>
        <v>2</v>
      </c>
      <c r="AJ2311" s="27" t="str">
        <f t="shared" ca="1" si="2451"/>
        <v>-</v>
      </c>
      <c r="AK2311" s="42">
        <f t="shared" ref="AK2311:AX2326" ca="1" si="2491">OFFSET(AK2311,-1,0)</f>
        <v>5</v>
      </c>
      <c r="AL2311" s="42">
        <f t="shared" ca="1" si="2491"/>
        <v>4</v>
      </c>
      <c r="AM2311" s="42">
        <f t="shared" ca="1" si="2491"/>
        <v>0</v>
      </c>
      <c r="AN2311" s="42">
        <f t="shared" ca="1" si="2491"/>
        <v>0.5</v>
      </c>
      <c r="AO2311" s="42">
        <f t="shared" ca="1" si="2491"/>
        <v>-0.5</v>
      </c>
      <c r="AP2311" s="42">
        <f t="shared" ca="1" si="2491"/>
        <v>1</v>
      </c>
      <c r="AQ2311" s="42">
        <f t="shared" ca="1" si="2491"/>
        <v>-1</v>
      </c>
      <c r="AR2311" s="42" t="str">
        <f t="shared" ca="1" si="2491"/>
        <v>-</v>
      </c>
      <c r="AS2311" s="42">
        <f t="shared" ca="1" si="2491"/>
        <v>0</v>
      </c>
      <c r="AT2311" s="42">
        <f t="shared" ca="1" si="2491"/>
        <v>0.5</v>
      </c>
      <c r="AU2311" s="42">
        <f t="shared" ca="1" si="2491"/>
        <v>-1</v>
      </c>
      <c r="AV2311" s="42">
        <f t="shared" ca="1" si="2491"/>
        <v>3.9</v>
      </c>
      <c r="AW2311" s="42" t="str">
        <f t="shared" ca="1" si="2491"/>
        <v>-</v>
      </c>
      <c r="AX2311" s="42" t="str">
        <f t="shared" ca="1" si="2491"/>
        <v>-</v>
      </c>
      <c r="AY2311" s="27" t="str">
        <f t="shared" ca="1" si="2485"/>
        <v>-</v>
      </c>
      <c r="AZ2311" s="27" t="str">
        <f t="shared" ca="1" si="2485"/>
        <v>-</v>
      </c>
      <c r="BA2311" s="27">
        <f t="shared" ca="1" si="2485"/>
        <v>2</v>
      </c>
      <c r="BB2311" s="27" t="str">
        <f t="shared" ca="1" si="2485"/>
        <v>-</v>
      </c>
      <c r="BC2311" s="27" t="str">
        <f t="shared" ca="1" si="2485"/>
        <v>-</v>
      </c>
      <c r="BD2311" s="27" t="str">
        <f t="shared" ca="1" si="2485"/>
        <v>-</v>
      </c>
      <c r="BE2311" s="27" t="str">
        <f t="shared" ca="1" si="2485"/>
        <v>-</v>
      </c>
      <c r="BF2311" s="27" t="str">
        <f t="shared" ca="1" si="2485"/>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5"/>
        <v>0</v>
      </c>
      <c r="BY2311" s="27" t="b">
        <f t="shared" ca="1" si="2485"/>
        <v>1</v>
      </c>
      <c r="BZ2311" s="27">
        <f t="shared" ca="1" si="2485"/>
        <v>0</v>
      </c>
      <c r="CA2311" s="27" t="str">
        <f t="shared" ca="1" si="2442"/>
        <v>-</v>
      </c>
      <c r="CB2311" s="27" t="str">
        <f t="shared" ca="1" si="2443"/>
        <v>-</v>
      </c>
      <c r="CC2311" s="27" t="str">
        <f t="shared" ca="1" si="2443"/>
        <v>-</v>
      </c>
      <c r="CD2311" s="27" t="str">
        <f t="shared" ca="1" si="2443"/>
        <v>-</v>
      </c>
      <c r="CE2311" s="27" t="str">
        <f t="shared" ca="1" si="2443"/>
        <v>-</v>
      </c>
      <c r="CF2311" s="27">
        <f t="shared" ca="1" si="2443"/>
        <v>0</v>
      </c>
      <c r="CG2311" s="27" t="str">
        <f t="shared" ca="1" si="2443"/>
        <v>-</v>
      </c>
      <c r="CH2311" s="27" t="str">
        <f t="shared" ca="1" si="2443"/>
        <v>-</v>
      </c>
      <c r="CI2311" s="27">
        <f t="shared" ca="1" si="2443"/>
        <v>500</v>
      </c>
      <c r="CJ2311" s="27" t="str">
        <f t="shared" ca="1" si="2443"/>
        <v>-</v>
      </c>
      <c r="CK2311" s="27" t="str">
        <f t="shared" ca="1" si="2443"/>
        <v>-</v>
      </c>
      <c r="CL2311" s="27">
        <f t="shared" ca="1" si="2443"/>
        <v>0</v>
      </c>
      <c r="CM2311" s="27">
        <f t="shared" ca="1" si="2443"/>
        <v>0</v>
      </c>
      <c r="CN2311" s="42">
        <f ca="1">OFFSET(CN2311,-1,0)</f>
        <v>70</v>
      </c>
      <c r="CO2311" s="42">
        <f t="shared" ref="CO2311:CP2339" ca="1" si="2492">OFFSET(CO2311,-1,0)</f>
        <v>50</v>
      </c>
      <c r="CP2311" s="42">
        <f t="shared" ca="1" si="2492"/>
        <v>70</v>
      </c>
      <c r="CQ2311" s="27">
        <f t="shared" ca="1" si="2443"/>
        <v>1</v>
      </c>
      <c r="CR2311" s="27" t="str">
        <f t="shared" ca="1" si="2486"/>
        <v>-</v>
      </c>
      <c r="CS2311" s="27" t="str">
        <f t="shared" ca="1" si="2486"/>
        <v>-</v>
      </c>
      <c r="CT2311" s="27">
        <f t="shared" ca="1" si="2486"/>
        <v>0</v>
      </c>
      <c r="CU2311" s="27">
        <f t="shared" ca="1" si="2486"/>
        <v>0</v>
      </c>
      <c r="CV2311" s="43">
        <v>0</v>
      </c>
    </row>
    <row r="2312" spans="1:100" outlineLevel="2">
      <c r="A2312" s="38">
        <f t="shared" si="2435"/>
        <v>2307</v>
      </c>
      <c r="B2312" s="38">
        <f>A2281</f>
        <v>2276</v>
      </c>
      <c r="C2312">
        <v>130</v>
      </c>
      <c r="D2312" t="b">
        <v>1</v>
      </c>
      <c r="E2312" t="b">
        <v>0</v>
      </c>
      <c r="F2312" t="b">
        <v>1</v>
      </c>
      <c r="G2312" s="3" t="str">
        <f t="shared" ref="G2312:G2339" ca="1" si="2493">SUBSTITUTE(OFFSET(G2312,-1,0),MID(OFFSET(G2312,-1,0),2,2),TEXT(MID(OFFSET(G2312,-1,0),2,2)+1,"00"),1)</f>
        <v>G02 Best-Pre N54 W70 FD50 M70</v>
      </c>
      <c r="H2312" s="13" t="str">
        <f ca="1">IF(MATCH(G2312,G$5:G2312,0)=(COUNTA(G$5:G2312)),"-","Dup")</f>
        <v>-</v>
      </c>
      <c r="I2312" s="27" t="str">
        <f t="shared" ca="1" si="2482"/>
        <v>-</v>
      </c>
      <c r="J2312" s="42" t="b">
        <f t="shared" ca="1" si="2487"/>
        <v>0</v>
      </c>
      <c r="K2312" s="42" t="b">
        <f t="shared" ca="1" si="2487"/>
        <v>0</v>
      </c>
      <c r="L2312" s="42" t="b">
        <f t="shared" ca="1" si="2487"/>
        <v>0</v>
      </c>
      <c r="M2312" s="42" t="b">
        <f t="shared" ca="1" si="2487"/>
        <v>0</v>
      </c>
      <c r="N2312" s="42" t="b">
        <f t="shared" ca="1" si="2487"/>
        <v>0</v>
      </c>
      <c r="O2312" s="27" t="str">
        <f t="shared" ca="1" si="2483"/>
        <v>-</v>
      </c>
      <c r="P2312" s="27" t="str">
        <f t="shared" ca="1" si="2483"/>
        <v>-</v>
      </c>
      <c r="Q2312" s="27">
        <f t="shared" ca="1" si="2483"/>
        <v>1</v>
      </c>
      <c r="R2312" s="27" t="str">
        <f t="shared" ca="1" si="2483"/>
        <v>-</v>
      </c>
      <c r="S2312" s="27">
        <f t="shared" ca="1" si="2483"/>
        <v>1</v>
      </c>
      <c r="T2312" s="27" t="str">
        <f t="shared" ca="1" si="2483"/>
        <v>-</v>
      </c>
      <c r="U2312" s="42" t="b">
        <f t="shared" ca="1" si="2488"/>
        <v>0</v>
      </c>
      <c r="V2312" s="26">
        <f t="shared" ca="1" si="2489"/>
        <v>1302</v>
      </c>
      <c r="W2312" s="42" t="b">
        <f t="shared" ca="1" si="2488"/>
        <v>0</v>
      </c>
      <c r="X2312" s="42" t="b">
        <f t="shared" ca="1" si="2488"/>
        <v>0</v>
      </c>
      <c r="Y2312" s="42" t="b">
        <f t="shared" ca="1" si="2488"/>
        <v>0</v>
      </c>
      <c r="Z2312" s="42" t="b">
        <f t="shared" ca="1" si="2488"/>
        <v>0</v>
      </c>
      <c r="AA2312" s="42" t="b">
        <f t="shared" ca="1" si="2488"/>
        <v>0</v>
      </c>
      <c r="AB2312" s="42" t="b">
        <f t="shared" ca="1" si="2488"/>
        <v>0</v>
      </c>
      <c r="AC2312" s="42" t="b">
        <f t="shared" ca="1" si="2488"/>
        <v>0</v>
      </c>
      <c r="AD2312" s="42" t="b">
        <f t="shared" ca="1" si="2488"/>
        <v>0</v>
      </c>
      <c r="AE2312" s="27" t="b">
        <f t="shared" ca="1" si="2484"/>
        <v>1</v>
      </c>
      <c r="AF2312" s="27" t="str">
        <f t="shared" ca="1" si="2451"/>
        <v>-</v>
      </c>
      <c r="AG2312" s="27" t="str">
        <f t="shared" ca="1" si="2451"/>
        <v>-</v>
      </c>
      <c r="AH2312" s="27" t="str">
        <f t="shared" ca="1" si="2451"/>
        <v>-</v>
      </c>
      <c r="AI2312" s="42">
        <f t="shared" ca="1" si="2490"/>
        <v>2</v>
      </c>
      <c r="AJ2312" s="27" t="str">
        <f t="shared" ca="1" si="2451"/>
        <v>-</v>
      </c>
      <c r="AK2312" s="42">
        <f t="shared" ca="1" si="2491"/>
        <v>5</v>
      </c>
      <c r="AL2312" s="42">
        <f t="shared" ca="1" si="2491"/>
        <v>4</v>
      </c>
      <c r="AM2312" s="42">
        <f t="shared" ca="1" si="2491"/>
        <v>0</v>
      </c>
      <c r="AN2312" s="42">
        <f t="shared" ca="1" si="2491"/>
        <v>0.5</v>
      </c>
      <c r="AO2312" s="42">
        <f t="shared" ca="1" si="2491"/>
        <v>-0.5</v>
      </c>
      <c r="AP2312" s="42">
        <f t="shared" ca="1" si="2491"/>
        <v>1</v>
      </c>
      <c r="AQ2312" s="42">
        <f t="shared" ca="1" si="2491"/>
        <v>-1</v>
      </c>
      <c r="AR2312" s="42" t="str">
        <f t="shared" ca="1" si="2491"/>
        <v>-</v>
      </c>
      <c r="AS2312" s="42">
        <f t="shared" ca="1" si="2491"/>
        <v>0</v>
      </c>
      <c r="AT2312" s="42">
        <f t="shared" ca="1" si="2491"/>
        <v>0.5</v>
      </c>
      <c r="AU2312" s="42">
        <f t="shared" ca="1" si="2491"/>
        <v>-1</v>
      </c>
      <c r="AV2312" s="42">
        <f t="shared" ca="1" si="2491"/>
        <v>3.9</v>
      </c>
      <c r="AW2312" s="42" t="str">
        <f t="shared" ca="1" si="2491"/>
        <v>-</v>
      </c>
      <c r="AX2312" s="42" t="str">
        <f t="shared" ca="1" si="2491"/>
        <v>-</v>
      </c>
      <c r="AY2312" s="27" t="str">
        <f t="shared" ca="1" si="2485"/>
        <v>-</v>
      </c>
      <c r="AZ2312" s="27" t="str">
        <f t="shared" ca="1" si="2485"/>
        <v>-</v>
      </c>
      <c r="BA2312" s="27">
        <f t="shared" ca="1" si="2485"/>
        <v>2</v>
      </c>
      <c r="BB2312" s="27" t="str">
        <f t="shared" ca="1" si="2485"/>
        <v>-</v>
      </c>
      <c r="BC2312" s="27" t="str">
        <f t="shared" ca="1" si="2485"/>
        <v>-</v>
      </c>
      <c r="BD2312" s="27" t="str">
        <f t="shared" ca="1" si="2485"/>
        <v>-</v>
      </c>
      <c r="BE2312" s="27" t="str">
        <f t="shared" ca="1" si="2485"/>
        <v>-</v>
      </c>
      <c r="BF2312" s="27" t="str">
        <f t="shared" ca="1" si="2485"/>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5"/>
        <v>0</v>
      </c>
      <c r="BY2312" s="27" t="b">
        <f t="shared" ca="1" si="2485"/>
        <v>1</v>
      </c>
      <c r="BZ2312" s="27">
        <f t="shared" ca="1" si="2485"/>
        <v>0</v>
      </c>
      <c r="CA2312" s="27" t="str">
        <f t="shared" ca="1" si="2442"/>
        <v>-</v>
      </c>
      <c r="CB2312" s="27" t="str">
        <f t="shared" ca="1" si="2443"/>
        <v>-</v>
      </c>
      <c r="CC2312" s="27" t="str">
        <f t="shared" ca="1" si="2443"/>
        <v>-</v>
      </c>
      <c r="CD2312" s="27" t="str">
        <f t="shared" ca="1" si="2443"/>
        <v>-</v>
      </c>
      <c r="CE2312" s="27" t="str">
        <f t="shared" ca="1" si="2443"/>
        <v>-</v>
      </c>
      <c r="CF2312" s="27">
        <f t="shared" ca="1" si="2443"/>
        <v>0</v>
      </c>
      <c r="CG2312" s="27" t="str">
        <f t="shared" ca="1" si="2443"/>
        <v>-</v>
      </c>
      <c r="CH2312" s="27" t="str">
        <f t="shared" ca="1" si="2443"/>
        <v>-</v>
      </c>
      <c r="CI2312" s="27">
        <f t="shared" ca="1" si="2443"/>
        <v>500</v>
      </c>
      <c r="CJ2312" s="27" t="str">
        <f t="shared" ca="1" si="2443"/>
        <v>-</v>
      </c>
      <c r="CK2312" s="27" t="str">
        <f t="shared" ca="1" si="2443"/>
        <v>-</v>
      </c>
      <c r="CL2312" s="27">
        <f t="shared" ca="1" si="2443"/>
        <v>0</v>
      </c>
      <c r="CM2312" s="27">
        <f t="shared" ca="1" si="2443"/>
        <v>0</v>
      </c>
      <c r="CN2312" s="42">
        <f ca="1">OFFSET(CN2312,-1,0)</f>
        <v>70</v>
      </c>
      <c r="CO2312" s="42">
        <f t="shared" ca="1" si="2492"/>
        <v>50</v>
      </c>
      <c r="CP2312" s="42">
        <f t="shared" ca="1" si="2492"/>
        <v>70</v>
      </c>
      <c r="CQ2312" s="27">
        <f t="shared" ca="1" si="2443"/>
        <v>1</v>
      </c>
      <c r="CR2312" s="27" t="str">
        <f t="shared" ca="1" si="2486"/>
        <v>-</v>
      </c>
      <c r="CS2312" s="27" t="str">
        <f t="shared" ca="1" si="2486"/>
        <v>-</v>
      </c>
      <c r="CT2312" s="27">
        <f t="shared" ca="1" si="2486"/>
        <v>0</v>
      </c>
      <c r="CU2312" s="27">
        <f t="shared" ca="1" si="2486"/>
        <v>0</v>
      </c>
      <c r="CV2312" s="43">
        <v>0</v>
      </c>
    </row>
    <row r="2313" spans="1:100" outlineLevel="2">
      <c r="A2313" s="38">
        <f t="shared" si="2435"/>
        <v>2308</v>
      </c>
      <c r="B2313" s="38">
        <f t="shared" ref="B2313:B2339" si="2494">A2282</f>
        <v>2277</v>
      </c>
      <c r="C2313">
        <v>130</v>
      </c>
      <c r="D2313" t="b">
        <v>1</v>
      </c>
      <c r="E2313" t="b">
        <v>0</v>
      </c>
      <c r="F2313" t="b">
        <v>1</v>
      </c>
      <c r="G2313" s="3" t="str">
        <f t="shared" ca="1" si="2493"/>
        <v>G03 Best-Pre N54 W70 FD50 M70</v>
      </c>
      <c r="H2313" s="13" t="str">
        <f ca="1">IF(MATCH(G2313,G$5:G2313,0)=(COUNTA(G$5:G2313)),"-","Dup")</f>
        <v>-</v>
      </c>
      <c r="I2313" s="27" t="str">
        <f t="shared" ca="1" si="2482"/>
        <v>-</v>
      </c>
      <c r="J2313" s="42" t="b">
        <f t="shared" ca="1" si="2487"/>
        <v>0</v>
      </c>
      <c r="K2313" s="42" t="b">
        <f t="shared" ca="1" si="2487"/>
        <v>0</v>
      </c>
      <c r="L2313" s="42" t="b">
        <f t="shared" ca="1" si="2487"/>
        <v>0</v>
      </c>
      <c r="M2313" s="42" t="b">
        <f t="shared" ca="1" si="2487"/>
        <v>0</v>
      </c>
      <c r="N2313" s="42" t="b">
        <f t="shared" ca="1" si="2487"/>
        <v>0</v>
      </c>
      <c r="O2313" s="27" t="str">
        <f t="shared" ca="1" si="2483"/>
        <v>-</v>
      </c>
      <c r="P2313" s="27" t="str">
        <f t="shared" ca="1" si="2483"/>
        <v>-</v>
      </c>
      <c r="Q2313" s="27">
        <f t="shared" ca="1" si="2483"/>
        <v>1</v>
      </c>
      <c r="R2313" s="27" t="str">
        <f t="shared" ca="1" si="2483"/>
        <v>-</v>
      </c>
      <c r="S2313" s="27">
        <f t="shared" ca="1" si="2483"/>
        <v>1</v>
      </c>
      <c r="T2313" s="27" t="str">
        <f t="shared" ca="1" si="2483"/>
        <v>-</v>
      </c>
      <c r="U2313" s="42" t="b">
        <f t="shared" ca="1" si="2488"/>
        <v>0</v>
      </c>
      <c r="V2313" s="26">
        <f t="shared" ca="1" si="2489"/>
        <v>1303</v>
      </c>
      <c r="W2313" s="42" t="b">
        <f t="shared" ca="1" si="2488"/>
        <v>0</v>
      </c>
      <c r="X2313" s="42" t="b">
        <f t="shared" ca="1" si="2488"/>
        <v>0</v>
      </c>
      <c r="Y2313" s="42" t="b">
        <f t="shared" ca="1" si="2488"/>
        <v>0</v>
      </c>
      <c r="Z2313" s="42" t="b">
        <f t="shared" ca="1" si="2488"/>
        <v>0</v>
      </c>
      <c r="AA2313" s="42" t="b">
        <f t="shared" ca="1" si="2488"/>
        <v>0</v>
      </c>
      <c r="AB2313" s="42" t="b">
        <f t="shared" ca="1" si="2488"/>
        <v>0</v>
      </c>
      <c r="AC2313" s="42" t="b">
        <f t="shared" ca="1" si="2488"/>
        <v>0</v>
      </c>
      <c r="AD2313" s="42" t="b">
        <f t="shared" ca="1" si="2488"/>
        <v>0</v>
      </c>
      <c r="AE2313" s="27" t="b">
        <f t="shared" ca="1" si="2484"/>
        <v>1</v>
      </c>
      <c r="AF2313" s="27" t="str">
        <f t="shared" ca="1" si="2451"/>
        <v>-</v>
      </c>
      <c r="AG2313" s="27" t="str">
        <f t="shared" ca="1" si="2451"/>
        <v>-</v>
      </c>
      <c r="AH2313" s="27" t="str">
        <f t="shared" ca="1" si="2451"/>
        <v>-</v>
      </c>
      <c r="AI2313" s="42">
        <f t="shared" ca="1" si="2490"/>
        <v>2</v>
      </c>
      <c r="AJ2313" s="27" t="str">
        <f t="shared" ca="1" si="2451"/>
        <v>-</v>
      </c>
      <c r="AK2313" s="42">
        <f t="shared" ca="1" si="2491"/>
        <v>5</v>
      </c>
      <c r="AL2313" s="42">
        <f t="shared" ca="1" si="2491"/>
        <v>4</v>
      </c>
      <c r="AM2313" s="42">
        <f t="shared" ca="1" si="2491"/>
        <v>0</v>
      </c>
      <c r="AN2313" s="42">
        <f t="shared" ca="1" si="2491"/>
        <v>0.5</v>
      </c>
      <c r="AO2313" s="42">
        <f t="shared" ca="1" si="2491"/>
        <v>-0.5</v>
      </c>
      <c r="AP2313" s="42">
        <f t="shared" ca="1" si="2491"/>
        <v>1</v>
      </c>
      <c r="AQ2313" s="42">
        <f t="shared" ca="1" si="2491"/>
        <v>-1</v>
      </c>
      <c r="AR2313" s="42" t="str">
        <f t="shared" ca="1" si="2491"/>
        <v>-</v>
      </c>
      <c r="AS2313" s="42">
        <f t="shared" ca="1" si="2491"/>
        <v>0</v>
      </c>
      <c r="AT2313" s="42">
        <f t="shared" ca="1" si="2491"/>
        <v>0.5</v>
      </c>
      <c r="AU2313" s="42">
        <f t="shared" ca="1" si="2491"/>
        <v>-1</v>
      </c>
      <c r="AV2313" s="42">
        <f t="shared" ca="1" si="2491"/>
        <v>3.9</v>
      </c>
      <c r="AW2313" s="42" t="str">
        <f t="shared" ca="1" si="2491"/>
        <v>-</v>
      </c>
      <c r="AX2313" s="42" t="str">
        <f t="shared" ca="1" si="2491"/>
        <v>-</v>
      </c>
      <c r="AY2313" s="27" t="str">
        <f t="shared" ca="1" si="2485"/>
        <v>-</v>
      </c>
      <c r="AZ2313" s="27" t="str">
        <f t="shared" ca="1" si="2485"/>
        <v>-</v>
      </c>
      <c r="BA2313" s="27">
        <f t="shared" ca="1" si="2485"/>
        <v>2</v>
      </c>
      <c r="BB2313" s="27" t="str">
        <f t="shared" ca="1" si="2485"/>
        <v>-</v>
      </c>
      <c r="BC2313" s="27" t="str">
        <f t="shared" ca="1" si="2485"/>
        <v>-</v>
      </c>
      <c r="BD2313" s="27" t="str">
        <f t="shared" ca="1" si="2485"/>
        <v>-</v>
      </c>
      <c r="BE2313" s="27" t="str">
        <f t="shared" ca="1" si="2485"/>
        <v>-</v>
      </c>
      <c r="BF2313" s="27" t="str">
        <f t="shared" ca="1" si="2485"/>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5"/>
        <v>0</v>
      </c>
      <c r="BY2313" s="27" t="b">
        <f t="shared" ca="1" si="2485"/>
        <v>1</v>
      </c>
      <c r="BZ2313" s="27">
        <f t="shared" ca="1" si="2485"/>
        <v>0</v>
      </c>
      <c r="CA2313" s="27" t="str">
        <f t="shared" ca="1" si="2442"/>
        <v>-</v>
      </c>
      <c r="CB2313" s="27" t="str">
        <f t="shared" ca="1" si="2443"/>
        <v>-</v>
      </c>
      <c r="CC2313" s="27" t="str">
        <f t="shared" ca="1" si="2443"/>
        <v>-</v>
      </c>
      <c r="CD2313" s="27" t="str">
        <f t="shared" ca="1" si="2443"/>
        <v>-</v>
      </c>
      <c r="CE2313" s="27" t="str">
        <f t="shared" ca="1" si="2443"/>
        <v>-</v>
      </c>
      <c r="CF2313" s="27">
        <f t="shared" ca="1" si="2443"/>
        <v>0</v>
      </c>
      <c r="CG2313" s="27" t="str">
        <f t="shared" ca="1" si="2443"/>
        <v>-</v>
      </c>
      <c r="CH2313" s="27" t="str">
        <f t="shared" ca="1" si="2443"/>
        <v>-</v>
      </c>
      <c r="CI2313" s="27">
        <f t="shared" ca="1" si="2443"/>
        <v>500</v>
      </c>
      <c r="CJ2313" s="27" t="str">
        <f t="shared" ca="1" si="2443"/>
        <v>-</v>
      </c>
      <c r="CK2313" s="27" t="str">
        <f t="shared" ca="1" si="2443"/>
        <v>-</v>
      </c>
      <c r="CL2313" s="27">
        <f t="shared" ca="1" si="2443"/>
        <v>0</v>
      </c>
      <c r="CM2313" s="27">
        <f t="shared" ca="1" si="2443"/>
        <v>0</v>
      </c>
      <c r="CN2313" s="42">
        <f t="shared" ref="CN2313:CN2339" ca="1" si="2495">OFFSET(CN2313,-1,0)</f>
        <v>70</v>
      </c>
      <c r="CO2313" s="42">
        <f t="shared" ca="1" si="2492"/>
        <v>50</v>
      </c>
      <c r="CP2313" s="42">
        <f t="shared" ca="1" si="2492"/>
        <v>70</v>
      </c>
      <c r="CQ2313" s="27">
        <f t="shared" ca="1" si="2443"/>
        <v>1</v>
      </c>
      <c r="CR2313" s="27" t="str">
        <f t="shared" ca="1" si="2486"/>
        <v>-</v>
      </c>
      <c r="CS2313" s="27" t="str">
        <f t="shared" ca="1" si="2486"/>
        <v>-</v>
      </c>
      <c r="CT2313" s="27">
        <f t="shared" ca="1" si="2486"/>
        <v>0</v>
      </c>
      <c r="CU2313" s="27">
        <f t="shared" ca="1" si="2486"/>
        <v>0</v>
      </c>
      <c r="CV2313" s="43">
        <v>0</v>
      </c>
    </row>
    <row r="2314" spans="1:100" outlineLevel="2">
      <c r="A2314" s="38">
        <f t="shared" si="2435"/>
        <v>2309</v>
      </c>
      <c r="B2314" s="38">
        <f t="shared" si="2494"/>
        <v>2278</v>
      </c>
      <c r="C2314">
        <v>130</v>
      </c>
      <c r="D2314" t="b">
        <v>1</v>
      </c>
      <c r="E2314" t="b">
        <v>0</v>
      </c>
      <c r="F2314" t="b">
        <v>1</v>
      </c>
      <c r="G2314" s="3" t="str">
        <f t="shared" ca="1" si="2493"/>
        <v>G04 Best-Pre N54 W70 FD50 M70</v>
      </c>
      <c r="H2314" s="13" t="str">
        <f ca="1">IF(MATCH(G2314,G$5:G2314,0)=(COUNTA(G$5:G2314)),"-","Dup")</f>
        <v>-</v>
      </c>
      <c r="I2314" s="27" t="str">
        <f t="shared" ca="1" si="2482"/>
        <v>-</v>
      </c>
      <c r="J2314" s="42" t="b">
        <f t="shared" ca="1" si="2487"/>
        <v>0</v>
      </c>
      <c r="K2314" s="42" t="b">
        <f t="shared" ca="1" si="2487"/>
        <v>0</v>
      </c>
      <c r="L2314" s="42" t="b">
        <f t="shared" ca="1" si="2487"/>
        <v>0</v>
      </c>
      <c r="M2314" s="42" t="b">
        <f t="shared" ca="1" si="2487"/>
        <v>0</v>
      </c>
      <c r="N2314" s="42" t="b">
        <f t="shared" ca="1" si="2487"/>
        <v>0</v>
      </c>
      <c r="O2314" s="27" t="str">
        <f t="shared" ca="1" si="2483"/>
        <v>-</v>
      </c>
      <c r="P2314" s="27" t="str">
        <f t="shared" ca="1" si="2483"/>
        <v>-</v>
      </c>
      <c r="Q2314" s="27">
        <f t="shared" ca="1" si="2483"/>
        <v>1</v>
      </c>
      <c r="R2314" s="27" t="str">
        <f t="shared" ca="1" si="2483"/>
        <v>-</v>
      </c>
      <c r="S2314" s="27">
        <f t="shared" ca="1" si="2483"/>
        <v>1</v>
      </c>
      <c r="T2314" s="27" t="str">
        <f t="shared" ca="1" si="2483"/>
        <v>-</v>
      </c>
      <c r="U2314" s="42" t="b">
        <f t="shared" ca="1" si="2488"/>
        <v>0</v>
      </c>
      <c r="V2314" s="26">
        <f t="shared" ca="1" si="2489"/>
        <v>1304</v>
      </c>
      <c r="W2314" s="42" t="b">
        <f t="shared" ca="1" si="2488"/>
        <v>0</v>
      </c>
      <c r="X2314" s="42" t="b">
        <f t="shared" ca="1" si="2488"/>
        <v>0</v>
      </c>
      <c r="Y2314" s="42" t="b">
        <f t="shared" ca="1" si="2488"/>
        <v>0</v>
      </c>
      <c r="Z2314" s="42" t="b">
        <f t="shared" ca="1" si="2488"/>
        <v>0</v>
      </c>
      <c r="AA2314" s="42" t="b">
        <f t="shared" ca="1" si="2488"/>
        <v>0</v>
      </c>
      <c r="AB2314" s="42" t="b">
        <f t="shared" ca="1" si="2488"/>
        <v>0</v>
      </c>
      <c r="AC2314" s="42" t="b">
        <f t="shared" ca="1" si="2488"/>
        <v>0</v>
      </c>
      <c r="AD2314" s="42" t="b">
        <f t="shared" ca="1" si="2488"/>
        <v>0</v>
      </c>
      <c r="AE2314" s="27" t="b">
        <f t="shared" ca="1" si="2484"/>
        <v>1</v>
      </c>
      <c r="AF2314" s="27" t="str">
        <f t="shared" ca="1" si="2451"/>
        <v>-</v>
      </c>
      <c r="AG2314" s="27" t="str">
        <f t="shared" ca="1" si="2451"/>
        <v>-</v>
      </c>
      <c r="AH2314" s="27" t="str">
        <f t="shared" ca="1" si="2451"/>
        <v>-</v>
      </c>
      <c r="AI2314" s="42">
        <f t="shared" ca="1" si="2490"/>
        <v>2</v>
      </c>
      <c r="AJ2314" s="27" t="str">
        <f t="shared" ca="1" si="2451"/>
        <v>-</v>
      </c>
      <c r="AK2314" s="42">
        <f t="shared" ca="1" si="2491"/>
        <v>5</v>
      </c>
      <c r="AL2314" s="42">
        <f t="shared" ca="1" si="2491"/>
        <v>4</v>
      </c>
      <c r="AM2314" s="42">
        <f t="shared" ca="1" si="2491"/>
        <v>0</v>
      </c>
      <c r="AN2314" s="42">
        <f t="shared" ca="1" si="2491"/>
        <v>0.5</v>
      </c>
      <c r="AO2314" s="42">
        <f t="shared" ca="1" si="2491"/>
        <v>-0.5</v>
      </c>
      <c r="AP2314" s="42">
        <f t="shared" ca="1" si="2491"/>
        <v>1</v>
      </c>
      <c r="AQ2314" s="42">
        <f t="shared" ca="1" si="2491"/>
        <v>-1</v>
      </c>
      <c r="AR2314" s="42" t="str">
        <f t="shared" ca="1" si="2491"/>
        <v>-</v>
      </c>
      <c r="AS2314" s="42">
        <f t="shared" ca="1" si="2491"/>
        <v>0</v>
      </c>
      <c r="AT2314" s="42">
        <f t="shared" ca="1" si="2491"/>
        <v>0.5</v>
      </c>
      <c r="AU2314" s="42">
        <f t="shared" ca="1" si="2491"/>
        <v>-1</v>
      </c>
      <c r="AV2314" s="42">
        <f t="shared" ca="1" si="2491"/>
        <v>3.9</v>
      </c>
      <c r="AW2314" s="42" t="str">
        <f t="shared" ca="1" si="2491"/>
        <v>-</v>
      </c>
      <c r="AX2314" s="42" t="str">
        <f t="shared" ca="1" si="2491"/>
        <v>-</v>
      </c>
      <c r="AY2314" s="27" t="str">
        <f t="shared" ca="1" si="2485"/>
        <v>-</v>
      </c>
      <c r="AZ2314" s="27" t="str">
        <f t="shared" ca="1" si="2485"/>
        <v>-</v>
      </c>
      <c r="BA2314" s="27">
        <f t="shared" ca="1" si="2485"/>
        <v>2</v>
      </c>
      <c r="BB2314" s="27" t="str">
        <f t="shared" ca="1" si="2485"/>
        <v>-</v>
      </c>
      <c r="BC2314" s="27" t="str">
        <f t="shared" ca="1" si="2485"/>
        <v>-</v>
      </c>
      <c r="BD2314" s="27" t="str">
        <f t="shared" ca="1" si="2485"/>
        <v>-</v>
      </c>
      <c r="BE2314" s="27" t="str">
        <f t="shared" ca="1" si="2485"/>
        <v>-</v>
      </c>
      <c r="BF2314" s="27" t="str">
        <f t="shared" ca="1" si="2485"/>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5"/>
        <v>0</v>
      </c>
      <c r="BY2314" s="27" t="b">
        <f t="shared" ca="1" si="2485"/>
        <v>1</v>
      </c>
      <c r="BZ2314" s="27">
        <f t="shared" ca="1" si="2485"/>
        <v>0</v>
      </c>
      <c r="CA2314" s="27" t="str">
        <f t="shared" ca="1" si="2442"/>
        <v>-</v>
      </c>
      <c r="CB2314" s="27" t="str">
        <f t="shared" ca="1" si="2443"/>
        <v>-</v>
      </c>
      <c r="CC2314" s="27" t="str">
        <f t="shared" ca="1" si="2443"/>
        <v>-</v>
      </c>
      <c r="CD2314" s="27" t="str">
        <f t="shared" ca="1" si="2443"/>
        <v>-</v>
      </c>
      <c r="CE2314" s="27" t="str">
        <f t="shared" ca="1" si="2443"/>
        <v>-</v>
      </c>
      <c r="CF2314" s="27">
        <f t="shared" ca="1" si="2443"/>
        <v>0</v>
      </c>
      <c r="CG2314" s="27" t="str">
        <f t="shared" ca="1" si="2443"/>
        <v>-</v>
      </c>
      <c r="CH2314" s="27" t="str">
        <f t="shared" ca="1" si="2443"/>
        <v>-</v>
      </c>
      <c r="CI2314" s="27">
        <f t="shared" ca="1" si="2443"/>
        <v>500</v>
      </c>
      <c r="CJ2314" s="27" t="str">
        <f t="shared" ca="1" si="2443"/>
        <v>-</v>
      </c>
      <c r="CK2314" s="27" t="str">
        <f t="shared" ca="1" si="2443"/>
        <v>-</v>
      </c>
      <c r="CL2314" s="27">
        <f t="shared" ca="1" si="2443"/>
        <v>0</v>
      </c>
      <c r="CM2314" s="27">
        <f t="shared" ca="1" si="2443"/>
        <v>0</v>
      </c>
      <c r="CN2314" s="42">
        <f t="shared" ca="1" si="2495"/>
        <v>70</v>
      </c>
      <c r="CO2314" s="42">
        <f t="shared" ca="1" si="2492"/>
        <v>50</v>
      </c>
      <c r="CP2314" s="42">
        <f t="shared" ca="1" si="2492"/>
        <v>70</v>
      </c>
      <c r="CQ2314" s="27">
        <f t="shared" ca="1" si="2443"/>
        <v>1</v>
      </c>
      <c r="CR2314" s="27" t="str">
        <f t="shared" ca="1" si="2486"/>
        <v>-</v>
      </c>
      <c r="CS2314" s="27" t="str">
        <f t="shared" ca="1" si="2486"/>
        <v>-</v>
      </c>
      <c r="CT2314" s="27">
        <f t="shared" ca="1" si="2486"/>
        <v>0</v>
      </c>
      <c r="CU2314" s="27">
        <f t="shared" ca="1" si="2486"/>
        <v>0</v>
      </c>
      <c r="CV2314" s="43">
        <v>0</v>
      </c>
    </row>
    <row r="2315" spans="1:100" outlineLevel="2">
      <c r="A2315" s="38">
        <f t="shared" si="2435"/>
        <v>2310</v>
      </c>
      <c r="B2315" s="38">
        <f t="shared" si="2494"/>
        <v>2279</v>
      </c>
      <c r="C2315">
        <v>130</v>
      </c>
      <c r="D2315" t="b">
        <v>1</v>
      </c>
      <c r="E2315" t="b">
        <v>0</v>
      </c>
      <c r="F2315" t="b">
        <v>1</v>
      </c>
      <c r="G2315" s="3" t="str">
        <f t="shared" ca="1" si="2493"/>
        <v>G05 Best-Pre N54 W70 FD50 M70</v>
      </c>
      <c r="H2315" s="13" t="str">
        <f ca="1">IF(MATCH(G2315,G$5:G2315,0)=(COUNTA(G$5:G2315)),"-","Dup")</f>
        <v>-</v>
      </c>
      <c r="I2315" s="27" t="str">
        <f t="shared" ca="1" si="2482"/>
        <v>-</v>
      </c>
      <c r="J2315" s="42" t="b">
        <f t="shared" ca="1" si="2487"/>
        <v>0</v>
      </c>
      <c r="K2315" s="42" t="b">
        <f t="shared" ca="1" si="2487"/>
        <v>0</v>
      </c>
      <c r="L2315" s="42" t="b">
        <f t="shared" ca="1" si="2487"/>
        <v>0</v>
      </c>
      <c r="M2315" s="42" t="b">
        <f t="shared" ca="1" si="2487"/>
        <v>0</v>
      </c>
      <c r="N2315" s="42" t="b">
        <f t="shared" ca="1" si="2487"/>
        <v>0</v>
      </c>
      <c r="O2315" s="27" t="str">
        <f t="shared" ca="1" si="2483"/>
        <v>-</v>
      </c>
      <c r="P2315" s="27" t="str">
        <f t="shared" ca="1" si="2483"/>
        <v>-</v>
      </c>
      <c r="Q2315" s="27">
        <f t="shared" ca="1" si="2483"/>
        <v>1</v>
      </c>
      <c r="R2315" s="27" t="str">
        <f t="shared" ca="1" si="2483"/>
        <v>-</v>
      </c>
      <c r="S2315" s="27">
        <f t="shared" ca="1" si="2483"/>
        <v>1</v>
      </c>
      <c r="T2315" s="27" t="str">
        <f t="shared" ca="1" si="2483"/>
        <v>-</v>
      </c>
      <c r="U2315" s="42" t="b">
        <f t="shared" ca="1" si="2488"/>
        <v>0</v>
      </c>
      <c r="V2315" s="26">
        <f t="shared" ca="1" si="2489"/>
        <v>1305</v>
      </c>
      <c r="W2315" s="42" t="b">
        <f t="shared" ca="1" si="2488"/>
        <v>0</v>
      </c>
      <c r="X2315" s="42" t="b">
        <f t="shared" ca="1" si="2488"/>
        <v>0</v>
      </c>
      <c r="Y2315" s="42" t="b">
        <f t="shared" ca="1" si="2488"/>
        <v>0</v>
      </c>
      <c r="Z2315" s="42" t="b">
        <f t="shared" ca="1" si="2488"/>
        <v>0</v>
      </c>
      <c r="AA2315" s="42" t="b">
        <f t="shared" ca="1" si="2488"/>
        <v>0</v>
      </c>
      <c r="AB2315" s="42" t="b">
        <f t="shared" ca="1" si="2488"/>
        <v>0</v>
      </c>
      <c r="AC2315" s="42" t="b">
        <f t="shared" ca="1" si="2488"/>
        <v>0</v>
      </c>
      <c r="AD2315" s="42" t="b">
        <f t="shared" ca="1" si="2488"/>
        <v>0</v>
      </c>
      <c r="AE2315" s="27" t="b">
        <f t="shared" ca="1" si="2484"/>
        <v>1</v>
      </c>
      <c r="AF2315" s="27" t="str">
        <f t="shared" ca="1" si="2451"/>
        <v>-</v>
      </c>
      <c r="AG2315" s="27" t="str">
        <f t="shared" ca="1" si="2451"/>
        <v>-</v>
      </c>
      <c r="AH2315" s="27" t="str">
        <f t="shared" ca="1" si="2451"/>
        <v>-</v>
      </c>
      <c r="AI2315" s="42">
        <f t="shared" ca="1" si="2490"/>
        <v>2</v>
      </c>
      <c r="AJ2315" s="27" t="str">
        <f t="shared" ca="1" si="2451"/>
        <v>-</v>
      </c>
      <c r="AK2315" s="42">
        <f t="shared" ca="1" si="2491"/>
        <v>5</v>
      </c>
      <c r="AL2315" s="42">
        <f t="shared" ca="1" si="2491"/>
        <v>4</v>
      </c>
      <c r="AM2315" s="42">
        <f t="shared" ca="1" si="2491"/>
        <v>0</v>
      </c>
      <c r="AN2315" s="42">
        <f t="shared" ca="1" si="2491"/>
        <v>0.5</v>
      </c>
      <c r="AO2315" s="42">
        <f t="shared" ca="1" si="2491"/>
        <v>-0.5</v>
      </c>
      <c r="AP2315" s="42">
        <f t="shared" ca="1" si="2491"/>
        <v>1</v>
      </c>
      <c r="AQ2315" s="42">
        <f t="shared" ca="1" si="2491"/>
        <v>-1</v>
      </c>
      <c r="AR2315" s="42" t="str">
        <f t="shared" ca="1" si="2491"/>
        <v>-</v>
      </c>
      <c r="AS2315" s="42">
        <f t="shared" ca="1" si="2491"/>
        <v>0</v>
      </c>
      <c r="AT2315" s="42">
        <f t="shared" ca="1" si="2491"/>
        <v>0.5</v>
      </c>
      <c r="AU2315" s="42">
        <f t="shared" ca="1" si="2491"/>
        <v>-1</v>
      </c>
      <c r="AV2315" s="42">
        <f t="shared" ca="1" si="2491"/>
        <v>3.9</v>
      </c>
      <c r="AW2315" s="42" t="str">
        <f t="shared" ca="1" si="2491"/>
        <v>-</v>
      </c>
      <c r="AX2315" s="42" t="str">
        <f t="shared" ca="1" si="2491"/>
        <v>-</v>
      </c>
      <c r="AY2315" s="27" t="str">
        <f t="shared" ca="1" si="2485"/>
        <v>-</v>
      </c>
      <c r="AZ2315" s="27" t="str">
        <f t="shared" ca="1" si="2485"/>
        <v>-</v>
      </c>
      <c r="BA2315" s="27">
        <f t="shared" ca="1" si="2485"/>
        <v>2</v>
      </c>
      <c r="BB2315" s="27" t="str">
        <f t="shared" ca="1" si="2485"/>
        <v>-</v>
      </c>
      <c r="BC2315" s="27" t="str">
        <f t="shared" ca="1" si="2485"/>
        <v>-</v>
      </c>
      <c r="BD2315" s="27" t="str">
        <f t="shared" ca="1" si="2485"/>
        <v>-</v>
      </c>
      <c r="BE2315" s="27" t="str">
        <f t="shared" ca="1" si="2485"/>
        <v>-</v>
      </c>
      <c r="BF2315" s="27" t="str">
        <f t="shared" ca="1" si="2485"/>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5"/>
        <v>0</v>
      </c>
      <c r="BY2315" s="27" t="b">
        <f t="shared" ca="1" si="2485"/>
        <v>1</v>
      </c>
      <c r="BZ2315" s="27">
        <f t="shared" ca="1" si="2485"/>
        <v>0</v>
      </c>
      <c r="CA2315" s="27" t="str">
        <f t="shared" ca="1" si="2442"/>
        <v>-</v>
      </c>
      <c r="CB2315" s="27" t="str">
        <f t="shared" ca="1" si="2443"/>
        <v>-</v>
      </c>
      <c r="CC2315" s="27" t="str">
        <f t="shared" ca="1" si="2443"/>
        <v>-</v>
      </c>
      <c r="CD2315" s="27" t="str">
        <f t="shared" ca="1" si="2443"/>
        <v>-</v>
      </c>
      <c r="CE2315" s="27" t="str">
        <f t="shared" ca="1" si="2443"/>
        <v>-</v>
      </c>
      <c r="CF2315" s="27">
        <f t="shared" ca="1" si="2443"/>
        <v>0</v>
      </c>
      <c r="CG2315" s="27" t="str">
        <f t="shared" ca="1" si="2443"/>
        <v>-</v>
      </c>
      <c r="CH2315" s="27" t="str">
        <f t="shared" ca="1" si="2443"/>
        <v>-</v>
      </c>
      <c r="CI2315" s="27">
        <f t="shared" ca="1" si="2443"/>
        <v>500</v>
      </c>
      <c r="CJ2315" s="27" t="str">
        <f t="shared" ca="1" si="2443"/>
        <v>-</v>
      </c>
      <c r="CK2315" s="27" t="str">
        <f t="shared" ca="1" si="2443"/>
        <v>-</v>
      </c>
      <c r="CL2315" s="27">
        <f t="shared" ca="1" si="2443"/>
        <v>0</v>
      </c>
      <c r="CM2315" s="27">
        <f t="shared" ca="1" si="2443"/>
        <v>0</v>
      </c>
      <c r="CN2315" s="42">
        <f t="shared" ca="1" si="2495"/>
        <v>70</v>
      </c>
      <c r="CO2315" s="42">
        <f t="shared" ca="1" si="2492"/>
        <v>50</v>
      </c>
      <c r="CP2315" s="42">
        <f t="shared" ca="1" si="2492"/>
        <v>70</v>
      </c>
      <c r="CQ2315" s="27">
        <f t="shared" ca="1" si="2443"/>
        <v>1</v>
      </c>
      <c r="CR2315" s="27" t="str">
        <f t="shared" ca="1" si="2486"/>
        <v>-</v>
      </c>
      <c r="CS2315" s="27" t="str">
        <f t="shared" ca="1" si="2486"/>
        <v>-</v>
      </c>
      <c r="CT2315" s="27">
        <f t="shared" ca="1" si="2486"/>
        <v>0</v>
      </c>
      <c r="CU2315" s="27">
        <f t="shared" ca="1" si="2486"/>
        <v>0</v>
      </c>
      <c r="CV2315" s="43">
        <v>0</v>
      </c>
    </row>
    <row r="2316" spans="1:100" outlineLevel="2">
      <c r="A2316" s="38">
        <f t="shared" si="2435"/>
        <v>2311</v>
      </c>
      <c r="B2316" s="38">
        <f t="shared" si="2494"/>
        <v>2280</v>
      </c>
      <c r="C2316">
        <v>130</v>
      </c>
      <c r="D2316" t="b">
        <v>1</v>
      </c>
      <c r="E2316" t="b">
        <v>0</v>
      </c>
      <c r="F2316" t="b">
        <v>1</v>
      </c>
      <c r="G2316" s="3" t="str">
        <f t="shared" ca="1" si="2493"/>
        <v>G06 Best-Pre N54 W70 FD50 M70</v>
      </c>
      <c r="H2316" s="13" t="str">
        <f ca="1">IF(MATCH(G2316,G$5:G2316,0)=(COUNTA(G$5:G2316)),"-","Dup")</f>
        <v>-</v>
      </c>
      <c r="I2316" s="27" t="str">
        <f t="shared" ca="1" si="2482"/>
        <v>-</v>
      </c>
      <c r="J2316" s="42" t="b">
        <f t="shared" ca="1" si="2487"/>
        <v>0</v>
      </c>
      <c r="K2316" s="42" t="b">
        <f t="shared" ca="1" si="2487"/>
        <v>0</v>
      </c>
      <c r="L2316" s="42" t="b">
        <f t="shared" ca="1" si="2487"/>
        <v>0</v>
      </c>
      <c r="M2316" s="42" t="b">
        <f t="shared" ca="1" si="2487"/>
        <v>0</v>
      </c>
      <c r="N2316" s="42" t="b">
        <f t="shared" ca="1" si="2487"/>
        <v>0</v>
      </c>
      <c r="O2316" s="27" t="str">
        <f t="shared" ca="1" si="2483"/>
        <v>-</v>
      </c>
      <c r="P2316" s="27" t="str">
        <f t="shared" ca="1" si="2483"/>
        <v>-</v>
      </c>
      <c r="Q2316" s="27">
        <f t="shared" ca="1" si="2483"/>
        <v>1</v>
      </c>
      <c r="R2316" s="27" t="str">
        <f t="shared" ca="1" si="2483"/>
        <v>-</v>
      </c>
      <c r="S2316" s="27">
        <f t="shared" ca="1" si="2483"/>
        <v>1</v>
      </c>
      <c r="T2316" s="27" t="str">
        <f t="shared" ca="1" si="2483"/>
        <v>-</v>
      </c>
      <c r="U2316" s="42" t="b">
        <f t="shared" ca="1" si="2488"/>
        <v>0</v>
      </c>
      <c r="V2316" s="26">
        <f t="shared" ca="1" si="2489"/>
        <v>1306</v>
      </c>
      <c r="W2316" s="42" t="b">
        <f t="shared" ca="1" si="2488"/>
        <v>0</v>
      </c>
      <c r="X2316" s="42" t="b">
        <f t="shared" ca="1" si="2488"/>
        <v>0</v>
      </c>
      <c r="Y2316" s="42" t="b">
        <f t="shared" ca="1" si="2488"/>
        <v>0</v>
      </c>
      <c r="Z2316" s="42" t="b">
        <f t="shared" ca="1" si="2488"/>
        <v>0</v>
      </c>
      <c r="AA2316" s="42" t="b">
        <f t="shared" ca="1" si="2488"/>
        <v>0</v>
      </c>
      <c r="AB2316" s="42" t="b">
        <f t="shared" ca="1" si="2488"/>
        <v>0</v>
      </c>
      <c r="AC2316" s="42" t="b">
        <f t="shared" ca="1" si="2488"/>
        <v>0</v>
      </c>
      <c r="AD2316" s="42" t="b">
        <f t="shared" ca="1" si="2488"/>
        <v>0</v>
      </c>
      <c r="AE2316" s="27" t="b">
        <f t="shared" ca="1" si="2484"/>
        <v>1</v>
      </c>
      <c r="AF2316" s="27" t="str">
        <f t="shared" ca="1" si="2451"/>
        <v>-</v>
      </c>
      <c r="AG2316" s="27" t="str">
        <f t="shared" ca="1" si="2451"/>
        <v>-</v>
      </c>
      <c r="AH2316" s="27" t="str">
        <f t="shared" ca="1" si="2451"/>
        <v>-</v>
      </c>
      <c r="AI2316" s="42">
        <f t="shared" ca="1" si="2490"/>
        <v>2</v>
      </c>
      <c r="AJ2316" s="27" t="str">
        <f t="shared" ca="1" si="2451"/>
        <v>-</v>
      </c>
      <c r="AK2316" s="42">
        <f t="shared" ca="1" si="2491"/>
        <v>5</v>
      </c>
      <c r="AL2316" s="42">
        <f t="shared" ca="1" si="2491"/>
        <v>4</v>
      </c>
      <c r="AM2316" s="42">
        <f t="shared" ca="1" si="2491"/>
        <v>0</v>
      </c>
      <c r="AN2316" s="42">
        <f t="shared" ca="1" si="2491"/>
        <v>0.5</v>
      </c>
      <c r="AO2316" s="42">
        <f t="shared" ca="1" si="2491"/>
        <v>-0.5</v>
      </c>
      <c r="AP2316" s="42">
        <f t="shared" ca="1" si="2491"/>
        <v>1</v>
      </c>
      <c r="AQ2316" s="42">
        <f t="shared" ca="1" si="2491"/>
        <v>-1</v>
      </c>
      <c r="AR2316" s="42" t="str">
        <f t="shared" ca="1" si="2491"/>
        <v>-</v>
      </c>
      <c r="AS2316" s="42">
        <f t="shared" ca="1" si="2491"/>
        <v>0</v>
      </c>
      <c r="AT2316" s="42">
        <f t="shared" ca="1" si="2491"/>
        <v>0.5</v>
      </c>
      <c r="AU2316" s="42">
        <f t="shared" ca="1" si="2491"/>
        <v>-1</v>
      </c>
      <c r="AV2316" s="42">
        <f t="shared" ca="1" si="2491"/>
        <v>3.9</v>
      </c>
      <c r="AW2316" s="42" t="str">
        <f t="shared" ca="1" si="2491"/>
        <v>-</v>
      </c>
      <c r="AX2316" s="42" t="str">
        <f t="shared" ca="1" si="2491"/>
        <v>-</v>
      </c>
      <c r="AY2316" s="27" t="str">
        <f t="shared" ca="1" si="2485"/>
        <v>-</v>
      </c>
      <c r="AZ2316" s="27" t="str">
        <f t="shared" ca="1" si="2485"/>
        <v>-</v>
      </c>
      <c r="BA2316" s="27">
        <f t="shared" ca="1" si="2485"/>
        <v>2</v>
      </c>
      <c r="BB2316" s="27" t="str">
        <f t="shared" ca="1" si="2485"/>
        <v>-</v>
      </c>
      <c r="BC2316" s="27" t="str">
        <f t="shared" ca="1" si="2485"/>
        <v>-</v>
      </c>
      <c r="BD2316" s="27" t="str">
        <f t="shared" ca="1" si="2485"/>
        <v>-</v>
      </c>
      <c r="BE2316" s="27" t="str">
        <f t="shared" ca="1" si="2485"/>
        <v>-</v>
      </c>
      <c r="BF2316" s="27" t="str">
        <f t="shared" ca="1" si="2485"/>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5"/>
        <v>0</v>
      </c>
      <c r="BY2316" s="27" t="b">
        <f t="shared" ca="1" si="2485"/>
        <v>1</v>
      </c>
      <c r="BZ2316" s="27">
        <f t="shared" ca="1" si="2485"/>
        <v>0</v>
      </c>
      <c r="CA2316" s="27" t="str">
        <f t="shared" ca="1" si="2442"/>
        <v>-</v>
      </c>
      <c r="CB2316" s="27" t="str">
        <f t="shared" ca="1" si="2443"/>
        <v>-</v>
      </c>
      <c r="CC2316" s="27" t="str">
        <f t="shared" ca="1" si="2443"/>
        <v>-</v>
      </c>
      <c r="CD2316" s="27" t="str">
        <f t="shared" ca="1" si="2443"/>
        <v>-</v>
      </c>
      <c r="CE2316" s="27" t="str">
        <f t="shared" ca="1" si="2443"/>
        <v>-</v>
      </c>
      <c r="CF2316" s="27">
        <f t="shared" ca="1" si="2443"/>
        <v>0</v>
      </c>
      <c r="CG2316" s="27" t="str">
        <f t="shared" ca="1" si="2443"/>
        <v>-</v>
      </c>
      <c r="CH2316" s="27" t="str">
        <f t="shared" ca="1" si="2443"/>
        <v>-</v>
      </c>
      <c r="CI2316" s="27">
        <f t="shared" ca="1" si="2443"/>
        <v>500</v>
      </c>
      <c r="CJ2316" s="27" t="str">
        <f t="shared" ca="1" si="2443"/>
        <v>-</v>
      </c>
      <c r="CK2316" s="27" t="str">
        <f t="shared" ca="1" si="2443"/>
        <v>-</v>
      </c>
      <c r="CL2316" s="27">
        <f t="shared" ca="1" si="2443"/>
        <v>0</v>
      </c>
      <c r="CM2316" s="27">
        <f t="shared" ca="1" si="2443"/>
        <v>0</v>
      </c>
      <c r="CN2316" s="42">
        <f t="shared" ca="1" si="2495"/>
        <v>70</v>
      </c>
      <c r="CO2316" s="42">
        <f t="shared" ca="1" si="2492"/>
        <v>50</v>
      </c>
      <c r="CP2316" s="42">
        <f t="shared" ca="1" si="2492"/>
        <v>70</v>
      </c>
      <c r="CQ2316" s="27">
        <f t="shared" ca="1" si="2443"/>
        <v>1</v>
      </c>
      <c r="CR2316" s="27" t="str">
        <f t="shared" ca="1" si="2486"/>
        <v>-</v>
      </c>
      <c r="CS2316" s="27" t="str">
        <f t="shared" ca="1" si="2486"/>
        <v>-</v>
      </c>
      <c r="CT2316" s="27">
        <f t="shared" ca="1" si="2486"/>
        <v>0</v>
      </c>
      <c r="CU2316" s="27">
        <f t="shared" ca="1" si="2486"/>
        <v>0</v>
      </c>
      <c r="CV2316" s="43">
        <v>0</v>
      </c>
    </row>
    <row r="2317" spans="1:100" outlineLevel="2">
      <c r="A2317" s="38">
        <f t="shared" si="2435"/>
        <v>2312</v>
      </c>
      <c r="B2317" s="38">
        <f t="shared" si="2494"/>
        <v>2281</v>
      </c>
      <c r="C2317">
        <v>130</v>
      </c>
      <c r="D2317" t="b">
        <v>1</v>
      </c>
      <c r="E2317" t="b">
        <v>0</v>
      </c>
      <c r="F2317" t="b">
        <v>1</v>
      </c>
      <c r="G2317" s="3" t="str">
        <f t="shared" ca="1" si="2493"/>
        <v>G07 Best-Pre N54 W70 FD50 M70</v>
      </c>
      <c r="H2317" s="13" t="str">
        <f ca="1">IF(MATCH(G2317,G$5:G2317,0)=(COUNTA(G$5:G2317)),"-","Dup")</f>
        <v>-</v>
      </c>
      <c r="I2317" s="27" t="str">
        <f t="shared" ca="1" si="2482"/>
        <v>-</v>
      </c>
      <c r="J2317" s="42" t="b">
        <f t="shared" ca="1" si="2487"/>
        <v>0</v>
      </c>
      <c r="K2317" s="42" t="b">
        <f t="shared" ca="1" si="2487"/>
        <v>0</v>
      </c>
      <c r="L2317" s="42" t="b">
        <f t="shared" ca="1" si="2487"/>
        <v>0</v>
      </c>
      <c r="M2317" s="42" t="b">
        <f t="shared" ca="1" si="2487"/>
        <v>0</v>
      </c>
      <c r="N2317" s="42" t="b">
        <f t="shared" ca="1" si="2487"/>
        <v>0</v>
      </c>
      <c r="O2317" s="27" t="str">
        <f t="shared" ca="1" si="2483"/>
        <v>-</v>
      </c>
      <c r="P2317" s="27" t="str">
        <f t="shared" ca="1" si="2483"/>
        <v>-</v>
      </c>
      <c r="Q2317" s="27">
        <f t="shared" ca="1" si="2483"/>
        <v>1</v>
      </c>
      <c r="R2317" s="27" t="str">
        <f t="shared" ca="1" si="2483"/>
        <v>-</v>
      </c>
      <c r="S2317" s="27">
        <f t="shared" ca="1" si="2483"/>
        <v>1</v>
      </c>
      <c r="T2317" s="27" t="str">
        <f t="shared" ca="1" si="2483"/>
        <v>-</v>
      </c>
      <c r="U2317" s="42" t="b">
        <f t="shared" ca="1" si="2488"/>
        <v>0</v>
      </c>
      <c r="V2317" s="26">
        <f t="shared" ca="1" si="2489"/>
        <v>1307</v>
      </c>
      <c r="W2317" s="42" t="b">
        <f t="shared" ca="1" si="2488"/>
        <v>0</v>
      </c>
      <c r="X2317" s="42" t="b">
        <f t="shared" ca="1" si="2488"/>
        <v>0</v>
      </c>
      <c r="Y2317" s="42" t="b">
        <f t="shared" ca="1" si="2488"/>
        <v>0</v>
      </c>
      <c r="Z2317" s="42" t="b">
        <f t="shared" ca="1" si="2488"/>
        <v>0</v>
      </c>
      <c r="AA2317" s="42" t="b">
        <f t="shared" ca="1" si="2488"/>
        <v>0</v>
      </c>
      <c r="AB2317" s="42" t="b">
        <f t="shared" ca="1" si="2488"/>
        <v>0</v>
      </c>
      <c r="AC2317" s="42" t="b">
        <f t="shared" ca="1" si="2488"/>
        <v>0</v>
      </c>
      <c r="AD2317" s="42" t="b">
        <f t="shared" ca="1" si="2488"/>
        <v>0</v>
      </c>
      <c r="AE2317" s="27" t="b">
        <f t="shared" ca="1" si="2484"/>
        <v>1</v>
      </c>
      <c r="AF2317" s="27" t="str">
        <f t="shared" ca="1" si="2451"/>
        <v>-</v>
      </c>
      <c r="AG2317" s="27" t="str">
        <f t="shared" ca="1" si="2451"/>
        <v>-</v>
      </c>
      <c r="AH2317" s="27" t="str">
        <f t="shared" ca="1" si="2451"/>
        <v>-</v>
      </c>
      <c r="AI2317" s="42">
        <f t="shared" ca="1" si="2490"/>
        <v>2</v>
      </c>
      <c r="AJ2317" s="27" t="str">
        <f t="shared" ca="1" si="2451"/>
        <v>-</v>
      </c>
      <c r="AK2317" s="42">
        <f t="shared" ca="1" si="2491"/>
        <v>5</v>
      </c>
      <c r="AL2317" s="42">
        <f t="shared" ca="1" si="2491"/>
        <v>4</v>
      </c>
      <c r="AM2317" s="42">
        <f t="shared" ca="1" si="2491"/>
        <v>0</v>
      </c>
      <c r="AN2317" s="42">
        <f t="shared" ca="1" si="2491"/>
        <v>0.5</v>
      </c>
      <c r="AO2317" s="42">
        <f t="shared" ca="1" si="2491"/>
        <v>-0.5</v>
      </c>
      <c r="AP2317" s="42">
        <f t="shared" ca="1" si="2491"/>
        <v>1</v>
      </c>
      <c r="AQ2317" s="42">
        <f t="shared" ca="1" si="2491"/>
        <v>-1</v>
      </c>
      <c r="AR2317" s="42" t="str">
        <f t="shared" ca="1" si="2491"/>
        <v>-</v>
      </c>
      <c r="AS2317" s="42">
        <f t="shared" ca="1" si="2491"/>
        <v>0</v>
      </c>
      <c r="AT2317" s="42">
        <f t="shared" ca="1" si="2491"/>
        <v>0.5</v>
      </c>
      <c r="AU2317" s="42">
        <f t="shared" ca="1" si="2491"/>
        <v>-1</v>
      </c>
      <c r="AV2317" s="42">
        <f t="shared" ca="1" si="2491"/>
        <v>3.9</v>
      </c>
      <c r="AW2317" s="42" t="str">
        <f t="shared" ca="1" si="2491"/>
        <v>-</v>
      </c>
      <c r="AX2317" s="42" t="str">
        <f t="shared" ca="1" si="2491"/>
        <v>-</v>
      </c>
      <c r="AY2317" s="27" t="str">
        <f t="shared" ca="1" si="2485"/>
        <v>-</v>
      </c>
      <c r="AZ2317" s="27" t="str">
        <f t="shared" ca="1" si="2485"/>
        <v>-</v>
      </c>
      <c r="BA2317" s="27">
        <f t="shared" ca="1" si="2485"/>
        <v>2</v>
      </c>
      <c r="BB2317" s="27" t="str">
        <f t="shared" ca="1" si="2485"/>
        <v>-</v>
      </c>
      <c r="BC2317" s="27" t="str">
        <f t="shared" ca="1" si="2485"/>
        <v>-</v>
      </c>
      <c r="BD2317" s="27" t="str">
        <f t="shared" ca="1" si="2485"/>
        <v>-</v>
      </c>
      <c r="BE2317" s="27" t="str">
        <f t="shared" ca="1" si="2485"/>
        <v>-</v>
      </c>
      <c r="BF2317" s="27" t="str">
        <f t="shared" ca="1" si="2485"/>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5"/>
        <v>0</v>
      </c>
      <c r="BY2317" s="27" t="b">
        <f t="shared" ca="1" si="2485"/>
        <v>1</v>
      </c>
      <c r="BZ2317" s="27">
        <f t="shared" ca="1" si="2485"/>
        <v>0</v>
      </c>
      <c r="CA2317" s="27" t="str">
        <f t="shared" ca="1" si="2442"/>
        <v>-</v>
      </c>
      <c r="CB2317" s="27" t="str">
        <f t="shared" ca="1" si="2443"/>
        <v>-</v>
      </c>
      <c r="CC2317" s="27" t="str">
        <f t="shared" ca="1" si="2443"/>
        <v>-</v>
      </c>
      <c r="CD2317" s="27" t="str">
        <f t="shared" ca="1" si="2443"/>
        <v>-</v>
      </c>
      <c r="CE2317" s="27" t="str">
        <f t="shared" ca="1" si="2443"/>
        <v>-</v>
      </c>
      <c r="CF2317" s="27">
        <f t="shared" ca="1" si="2443"/>
        <v>0</v>
      </c>
      <c r="CG2317" s="27" t="str">
        <f t="shared" ca="1" si="2443"/>
        <v>-</v>
      </c>
      <c r="CH2317" s="27" t="str">
        <f t="shared" ca="1" si="2443"/>
        <v>-</v>
      </c>
      <c r="CI2317" s="27">
        <f t="shared" ca="1" si="2443"/>
        <v>500</v>
      </c>
      <c r="CJ2317" s="27" t="str">
        <f t="shared" ca="1" si="2443"/>
        <v>-</v>
      </c>
      <c r="CK2317" s="27" t="str">
        <f t="shared" ca="1" si="2443"/>
        <v>-</v>
      </c>
      <c r="CL2317" s="27">
        <f t="shared" ca="1" si="2443"/>
        <v>0</v>
      </c>
      <c r="CM2317" s="27">
        <f t="shared" ca="1" si="2443"/>
        <v>0</v>
      </c>
      <c r="CN2317" s="42">
        <f t="shared" ca="1" si="2495"/>
        <v>70</v>
      </c>
      <c r="CO2317" s="42">
        <f t="shared" ca="1" si="2492"/>
        <v>50</v>
      </c>
      <c r="CP2317" s="42">
        <f t="shared" ca="1" si="2492"/>
        <v>70</v>
      </c>
      <c r="CQ2317" s="27">
        <f t="shared" ca="1" si="2443"/>
        <v>1</v>
      </c>
      <c r="CR2317" s="27" t="str">
        <f t="shared" ca="1" si="2486"/>
        <v>-</v>
      </c>
      <c r="CS2317" s="27" t="str">
        <f t="shared" ca="1" si="2486"/>
        <v>-</v>
      </c>
      <c r="CT2317" s="27">
        <f t="shared" ca="1" si="2486"/>
        <v>0</v>
      </c>
      <c r="CU2317" s="27">
        <f t="shared" ca="1" si="2486"/>
        <v>0</v>
      </c>
      <c r="CV2317" s="43">
        <v>0</v>
      </c>
    </row>
    <row r="2318" spans="1:100" outlineLevel="2">
      <c r="A2318" s="38">
        <f t="shared" si="2435"/>
        <v>2313</v>
      </c>
      <c r="B2318" s="38">
        <f t="shared" si="2494"/>
        <v>2282</v>
      </c>
      <c r="C2318">
        <v>130</v>
      </c>
      <c r="D2318" t="b">
        <v>1</v>
      </c>
      <c r="E2318" t="b">
        <v>0</v>
      </c>
      <c r="F2318" t="b">
        <v>1</v>
      </c>
      <c r="G2318" s="3" t="str">
        <f t="shared" ca="1" si="2493"/>
        <v>G08 Best-Pre N54 W70 FD50 M70</v>
      </c>
      <c r="H2318" s="13" t="str">
        <f ca="1">IF(MATCH(G2318,G$5:G2318,0)=(COUNTA(G$5:G2318)),"-","Dup")</f>
        <v>-</v>
      </c>
      <c r="I2318" s="27" t="str">
        <f t="shared" ca="1" si="2482"/>
        <v>-</v>
      </c>
      <c r="J2318" s="42" t="b">
        <f t="shared" ca="1" si="2487"/>
        <v>0</v>
      </c>
      <c r="K2318" s="42" t="b">
        <f t="shared" ca="1" si="2487"/>
        <v>0</v>
      </c>
      <c r="L2318" s="42" t="b">
        <f t="shared" ca="1" si="2487"/>
        <v>0</v>
      </c>
      <c r="M2318" s="42" t="b">
        <f t="shared" ca="1" si="2487"/>
        <v>0</v>
      </c>
      <c r="N2318" s="42" t="b">
        <f t="shared" ca="1" si="2487"/>
        <v>0</v>
      </c>
      <c r="O2318" s="27" t="str">
        <f t="shared" ca="1" si="2483"/>
        <v>-</v>
      </c>
      <c r="P2318" s="27" t="str">
        <f t="shared" ca="1" si="2483"/>
        <v>-</v>
      </c>
      <c r="Q2318" s="27">
        <f t="shared" ca="1" si="2483"/>
        <v>1</v>
      </c>
      <c r="R2318" s="27" t="str">
        <f t="shared" ca="1" si="2483"/>
        <v>-</v>
      </c>
      <c r="S2318" s="27">
        <f t="shared" ca="1" si="2483"/>
        <v>1</v>
      </c>
      <c r="T2318" s="27" t="str">
        <f t="shared" ca="1" si="2483"/>
        <v>-</v>
      </c>
      <c r="U2318" s="42" t="b">
        <f t="shared" ca="1" si="2488"/>
        <v>0</v>
      </c>
      <c r="V2318" s="26">
        <f t="shared" ca="1" si="2489"/>
        <v>1308</v>
      </c>
      <c r="W2318" s="42" t="b">
        <f t="shared" ca="1" si="2488"/>
        <v>0</v>
      </c>
      <c r="X2318" s="42" t="b">
        <f t="shared" ca="1" si="2488"/>
        <v>0</v>
      </c>
      <c r="Y2318" s="42" t="b">
        <f t="shared" ca="1" si="2488"/>
        <v>0</v>
      </c>
      <c r="Z2318" s="42" t="b">
        <f t="shared" ca="1" si="2488"/>
        <v>0</v>
      </c>
      <c r="AA2318" s="42" t="b">
        <f t="shared" ca="1" si="2488"/>
        <v>0</v>
      </c>
      <c r="AB2318" s="42" t="b">
        <f t="shared" ca="1" si="2488"/>
        <v>0</v>
      </c>
      <c r="AC2318" s="42" t="b">
        <f t="shared" ca="1" si="2488"/>
        <v>0</v>
      </c>
      <c r="AD2318" s="42" t="b">
        <f t="shared" ca="1" si="2488"/>
        <v>0</v>
      </c>
      <c r="AE2318" s="27" t="b">
        <f t="shared" ca="1" si="2484"/>
        <v>1</v>
      </c>
      <c r="AF2318" s="27" t="str">
        <f t="shared" ca="1" si="2451"/>
        <v>-</v>
      </c>
      <c r="AG2318" s="27" t="str">
        <f t="shared" ca="1" si="2451"/>
        <v>-</v>
      </c>
      <c r="AH2318" s="27" t="str">
        <f t="shared" ca="1" si="2451"/>
        <v>-</v>
      </c>
      <c r="AI2318" s="42">
        <f t="shared" ca="1" si="2490"/>
        <v>2</v>
      </c>
      <c r="AJ2318" s="27" t="str">
        <f t="shared" ca="1" si="2451"/>
        <v>-</v>
      </c>
      <c r="AK2318" s="42">
        <f t="shared" ca="1" si="2491"/>
        <v>5</v>
      </c>
      <c r="AL2318" s="42">
        <f t="shared" ca="1" si="2491"/>
        <v>4</v>
      </c>
      <c r="AM2318" s="42">
        <f t="shared" ca="1" si="2491"/>
        <v>0</v>
      </c>
      <c r="AN2318" s="42">
        <f t="shared" ca="1" si="2491"/>
        <v>0.5</v>
      </c>
      <c r="AO2318" s="42">
        <f t="shared" ca="1" si="2491"/>
        <v>-0.5</v>
      </c>
      <c r="AP2318" s="42">
        <f t="shared" ca="1" si="2491"/>
        <v>1</v>
      </c>
      <c r="AQ2318" s="42">
        <f t="shared" ca="1" si="2491"/>
        <v>-1</v>
      </c>
      <c r="AR2318" s="42" t="str">
        <f t="shared" ca="1" si="2491"/>
        <v>-</v>
      </c>
      <c r="AS2318" s="42">
        <f t="shared" ca="1" si="2491"/>
        <v>0</v>
      </c>
      <c r="AT2318" s="42">
        <f t="shared" ca="1" si="2491"/>
        <v>0.5</v>
      </c>
      <c r="AU2318" s="42">
        <f t="shared" ca="1" si="2491"/>
        <v>-1</v>
      </c>
      <c r="AV2318" s="42">
        <f t="shared" ca="1" si="2491"/>
        <v>3.9</v>
      </c>
      <c r="AW2318" s="42" t="str">
        <f t="shared" ca="1" si="2491"/>
        <v>-</v>
      </c>
      <c r="AX2318" s="42" t="str">
        <f t="shared" ca="1" si="2491"/>
        <v>-</v>
      </c>
      <c r="AY2318" s="27" t="str">
        <f t="shared" ca="1" si="2485"/>
        <v>-</v>
      </c>
      <c r="AZ2318" s="27" t="str">
        <f t="shared" ca="1" si="2485"/>
        <v>-</v>
      </c>
      <c r="BA2318" s="27">
        <f t="shared" ca="1" si="2485"/>
        <v>2</v>
      </c>
      <c r="BB2318" s="27" t="str">
        <f t="shared" ca="1" si="2485"/>
        <v>-</v>
      </c>
      <c r="BC2318" s="27" t="str">
        <f t="shared" ca="1" si="2485"/>
        <v>-</v>
      </c>
      <c r="BD2318" s="27" t="str">
        <f t="shared" ca="1" si="2485"/>
        <v>-</v>
      </c>
      <c r="BE2318" s="27" t="str">
        <f t="shared" ca="1" si="2485"/>
        <v>-</v>
      </c>
      <c r="BF2318" s="27" t="str">
        <f t="shared" ca="1" si="2485"/>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5"/>
        <v>0</v>
      </c>
      <c r="BY2318" s="27" t="b">
        <f t="shared" ca="1" si="2485"/>
        <v>1</v>
      </c>
      <c r="BZ2318" s="27">
        <f t="shared" ca="1" si="2485"/>
        <v>0</v>
      </c>
      <c r="CA2318" s="27" t="str">
        <f t="shared" ca="1" si="2442"/>
        <v>-</v>
      </c>
      <c r="CB2318" s="27" t="str">
        <f t="shared" ca="1" si="2443"/>
        <v>-</v>
      </c>
      <c r="CC2318" s="27" t="str">
        <f t="shared" ca="1" si="2443"/>
        <v>-</v>
      </c>
      <c r="CD2318" s="27" t="str">
        <f t="shared" ca="1" si="2443"/>
        <v>-</v>
      </c>
      <c r="CE2318" s="27" t="str">
        <f t="shared" ca="1" si="2443"/>
        <v>-</v>
      </c>
      <c r="CF2318" s="27">
        <f t="shared" ca="1" si="2443"/>
        <v>0</v>
      </c>
      <c r="CG2318" s="27" t="str">
        <f t="shared" ca="1" si="2443"/>
        <v>-</v>
      </c>
      <c r="CH2318" s="27" t="str">
        <f t="shared" ca="1" si="2443"/>
        <v>-</v>
      </c>
      <c r="CI2318" s="27">
        <f t="shared" ca="1" si="2443"/>
        <v>500</v>
      </c>
      <c r="CJ2318" s="27" t="str">
        <f t="shared" ca="1" si="2443"/>
        <v>-</v>
      </c>
      <c r="CK2318" s="27" t="str">
        <f t="shared" ca="1" si="2443"/>
        <v>-</v>
      </c>
      <c r="CL2318" s="27">
        <f t="shared" ca="1" si="2443"/>
        <v>0</v>
      </c>
      <c r="CM2318" s="27">
        <f t="shared" ca="1" si="2443"/>
        <v>0</v>
      </c>
      <c r="CN2318" s="42">
        <f t="shared" ca="1" si="2495"/>
        <v>70</v>
      </c>
      <c r="CO2318" s="42">
        <f t="shared" ca="1" si="2492"/>
        <v>50</v>
      </c>
      <c r="CP2318" s="42">
        <f t="shared" ca="1" si="2492"/>
        <v>70</v>
      </c>
      <c r="CQ2318" s="27">
        <f t="shared" ca="1" si="2443"/>
        <v>1</v>
      </c>
      <c r="CR2318" s="27" t="str">
        <f t="shared" ca="1" si="2486"/>
        <v>-</v>
      </c>
      <c r="CS2318" s="27" t="str">
        <f t="shared" ca="1" si="2486"/>
        <v>-</v>
      </c>
      <c r="CT2318" s="27">
        <f t="shared" ca="1" si="2486"/>
        <v>0</v>
      </c>
      <c r="CU2318" s="27">
        <f t="shared" ca="1" si="2486"/>
        <v>0</v>
      </c>
      <c r="CV2318" s="43">
        <v>0</v>
      </c>
    </row>
    <row r="2319" spans="1:100" outlineLevel="2">
      <c r="A2319" s="38">
        <f t="shared" si="2435"/>
        <v>2314</v>
      </c>
      <c r="B2319" s="38">
        <f t="shared" si="2494"/>
        <v>2283</v>
      </c>
      <c r="C2319">
        <v>130</v>
      </c>
      <c r="D2319" t="b">
        <v>1</v>
      </c>
      <c r="E2319" t="b">
        <v>0</v>
      </c>
      <c r="F2319" t="b">
        <v>1</v>
      </c>
      <c r="G2319" s="3" t="str">
        <f t="shared" ca="1" si="2493"/>
        <v>G09 Best-Pre N54 W70 FD50 M70</v>
      </c>
      <c r="H2319" s="13" t="str">
        <f ca="1">IF(MATCH(G2319,G$5:G2319,0)=(COUNTA(G$5:G2319)),"-","Dup")</f>
        <v>-</v>
      </c>
      <c r="I2319" s="27" t="str">
        <f t="shared" ca="1" si="2482"/>
        <v>-</v>
      </c>
      <c r="J2319" s="42" t="b">
        <f t="shared" ca="1" si="2487"/>
        <v>0</v>
      </c>
      <c r="K2319" s="42" t="b">
        <f t="shared" ca="1" si="2487"/>
        <v>0</v>
      </c>
      <c r="L2319" s="42" t="b">
        <f t="shared" ca="1" si="2487"/>
        <v>0</v>
      </c>
      <c r="M2319" s="42" t="b">
        <f t="shared" ca="1" si="2487"/>
        <v>0</v>
      </c>
      <c r="N2319" s="42" t="b">
        <f t="shared" ca="1" si="2487"/>
        <v>0</v>
      </c>
      <c r="O2319" s="27" t="str">
        <f t="shared" ca="1" si="2483"/>
        <v>-</v>
      </c>
      <c r="P2319" s="27" t="str">
        <f t="shared" ca="1" si="2483"/>
        <v>-</v>
      </c>
      <c r="Q2319" s="27">
        <f t="shared" ca="1" si="2483"/>
        <v>1</v>
      </c>
      <c r="R2319" s="27" t="str">
        <f t="shared" ca="1" si="2483"/>
        <v>-</v>
      </c>
      <c r="S2319" s="27">
        <f t="shared" ca="1" si="2483"/>
        <v>1</v>
      </c>
      <c r="T2319" s="27" t="str">
        <f t="shared" ca="1" si="2483"/>
        <v>-</v>
      </c>
      <c r="U2319" s="42" t="b">
        <f t="shared" ca="1" si="2488"/>
        <v>0</v>
      </c>
      <c r="V2319" s="26">
        <f t="shared" ca="1" si="2489"/>
        <v>1309</v>
      </c>
      <c r="W2319" s="42" t="b">
        <f t="shared" ca="1" si="2488"/>
        <v>0</v>
      </c>
      <c r="X2319" s="42" t="b">
        <f t="shared" ca="1" si="2488"/>
        <v>0</v>
      </c>
      <c r="Y2319" s="42" t="b">
        <f t="shared" ca="1" si="2488"/>
        <v>0</v>
      </c>
      <c r="Z2319" s="42" t="b">
        <f t="shared" ca="1" si="2488"/>
        <v>0</v>
      </c>
      <c r="AA2319" s="42" t="b">
        <f t="shared" ca="1" si="2488"/>
        <v>0</v>
      </c>
      <c r="AB2319" s="42" t="b">
        <f t="shared" ca="1" si="2488"/>
        <v>0</v>
      </c>
      <c r="AC2319" s="42" t="b">
        <f t="shared" ca="1" si="2488"/>
        <v>0</v>
      </c>
      <c r="AD2319" s="42" t="b">
        <f t="shared" ca="1" si="2488"/>
        <v>0</v>
      </c>
      <c r="AE2319" s="27" t="b">
        <f t="shared" ca="1" si="2484"/>
        <v>1</v>
      </c>
      <c r="AF2319" s="27" t="str">
        <f t="shared" ca="1" si="2451"/>
        <v>-</v>
      </c>
      <c r="AG2319" s="27" t="str">
        <f t="shared" ca="1" si="2451"/>
        <v>-</v>
      </c>
      <c r="AH2319" s="27" t="str">
        <f t="shared" ca="1" si="2451"/>
        <v>-</v>
      </c>
      <c r="AI2319" s="42">
        <f t="shared" ca="1" si="2490"/>
        <v>2</v>
      </c>
      <c r="AJ2319" s="27" t="str">
        <f t="shared" ca="1" si="2451"/>
        <v>-</v>
      </c>
      <c r="AK2319" s="42">
        <f t="shared" ca="1" si="2491"/>
        <v>5</v>
      </c>
      <c r="AL2319" s="42">
        <f t="shared" ca="1" si="2491"/>
        <v>4</v>
      </c>
      <c r="AM2319" s="42">
        <f t="shared" ca="1" si="2491"/>
        <v>0</v>
      </c>
      <c r="AN2319" s="42">
        <f t="shared" ca="1" si="2491"/>
        <v>0.5</v>
      </c>
      <c r="AO2319" s="42">
        <f t="shared" ca="1" si="2491"/>
        <v>-0.5</v>
      </c>
      <c r="AP2319" s="42">
        <f t="shared" ca="1" si="2491"/>
        <v>1</v>
      </c>
      <c r="AQ2319" s="42">
        <f t="shared" ca="1" si="2491"/>
        <v>-1</v>
      </c>
      <c r="AR2319" s="42" t="str">
        <f t="shared" ca="1" si="2491"/>
        <v>-</v>
      </c>
      <c r="AS2319" s="42">
        <f t="shared" ca="1" si="2491"/>
        <v>0</v>
      </c>
      <c r="AT2319" s="42">
        <f t="shared" ca="1" si="2491"/>
        <v>0.5</v>
      </c>
      <c r="AU2319" s="42">
        <f t="shared" ca="1" si="2491"/>
        <v>-1</v>
      </c>
      <c r="AV2319" s="42">
        <f t="shared" ca="1" si="2491"/>
        <v>3.9</v>
      </c>
      <c r="AW2319" s="42" t="str">
        <f t="shared" ca="1" si="2491"/>
        <v>-</v>
      </c>
      <c r="AX2319" s="42" t="str">
        <f t="shared" ca="1" si="2491"/>
        <v>-</v>
      </c>
      <c r="AY2319" s="27" t="str">
        <f t="shared" ca="1" si="2485"/>
        <v>-</v>
      </c>
      <c r="AZ2319" s="27" t="str">
        <f t="shared" ref="AZ2319:BF2335" ca="1" si="2496">OFFSET(AZ$5,$B2319,0)</f>
        <v>-</v>
      </c>
      <c r="BA2319" s="27">
        <f t="shared" ca="1" si="2496"/>
        <v>2</v>
      </c>
      <c r="BB2319" s="27" t="str">
        <f t="shared" ca="1" si="2496"/>
        <v>-</v>
      </c>
      <c r="BC2319" s="27" t="str">
        <f t="shared" ca="1" si="2496"/>
        <v>-</v>
      </c>
      <c r="BD2319" s="27" t="str">
        <f t="shared" ca="1" si="2496"/>
        <v>-</v>
      </c>
      <c r="BE2319" s="27" t="str">
        <f t="shared" ca="1" si="2496"/>
        <v>-</v>
      </c>
      <c r="BF2319" s="27" t="str">
        <f t="shared" ca="1" si="2496"/>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X2319:BZ2334" ca="1" si="2497">OFFSET(BX$5,$B2319,0)</f>
        <v>0</v>
      </c>
      <c r="BY2319" s="27" t="b">
        <f t="shared" ca="1" si="2497"/>
        <v>1</v>
      </c>
      <c r="BZ2319" s="27">
        <f t="shared" ca="1" si="2497"/>
        <v>0</v>
      </c>
      <c r="CA2319" s="27" t="str">
        <f t="shared" ca="1" si="2442"/>
        <v>-</v>
      </c>
      <c r="CB2319" s="27" t="str">
        <f t="shared" ca="1" si="2443"/>
        <v>-</v>
      </c>
      <c r="CC2319" s="27" t="str">
        <f t="shared" ca="1" si="2443"/>
        <v>-</v>
      </c>
      <c r="CD2319" s="27" t="str">
        <f t="shared" ca="1" si="2443"/>
        <v>-</v>
      </c>
      <c r="CE2319" s="27" t="str">
        <f t="shared" ca="1" si="2443"/>
        <v>-</v>
      </c>
      <c r="CF2319" s="27">
        <f t="shared" ca="1" si="2443"/>
        <v>0</v>
      </c>
      <c r="CG2319" s="27" t="str">
        <f t="shared" ca="1" si="2443"/>
        <v>-</v>
      </c>
      <c r="CH2319" s="27" t="str">
        <f t="shared" ca="1" si="2443"/>
        <v>-</v>
      </c>
      <c r="CI2319" s="27">
        <f t="shared" ca="1" si="2443"/>
        <v>500</v>
      </c>
      <c r="CJ2319" s="27" t="str">
        <f t="shared" ca="1" si="2443"/>
        <v>-</v>
      </c>
      <c r="CK2319" s="27" t="str">
        <f t="shared" ca="1" si="2443"/>
        <v>-</v>
      </c>
      <c r="CL2319" s="27">
        <f t="shared" ca="1" si="2443"/>
        <v>0</v>
      </c>
      <c r="CM2319" s="27">
        <f t="shared" ca="1" si="2443"/>
        <v>0</v>
      </c>
      <c r="CN2319" s="42">
        <f t="shared" ca="1" si="2495"/>
        <v>70</v>
      </c>
      <c r="CO2319" s="42">
        <f t="shared" ca="1" si="2492"/>
        <v>50</v>
      </c>
      <c r="CP2319" s="42">
        <f t="shared" ca="1" si="2492"/>
        <v>70</v>
      </c>
      <c r="CQ2319" s="27">
        <f t="shared" ca="1" si="2443"/>
        <v>1</v>
      </c>
      <c r="CR2319" s="27" t="str">
        <f t="shared" ca="1" si="2486"/>
        <v>-</v>
      </c>
      <c r="CS2319" s="27" t="str">
        <f t="shared" ca="1" si="2486"/>
        <v>-</v>
      </c>
      <c r="CT2319" s="27">
        <f t="shared" ca="1" si="2486"/>
        <v>0</v>
      </c>
      <c r="CU2319" s="27">
        <f t="shared" ca="1" si="2486"/>
        <v>0</v>
      </c>
      <c r="CV2319" s="43">
        <v>0</v>
      </c>
    </row>
    <row r="2320" spans="1:100" outlineLevel="2">
      <c r="A2320" s="38">
        <f t="shared" si="2435"/>
        <v>2315</v>
      </c>
      <c r="B2320" s="38">
        <f t="shared" si="2494"/>
        <v>2284</v>
      </c>
      <c r="C2320">
        <v>130</v>
      </c>
      <c r="D2320" t="b">
        <v>1</v>
      </c>
      <c r="E2320" t="b">
        <v>0</v>
      </c>
      <c r="F2320" t="b">
        <v>1</v>
      </c>
      <c r="G2320" s="3" t="str">
        <f t="shared" ca="1" si="2493"/>
        <v>G10 Best-Pre N54 W70 FD50 M70</v>
      </c>
      <c r="H2320" s="13" t="str">
        <f ca="1">IF(MATCH(G2320,G$5:G2320,0)=(COUNTA(G$5:G2320)),"-","Dup")</f>
        <v>-</v>
      </c>
      <c r="I2320" s="27" t="str">
        <f t="shared" ca="1" si="2482"/>
        <v>-</v>
      </c>
      <c r="J2320" s="42" t="b">
        <f t="shared" ca="1" si="2487"/>
        <v>0</v>
      </c>
      <c r="K2320" s="42" t="b">
        <f t="shared" ca="1" si="2487"/>
        <v>0</v>
      </c>
      <c r="L2320" s="42" t="b">
        <f t="shared" ca="1" si="2487"/>
        <v>0</v>
      </c>
      <c r="M2320" s="42" t="b">
        <f t="shared" ca="1" si="2487"/>
        <v>0</v>
      </c>
      <c r="N2320" s="42" t="b">
        <f t="shared" ca="1" si="2487"/>
        <v>0</v>
      </c>
      <c r="O2320" s="27" t="str">
        <f t="shared" ca="1" si="2482"/>
        <v>-</v>
      </c>
      <c r="P2320" s="27" t="str">
        <f t="shared" ca="1" si="2482"/>
        <v>-</v>
      </c>
      <c r="Q2320" s="27">
        <f t="shared" ca="1" si="2482"/>
        <v>1</v>
      </c>
      <c r="R2320" s="27" t="str">
        <f t="shared" ca="1" si="2482"/>
        <v>-</v>
      </c>
      <c r="S2320" s="27">
        <f t="shared" ca="1" si="2482"/>
        <v>1</v>
      </c>
      <c r="T2320" s="27" t="str">
        <f t="shared" ca="1" si="2482"/>
        <v>-</v>
      </c>
      <c r="U2320" s="42" t="b">
        <f t="shared" ca="1" si="2488"/>
        <v>0</v>
      </c>
      <c r="V2320" s="26">
        <f t="shared" ca="1" si="2489"/>
        <v>1310</v>
      </c>
      <c r="W2320" s="42" t="b">
        <f t="shared" ca="1" si="2488"/>
        <v>0</v>
      </c>
      <c r="X2320" s="42" t="b">
        <f t="shared" ca="1" si="2488"/>
        <v>0</v>
      </c>
      <c r="Y2320" s="42" t="b">
        <f t="shared" ca="1" si="2488"/>
        <v>0</v>
      </c>
      <c r="Z2320" s="42" t="b">
        <f t="shared" ca="1" si="2488"/>
        <v>0</v>
      </c>
      <c r="AA2320" s="42" t="b">
        <f t="shared" ca="1" si="2488"/>
        <v>0</v>
      </c>
      <c r="AB2320" s="42" t="b">
        <f t="shared" ca="1" si="2488"/>
        <v>0</v>
      </c>
      <c r="AC2320" s="42" t="b">
        <f t="shared" ca="1" si="2488"/>
        <v>0</v>
      </c>
      <c r="AD2320" s="42" t="b">
        <f t="shared" ca="1" si="2488"/>
        <v>0</v>
      </c>
      <c r="AE2320" s="27" t="b">
        <f t="shared" ca="1" si="2484"/>
        <v>1</v>
      </c>
      <c r="AF2320" s="27" t="str">
        <f t="shared" ca="1" si="2451"/>
        <v>-</v>
      </c>
      <c r="AG2320" s="27" t="str">
        <f t="shared" ca="1" si="2451"/>
        <v>-</v>
      </c>
      <c r="AH2320" s="27" t="str">
        <f t="shared" ca="1" si="2451"/>
        <v>-</v>
      </c>
      <c r="AI2320" s="42">
        <f t="shared" ca="1" si="2490"/>
        <v>2</v>
      </c>
      <c r="AJ2320" s="27" t="str">
        <f t="shared" ca="1" si="2451"/>
        <v>-</v>
      </c>
      <c r="AK2320" s="42">
        <f t="shared" ca="1" si="2491"/>
        <v>5</v>
      </c>
      <c r="AL2320" s="42">
        <f t="shared" ca="1" si="2491"/>
        <v>4</v>
      </c>
      <c r="AM2320" s="42">
        <f t="shared" ca="1" si="2491"/>
        <v>0</v>
      </c>
      <c r="AN2320" s="42">
        <f t="shared" ca="1" si="2491"/>
        <v>0.5</v>
      </c>
      <c r="AO2320" s="42">
        <f t="shared" ca="1" si="2491"/>
        <v>-0.5</v>
      </c>
      <c r="AP2320" s="42">
        <f t="shared" ca="1" si="2491"/>
        <v>1</v>
      </c>
      <c r="AQ2320" s="42">
        <f t="shared" ca="1" si="2491"/>
        <v>-1</v>
      </c>
      <c r="AR2320" s="42" t="str">
        <f t="shared" ca="1" si="2491"/>
        <v>-</v>
      </c>
      <c r="AS2320" s="42">
        <f t="shared" ca="1" si="2491"/>
        <v>0</v>
      </c>
      <c r="AT2320" s="42">
        <f t="shared" ca="1" si="2491"/>
        <v>0.5</v>
      </c>
      <c r="AU2320" s="42">
        <f t="shared" ca="1" si="2491"/>
        <v>-1</v>
      </c>
      <c r="AV2320" s="42">
        <f t="shared" ca="1" si="2491"/>
        <v>3.9</v>
      </c>
      <c r="AW2320" s="42" t="str">
        <f t="shared" ca="1" si="2491"/>
        <v>-</v>
      </c>
      <c r="AX2320" s="42" t="str">
        <f t="shared" ca="1" si="2491"/>
        <v>-</v>
      </c>
      <c r="AY2320" s="27" t="str">
        <f t="shared" ref="AY2320:BF2339" ca="1" si="2498">OFFSET(AY$5,$B2320,0)</f>
        <v>-</v>
      </c>
      <c r="AZ2320" s="27" t="str">
        <f t="shared" ca="1" si="2498"/>
        <v>-</v>
      </c>
      <c r="BA2320" s="27">
        <f t="shared" ca="1" si="2496"/>
        <v>2</v>
      </c>
      <c r="BB2320" s="27" t="str">
        <f t="shared" ca="1" si="2496"/>
        <v>-</v>
      </c>
      <c r="BC2320" s="27" t="str">
        <f t="shared" ca="1" si="2496"/>
        <v>-</v>
      </c>
      <c r="BD2320" s="27" t="str">
        <f t="shared" ca="1" si="2496"/>
        <v>-</v>
      </c>
      <c r="BE2320" s="27" t="str">
        <f t="shared" ca="1" si="2496"/>
        <v>-</v>
      </c>
      <c r="BF2320" s="27" t="str">
        <f t="shared" ca="1" si="2496"/>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497"/>
        <v>0</v>
      </c>
      <c r="BY2320" s="27" t="b">
        <f t="shared" ca="1" si="2497"/>
        <v>1</v>
      </c>
      <c r="BZ2320" s="27">
        <f t="shared" ca="1" si="2497"/>
        <v>0</v>
      </c>
      <c r="CA2320" s="27" t="str">
        <f t="shared" ca="1" si="2442"/>
        <v>-</v>
      </c>
      <c r="CB2320" s="27" t="str">
        <f t="shared" ca="1" si="2443"/>
        <v>-</v>
      </c>
      <c r="CC2320" s="27" t="str">
        <f t="shared" ca="1" si="2443"/>
        <v>-</v>
      </c>
      <c r="CD2320" s="27" t="str">
        <f t="shared" ca="1" si="2443"/>
        <v>-</v>
      </c>
      <c r="CE2320" s="27" t="str">
        <f t="shared" ca="1" si="2443"/>
        <v>-</v>
      </c>
      <c r="CF2320" s="27">
        <f t="shared" ca="1" si="2443"/>
        <v>0</v>
      </c>
      <c r="CG2320" s="27" t="str">
        <f t="shared" ca="1" si="2443"/>
        <v>-</v>
      </c>
      <c r="CH2320" s="27" t="str">
        <f t="shared" ca="1" si="2443"/>
        <v>-</v>
      </c>
      <c r="CI2320" s="27">
        <f t="shared" ca="1" si="2443"/>
        <v>500</v>
      </c>
      <c r="CJ2320" s="27" t="str">
        <f t="shared" ca="1" si="2443"/>
        <v>-</v>
      </c>
      <c r="CK2320" s="27" t="str">
        <f t="shared" ca="1" si="2443"/>
        <v>-</v>
      </c>
      <c r="CL2320" s="27">
        <f t="shared" ca="1" si="2443"/>
        <v>0</v>
      </c>
      <c r="CM2320" s="27">
        <f t="shared" ca="1" si="2443"/>
        <v>0</v>
      </c>
      <c r="CN2320" s="42">
        <f t="shared" ca="1" si="2495"/>
        <v>70</v>
      </c>
      <c r="CO2320" s="42">
        <f t="shared" ca="1" si="2492"/>
        <v>50</v>
      </c>
      <c r="CP2320" s="42">
        <f t="shared" ca="1" si="2492"/>
        <v>70</v>
      </c>
      <c r="CQ2320" s="27">
        <f t="shared" ca="1" si="2443"/>
        <v>1</v>
      </c>
      <c r="CR2320" s="27" t="str">
        <f t="shared" ca="1" si="2486"/>
        <v>-</v>
      </c>
      <c r="CS2320" s="27" t="str">
        <f t="shared" ca="1" si="2486"/>
        <v>-</v>
      </c>
      <c r="CT2320" s="27">
        <f t="shared" ca="1" si="2486"/>
        <v>0</v>
      </c>
      <c r="CU2320" s="27">
        <f t="shared" ca="1" si="2486"/>
        <v>0</v>
      </c>
      <c r="CV2320" s="43">
        <v>0</v>
      </c>
    </row>
    <row r="2321" spans="1:100" outlineLevel="2">
      <c r="A2321" s="38">
        <f t="shared" si="2435"/>
        <v>2316</v>
      </c>
      <c r="B2321" s="38">
        <f t="shared" si="2494"/>
        <v>2285</v>
      </c>
      <c r="C2321">
        <v>130</v>
      </c>
      <c r="D2321" t="b">
        <v>1</v>
      </c>
      <c r="E2321" t="b">
        <v>0</v>
      </c>
      <c r="F2321" t="b">
        <v>1</v>
      </c>
      <c r="G2321" s="3" t="str">
        <f t="shared" ca="1" si="2493"/>
        <v>G11 Best-Pre N54 W70 FD50 M70</v>
      </c>
      <c r="H2321" s="13" t="str">
        <f ca="1">IF(MATCH(G2321,G$5:G2321,0)=(COUNTA(G$5:G2321)),"-","Dup")</f>
        <v>-</v>
      </c>
      <c r="I2321" s="27" t="str">
        <f t="shared" ca="1" si="2482"/>
        <v>-</v>
      </c>
      <c r="J2321" s="42" t="b">
        <f t="shared" ca="1" si="2487"/>
        <v>0</v>
      </c>
      <c r="K2321" s="42" t="b">
        <f t="shared" ca="1" si="2487"/>
        <v>0</v>
      </c>
      <c r="L2321" s="42" t="b">
        <f t="shared" ca="1" si="2487"/>
        <v>0</v>
      </c>
      <c r="M2321" s="42" t="b">
        <f t="shared" ca="1" si="2487"/>
        <v>0</v>
      </c>
      <c r="N2321" s="42" t="b">
        <f t="shared" ca="1" si="2487"/>
        <v>0</v>
      </c>
      <c r="O2321" s="27" t="str">
        <f t="shared" ca="1" si="2482"/>
        <v>-</v>
      </c>
      <c r="P2321" s="27" t="str">
        <f t="shared" ca="1" si="2482"/>
        <v>-</v>
      </c>
      <c r="Q2321" s="27">
        <f t="shared" ca="1" si="2482"/>
        <v>1</v>
      </c>
      <c r="R2321" s="27" t="str">
        <f t="shared" ca="1" si="2482"/>
        <v>-</v>
      </c>
      <c r="S2321" s="27">
        <f t="shared" ca="1" si="2482"/>
        <v>1</v>
      </c>
      <c r="T2321" s="27" t="str">
        <f t="shared" ca="1" si="2482"/>
        <v>-</v>
      </c>
      <c r="U2321" s="42" t="b">
        <f t="shared" ca="1" si="2488"/>
        <v>0</v>
      </c>
      <c r="V2321" s="26">
        <f t="shared" ca="1" si="2489"/>
        <v>1311</v>
      </c>
      <c r="W2321" s="42" t="b">
        <f t="shared" ca="1" si="2488"/>
        <v>0</v>
      </c>
      <c r="X2321" s="42" t="b">
        <f t="shared" ca="1" si="2488"/>
        <v>0</v>
      </c>
      <c r="Y2321" s="42" t="b">
        <f t="shared" ca="1" si="2488"/>
        <v>0</v>
      </c>
      <c r="Z2321" s="42" t="b">
        <f t="shared" ca="1" si="2488"/>
        <v>0</v>
      </c>
      <c r="AA2321" s="42" t="b">
        <f t="shared" ca="1" si="2488"/>
        <v>0</v>
      </c>
      <c r="AB2321" s="42" t="b">
        <f t="shared" ca="1" si="2488"/>
        <v>0</v>
      </c>
      <c r="AC2321" s="42" t="b">
        <f t="shared" ca="1" si="2488"/>
        <v>0</v>
      </c>
      <c r="AD2321" s="42" t="b">
        <f t="shared" ca="1" si="2488"/>
        <v>0</v>
      </c>
      <c r="AE2321" s="27" t="b">
        <f t="shared" ca="1" si="2484"/>
        <v>1</v>
      </c>
      <c r="AF2321" s="27" t="str">
        <f t="shared" ca="1" si="2451"/>
        <v>-</v>
      </c>
      <c r="AG2321" s="27" t="str">
        <f t="shared" ca="1" si="2451"/>
        <v>-</v>
      </c>
      <c r="AH2321" s="27" t="str">
        <f t="shared" ca="1" si="2451"/>
        <v>-</v>
      </c>
      <c r="AI2321" s="42">
        <f t="shared" ca="1" si="2490"/>
        <v>2</v>
      </c>
      <c r="AJ2321" s="27" t="str">
        <f t="shared" ca="1" si="2451"/>
        <v>-</v>
      </c>
      <c r="AK2321" s="42">
        <f t="shared" ca="1" si="2491"/>
        <v>5</v>
      </c>
      <c r="AL2321" s="42">
        <f t="shared" ca="1" si="2491"/>
        <v>4</v>
      </c>
      <c r="AM2321" s="42">
        <f t="shared" ca="1" si="2491"/>
        <v>0</v>
      </c>
      <c r="AN2321" s="42">
        <f t="shared" ca="1" si="2491"/>
        <v>0.5</v>
      </c>
      <c r="AO2321" s="42">
        <f t="shared" ca="1" si="2491"/>
        <v>-0.5</v>
      </c>
      <c r="AP2321" s="42">
        <f t="shared" ca="1" si="2491"/>
        <v>1</v>
      </c>
      <c r="AQ2321" s="42">
        <f t="shared" ca="1" si="2491"/>
        <v>-1</v>
      </c>
      <c r="AR2321" s="42" t="str">
        <f t="shared" ca="1" si="2491"/>
        <v>-</v>
      </c>
      <c r="AS2321" s="42">
        <f t="shared" ca="1" si="2491"/>
        <v>0</v>
      </c>
      <c r="AT2321" s="42">
        <f t="shared" ca="1" si="2491"/>
        <v>0.5</v>
      </c>
      <c r="AU2321" s="42">
        <f t="shared" ca="1" si="2491"/>
        <v>-1</v>
      </c>
      <c r="AV2321" s="42">
        <f t="shared" ca="1" si="2491"/>
        <v>3.9</v>
      </c>
      <c r="AW2321" s="42" t="str">
        <f t="shared" ca="1" si="2491"/>
        <v>-</v>
      </c>
      <c r="AX2321" s="42" t="str">
        <f t="shared" ca="1" si="2491"/>
        <v>-</v>
      </c>
      <c r="AY2321" s="27" t="str">
        <f t="shared" ca="1" si="2498"/>
        <v>-</v>
      </c>
      <c r="AZ2321" s="27" t="str">
        <f t="shared" ca="1" si="2498"/>
        <v>-</v>
      </c>
      <c r="BA2321" s="27">
        <f t="shared" ca="1" si="2496"/>
        <v>2</v>
      </c>
      <c r="BB2321" s="27" t="str">
        <f t="shared" ca="1" si="2496"/>
        <v>-</v>
      </c>
      <c r="BC2321" s="27" t="str">
        <f t="shared" ca="1" si="2496"/>
        <v>-</v>
      </c>
      <c r="BD2321" s="27" t="str">
        <f t="shared" ca="1" si="2496"/>
        <v>-</v>
      </c>
      <c r="BE2321" s="27" t="str">
        <f t="shared" ca="1" si="2496"/>
        <v>-</v>
      </c>
      <c r="BF2321" s="27" t="str">
        <f t="shared" ca="1" si="2496"/>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497"/>
        <v>0</v>
      </c>
      <c r="BY2321" s="27" t="b">
        <f t="shared" ca="1" si="2497"/>
        <v>1</v>
      </c>
      <c r="BZ2321" s="27">
        <f t="shared" ca="1" si="2497"/>
        <v>0</v>
      </c>
      <c r="CA2321" s="27" t="str">
        <f t="shared" ca="1" si="2442"/>
        <v>-</v>
      </c>
      <c r="CB2321" s="27" t="str">
        <f t="shared" ca="1" si="2443"/>
        <v>-</v>
      </c>
      <c r="CC2321" s="27" t="str">
        <f t="shared" ca="1" si="2443"/>
        <v>-</v>
      </c>
      <c r="CD2321" s="27" t="str">
        <f t="shared" ca="1" si="2443"/>
        <v>-</v>
      </c>
      <c r="CE2321" s="27" t="str">
        <f t="shared" ca="1" si="2443"/>
        <v>-</v>
      </c>
      <c r="CF2321" s="27">
        <f t="shared" ca="1" si="2443"/>
        <v>0</v>
      </c>
      <c r="CG2321" s="27" t="str">
        <f t="shared" ca="1" si="2443"/>
        <v>-</v>
      </c>
      <c r="CH2321" s="27" t="str">
        <f t="shared" ca="1" si="2443"/>
        <v>-</v>
      </c>
      <c r="CI2321" s="27">
        <f t="shared" ca="1" si="2443"/>
        <v>500</v>
      </c>
      <c r="CJ2321" s="27" t="str">
        <f t="shared" ca="1" si="2443"/>
        <v>-</v>
      </c>
      <c r="CK2321" s="27" t="str">
        <f t="shared" ca="1" si="2443"/>
        <v>-</v>
      </c>
      <c r="CL2321" s="27">
        <f t="shared" ca="1" si="2443"/>
        <v>0</v>
      </c>
      <c r="CM2321" s="27">
        <f t="shared" ca="1" si="2443"/>
        <v>0</v>
      </c>
      <c r="CN2321" s="42">
        <f t="shared" ca="1" si="2495"/>
        <v>70</v>
      </c>
      <c r="CO2321" s="42">
        <f t="shared" ca="1" si="2492"/>
        <v>50</v>
      </c>
      <c r="CP2321" s="42">
        <f t="shared" ca="1" si="2492"/>
        <v>70</v>
      </c>
      <c r="CQ2321" s="27">
        <f t="shared" ca="1" si="2443"/>
        <v>1</v>
      </c>
      <c r="CR2321" s="27" t="str">
        <f t="shared" ca="1" si="2486"/>
        <v>-</v>
      </c>
      <c r="CS2321" s="27" t="str">
        <f t="shared" ca="1" si="2486"/>
        <v>-</v>
      </c>
      <c r="CT2321" s="27">
        <f t="shared" ca="1" si="2486"/>
        <v>0</v>
      </c>
      <c r="CU2321" s="27">
        <f t="shared" ca="1" si="2486"/>
        <v>0</v>
      </c>
      <c r="CV2321" s="43">
        <v>0</v>
      </c>
    </row>
    <row r="2322" spans="1:100" outlineLevel="2">
      <c r="A2322" s="38">
        <f t="shared" si="2435"/>
        <v>2317</v>
      </c>
      <c r="B2322" s="38">
        <f t="shared" si="2494"/>
        <v>2286</v>
      </c>
      <c r="C2322">
        <v>130</v>
      </c>
      <c r="D2322" t="b">
        <v>1</v>
      </c>
      <c r="E2322" t="b">
        <v>0</v>
      </c>
      <c r="F2322" t="b">
        <v>1</v>
      </c>
      <c r="G2322" s="3" t="str">
        <f t="shared" ca="1" si="2493"/>
        <v>G12 Best-Pre N54 W70 FD50 M70</v>
      </c>
      <c r="H2322" s="13" t="str">
        <f ca="1">IF(MATCH(G2322,G$5:G2322,0)=(COUNTA(G$5:G2322)),"-","Dup")</f>
        <v>-</v>
      </c>
      <c r="I2322" s="27" t="str">
        <f t="shared" ca="1" si="2482"/>
        <v>-</v>
      </c>
      <c r="J2322" s="42" t="b">
        <f t="shared" ca="1" si="2487"/>
        <v>0</v>
      </c>
      <c r="K2322" s="42" t="b">
        <f t="shared" ca="1" si="2487"/>
        <v>0</v>
      </c>
      <c r="L2322" s="42" t="b">
        <f t="shared" ca="1" si="2487"/>
        <v>0</v>
      </c>
      <c r="M2322" s="42" t="b">
        <f t="shared" ca="1" si="2487"/>
        <v>0</v>
      </c>
      <c r="N2322" s="42" t="b">
        <f t="shared" ca="1" si="2487"/>
        <v>0</v>
      </c>
      <c r="O2322" s="27" t="str">
        <f t="shared" ca="1" si="2482"/>
        <v>-</v>
      </c>
      <c r="P2322" s="27" t="str">
        <f t="shared" ca="1" si="2482"/>
        <v>-</v>
      </c>
      <c r="Q2322" s="27">
        <f t="shared" ca="1" si="2482"/>
        <v>1</v>
      </c>
      <c r="R2322" s="27" t="str">
        <f t="shared" ca="1" si="2482"/>
        <v>-</v>
      </c>
      <c r="S2322" s="27">
        <f t="shared" ca="1" si="2482"/>
        <v>1</v>
      </c>
      <c r="T2322" s="27" t="str">
        <f t="shared" ca="1" si="2482"/>
        <v>-</v>
      </c>
      <c r="U2322" s="42" t="b">
        <f t="shared" ca="1" si="2488"/>
        <v>0</v>
      </c>
      <c r="V2322" s="26">
        <f t="shared" ca="1" si="2489"/>
        <v>1312</v>
      </c>
      <c r="W2322" s="42" t="b">
        <f t="shared" ca="1" si="2488"/>
        <v>0</v>
      </c>
      <c r="X2322" s="42" t="b">
        <f t="shared" ca="1" si="2488"/>
        <v>0</v>
      </c>
      <c r="Y2322" s="42" t="b">
        <f t="shared" ca="1" si="2488"/>
        <v>0</v>
      </c>
      <c r="Z2322" s="42" t="b">
        <f t="shared" ca="1" si="2488"/>
        <v>0</v>
      </c>
      <c r="AA2322" s="42" t="b">
        <f t="shared" ca="1" si="2488"/>
        <v>0</v>
      </c>
      <c r="AB2322" s="42" t="b">
        <f t="shared" ca="1" si="2488"/>
        <v>0</v>
      </c>
      <c r="AC2322" s="42" t="b">
        <f t="shared" ca="1" si="2488"/>
        <v>0</v>
      </c>
      <c r="AD2322" s="42" t="b">
        <f t="shared" ca="1" si="2488"/>
        <v>0</v>
      </c>
      <c r="AE2322" s="27" t="b">
        <f t="shared" ca="1" si="2484"/>
        <v>1</v>
      </c>
      <c r="AF2322" s="27" t="str">
        <f t="shared" ca="1" si="2451"/>
        <v>-</v>
      </c>
      <c r="AG2322" s="27" t="str">
        <f t="shared" ca="1" si="2451"/>
        <v>-</v>
      </c>
      <c r="AH2322" s="27" t="str">
        <f t="shared" ca="1" si="2451"/>
        <v>-</v>
      </c>
      <c r="AI2322" s="42">
        <f t="shared" ca="1" si="2490"/>
        <v>2</v>
      </c>
      <c r="AJ2322" s="27" t="str">
        <f t="shared" ca="1" si="2451"/>
        <v>-</v>
      </c>
      <c r="AK2322" s="42">
        <f t="shared" ca="1" si="2491"/>
        <v>5</v>
      </c>
      <c r="AL2322" s="42">
        <f t="shared" ca="1" si="2491"/>
        <v>4</v>
      </c>
      <c r="AM2322" s="42">
        <f t="shared" ca="1" si="2491"/>
        <v>0</v>
      </c>
      <c r="AN2322" s="42">
        <f t="shared" ca="1" si="2491"/>
        <v>0.5</v>
      </c>
      <c r="AO2322" s="42">
        <f t="shared" ca="1" si="2491"/>
        <v>-0.5</v>
      </c>
      <c r="AP2322" s="42">
        <f t="shared" ca="1" si="2491"/>
        <v>1</v>
      </c>
      <c r="AQ2322" s="42">
        <f t="shared" ca="1" si="2491"/>
        <v>-1</v>
      </c>
      <c r="AR2322" s="42" t="str">
        <f t="shared" ca="1" si="2491"/>
        <v>-</v>
      </c>
      <c r="AS2322" s="42">
        <f t="shared" ca="1" si="2491"/>
        <v>0</v>
      </c>
      <c r="AT2322" s="42">
        <f t="shared" ca="1" si="2491"/>
        <v>0.5</v>
      </c>
      <c r="AU2322" s="42">
        <f t="shared" ca="1" si="2491"/>
        <v>-1</v>
      </c>
      <c r="AV2322" s="42">
        <f t="shared" ca="1" si="2491"/>
        <v>3.9</v>
      </c>
      <c r="AW2322" s="42" t="str">
        <f t="shared" ca="1" si="2491"/>
        <v>-</v>
      </c>
      <c r="AX2322" s="42" t="str">
        <f t="shared" ca="1" si="2491"/>
        <v>-</v>
      </c>
      <c r="AY2322" s="27" t="str">
        <f t="shared" ca="1" si="2498"/>
        <v>-</v>
      </c>
      <c r="AZ2322" s="27" t="str">
        <f t="shared" ca="1" si="2498"/>
        <v>-</v>
      </c>
      <c r="BA2322" s="27">
        <f t="shared" ca="1" si="2496"/>
        <v>2</v>
      </c>
      <c r="BB2322" s="27" t="str">
        <f t="shared" ca="1" si="2496"/>
        <v>-</v>
      </c>
      <c r="BC2322" s="27" t="str">
        <f t="shared" ca="1" si="2496"/>
        <v>-</v>
      </c>
      <c r="BD2322" s="27" t="str">
        <f t="shared" ca="1" si="2496"/>
        <v>-</v>
      </c>
      <c r="BE2322" s="27" t="str">
        <f t="shared" ca="1" si="2496"/>
        <v>-</v>
      </c>
      <c r="BF2322" s="27" t="str">
        <f t="shared" ca="1" si="2496"/>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497"/>
        <v>0</v>
      </c>
      <c r="BY2322" s="27" t="b">
        <f t="shared" ca="1" si="2497"/>
        <v>1</v>
      </c>
      <c r="BZ2322" s="27">
        <f t="shared" ca="1" si="2497"/>
        <v>0</v>
      </c>
      <c r="CA2322" s="27" t="str">
        <f t="shared" ca="1" si="2442"/>
        <v>-</v>
      </c>
      <c r="CB2322" s="27" t="str">
        <f t="shared" ca="1" si="2443"/>
        <v>-</v>
      </c>
      <c r="CC2322" s="27" t="str">
        <f t="shared" ca="1" si="2443"/>
        <v>-</v>
      </c>
      <c r="CD2322" s="27" t="str">
        <f t="shared" ca="1" si="2443"/>
        <v>-</v>
      </c>
      <c r="CE2322" s="27" t="str">
        <f t="shared" ca="1" si="2443"/>
        <v>-</v>
      </c>
      <c r="CF2322" s="27">
        <f t="shared" ca="1" si="2443"/>
        <v>0</v>
      </c>
      <c r="CG2322" s="27" t="str">
        <f t="shared" ca="1" si="2443"/>
        <v>-</v>
      </c>
      <c r="CH2322" s="27" t="str">
        <f t="shared" ca="1" si="2443"/>
        <v>-</v>
      </c>
      <c r="CI2322" s="27">
        <f t="shared" ca="1" si="2443"/>
        <v>500</v>
      </c>
      <c r="CJ2322" s="27" t="str">
        <f t="shared" ca="1" si="2443"/>
        <v>-</v>
      </c>
      <c r="CK2322" s="27" t="str">
        <f t="shared" ca="1" si="2443"/>
        <v>-</v>
      </c>
      <c r="CL2322" s="27">
        <f t="shared" ca="1" si="2443"/>
        <v>0</v>
      </c>
      <c r="CM2322" s="27">
        <f t="shared" ca="1" si="2443"/>
        <v>0</v>
      </c>
      <c r="CN2322" s="42">
        <f t="shared" ca="1" si="2495"/>
        <v>70</v>
      </c>
      <c r="CO2322" s="42">
        <f t="shared" ca="1" si="2492"/>
        <v>50</v>
      </c>
      <c r="CP2322" s="42">
        <f t="shared" ca="1" si="2492"/>
        <v>70</v>
      </c>
      <c r="CQ2322" s="27">
        <f t="shared" ca="1" si="2443"/>
        <v>1</v>
      </c>
      <c r="CR2322" s="27" t="str">
        <f t="shared" ca="1" si="2486"/>
        <v>-</v>
      </c>
      <c r="CS2322" s="27" t="str">
        <f t="shared" ca="1" si="2486"/>
        <v>-</v>
      </c>
      <c r="CT2322" s="27">
        <f t="shared" ca="1" si="2486"/>
        <v>0</v>
      </c>
      <c r="CU2322" s="27">
        <f t="shared" ca="1" si="2486"/>
        <v>0</v>
      </c>
      <c r="CV2322" s="43">
        <v>0</v>
      </c>
    </row>
    <row r="2323" spans="1:100" outlineLevel="2">
      <c r="A2323" s="38">
        <f t="shared" si="2435"/>
        <v>2318</v>
      </c>
      <c r="B2323" s="38">
        <f t="shared" si="2494"/>
        <v>2287</v>
      </c>
      <c r="C2323">
        <v>130</v>
      </c>
      <c r="D2323" t="b">
        <v>1</v>
      </c>
      <c r="E2323" t="b">
        <v>0</v>
      </c>
      <c r="F2323" t="b">
        <v>1</v>
      </c>
      <c r="G2323" s="3" t="str">
        <f t="shared" ca="1" si="2493"/>
        <v>G13 Best-Pre N54 W70 FD50 M70</v>
      </c>
      <c r="H2323" s="13" t="str">
        <f ca="1">IF(MATCH(G2323,G$5:G2323,0)=(COUNTA(G$5:G2323)),"-","Dup")</f>
        <v>-</v>
      </c>
      <c r="I2323" s="27" t="str">
        <f t="shared" ca="1" si="2482"/>
        <v>-</v>
      </c>
      <c r="J2323" s="42" t="b">
        <f t="shared" ca="1" si="2487"/>
        <v>0</v>
      </c>
      <c r="K2323" s="42" t="b">
        <f t="shared" ca="1" si="2487"/>
        <v>0</v>
      </c>
      <c r="L2323" s="42" t="b">
        <f t="shared" ca="1" si="2487"/>
        <v>0</v>
      </c>
      <c r="M2323" s="42" t="b">
        <f t="shared" ca="1" si="2487"/>
        <v>0</v>
      </c>
      <c r="N2323" s="42" t="b">
        <f t="shared" ca="1" si="2487"/>
        <v>0</v>
      </c>
      <c r="O2323" s="27" t="str">
        <f t="shared" ca="1" si="2482"/>
        <v>-</v>
      </c>
      <c r="P2323" s="27" t="str">
        <f t="shared" ca="1" si="2482"/>
        <v>-</v>
      </c>
      <c r="Q2323" s="27">
        <f t="shared" ca="1" si="2482"/>
        <v>1</v>
      </c>
      <c r="R2323" s="27" t="str">
        <f t="shared" ca="1" si="2482"/>
        <v>-</v>
      </c>
      <c r="S2323" s="27">
        <f t="shared" ca="1" si="2482"/>
        <v>1</v>
      </c>
      <c r="T2323" s="27" t="str">
        <f t="shared" ca="1" si="2482"/>
        <v>-</v>
      </c>
      <c r="U2323" s="42" t="b">
        <f t="shared" ca="1" si="2488"/>
        <v>0</v>
      </c>
      <c r="V2323" s="26">
        <f t="shared" ca="1" si="2489"/>
        <v>1313</v>
      </c>
      <c r="W2323" s="42" t="b">
        <f t="shared" ca="1" si="2488"/>
        <v>0</v>
      </c>
      <c r="X2323" s="42" t="b">
        <f t="shared" ca="1" si="2488"/>
        <v>0</v>
      </c>
      <c r="Y2323" s="42" t="b">
        <f t="shared" ca="1" si="2488"/>
        <v>0</v>
      </c>
      <c r="Z2323" s="42" t="b">
        <f t="shared" ca="1" si="2488"/>
        <v>0</v>
      </c>
      <c r="AA2323" s="42" t="b">
        <f t="shared" ca="1" si="2488"/>
        <v>0</v>
      </c>
      <c r="AB2323" s="42" t="b">
        <f t="shared" ca="1" si="2488"/>
        <v>0</v>
      </c>
      <c r="AC2323" s="42" t="b">
        <f t="shared" ca="1" si="2488"/>
        <v>0</v>
      </c>
      <c r="AD2323" s="42" t="b">
        <f t="shared" ca="1" si="2488"/>
        <v>0</v>
      </c>
      <c r="AE2323" s="27" t="b">
        <f t="shared" ca="1" si="2484"/>
        <v>1</v>
      </c>
      <c r="AF2323" s="27" t="str">
        <f t="shared" ca="1" si="2451"/>
        <v>-</v>
      </c>
      <c r="AG2323" s="27" t="str">
        <f t="shared" ca="1" si="2451"/>
        <v>-</v>
      </c>
      <c r="AH2323" s="27" t="str">
        <f t="shared" ca="1" si="2451"/>
        <v>-</v>
      </c>
      <c r="AI2323" s="42">
        <f t="shared" ca="1" si="2490"/>
        <v>2</v>
      </c>
      <c r="AJ2323" s="27" t="str">
        <f t="shared" ca="1" si="2451"/>
        <v>-</v>
      </c>
      <c r="AK2323" s="42">
        <f t="shared" ca="1" si="2491"/>
        <v>5</v>
      </c>
      <c r="AL2323" s="42">
        <f t="shared" ca="1" si="2491"/>
        <v>4</v>
      </c>
      <c r="AM2323" s="42">
        <f t="shared" ca="1" si="2491"/>
        <v>0</v>
      </c>
      <c r="AN2323" s="42">
        <f t="shared" ca="1" si="2491"/>
        <v>0.5</v>
      </c>
      <c r="AO2323" s="42">
        <f t="shared" ca="1" si="2491"/>
        <v>-0.5</v>
      </c>
      <c r="AP2323" s="42">
        <f t="shared" ca="1" si="2491"/>
        <v>1</v>
      </c>
      <c r="AQ2323" s="42">
        <f t="shared" ca="1" si="2491"/>
        <v>-1</v>
      </c>
      <c r="AR2323" s="42" t="str">
        <f t="shared" ca="1" si="2491"/>
        <v>-</v>
      </c>
      <c r="AS2323" s="42">
        <f t="shared" ca="1" si="2491"/>
        <v>0</v>
      </c>
      <c r="AT2323" s="42">
        <f t="shared" ca="1" si="2491"/>
        <v>0.5</v>
      </c>
      <c r="AU2323" s="42">
        <f t="shared" ca="1" si="2491"/>
        <v>-1</v>
      </c>
      <c r="AV2323" s="42">
        <f t="shared" ca="1" si="2491"/>
        <v>3.9</v>
      </c>
      <c r="AW2323" s="42" t="str">
        <f t="shared" ca="1" si="2491"/>
        <v>-</v>
      </c>
      <c r="AX2323" s="42" t="str">
        <f t="shared" ca="1" si="2491"/>
        <v>-</v>
      </c>
      <c r="AY2323" s="27" t="str">
        <f t="shared" ca="1" si="2498"/>
        <v>-</v>
      </c>
      <c r="AZ2323" s="27" t="str">
        <f t="shared" ca="1" si="2498"/>
        <v>-</v>
      </c>
      <c r="BA2323" s="27">
        <f t="shared" ca="1" si="2496"/>
        <v>2</v>
      </c>
      <c r="BB2323" s="27" t="str">
        <f t="shared" ca="1" si="2496"/>
        <v>-</v>
      </c>
      <c r="BC2323" s="27" t="str">
        <f t="shared" ca="1" si="2496"/>
        <v>-</v>
      </c>
      <c r="BD2323" s="27" t="str">
        <f t="shared" ca="1" si="2496"/>
        <v>-</v>
      </c>
      <c r="BE2323" s="27" t="str">
        <f t="shared" ca="1" si="2496"/>
        <v>-</v>
      </c>
      <c r="BF2323" s="27" t="str">
        <f t="shared" ca="1" si="2496"/>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497"/>
        <v>0</v>
      </c>
      <c r="BY2323" s="27" t="b">
        <f t="shared" ca="1" si="2497"/>
        <v>1</v>
      </c>
      <c r="BZ2323" s="27">
        <f t="shared" ca="1" si="2497"/>
        <v>0</v>
      </c>
      <c r="CA2323" s="27" t="str">
        <f t="shared" ca="1" si="2442"/>
        <v>-</v>
      </c>
      <c r="CB2323" s="27" t="str">
        <f t="shared" ca="1" si="2443"/>
        <v>-</v>
      </c>
      <c r="CC2323" s="27" t="str">
        <f t="shared" ca="1" si="2443"/>
        <v>-</v>
      </c>
      <c r="CD2323" s="27" t="str">
        <f t="shared" ca="1" si="2443"/>
        <v>-</v>
      </c>
      <c r="CE2323" s="27" t="str">
        <f t="shared" ca="1" si="2443"/>
        <v>-</v>
      </c>
      <c r="CF2323" s="27">
        <f t="shared" ca="1" si="2443"/>
        <v>0</v>
      </c>
      <c r="CG2323" s="27" t="str">
        <f t="shared" ca="1" si="2443"/>
        <v>-</v>
      </c>
      <c r="CH2323" s="27" t="str">
        <f t="shared" ca="1" si="2443"/>
        <v>-</v>
      </c>
      <c r="CI2323" s="27">
        <f t="shared" ca="1" si="2443"/>
        <v>500</v>
      </c>
      <c r="CJ2323" s="27" t="str">
        <f t="shared" ca="1" si="2443"/>
        <v>-</v>
      </c>
      <c r="CK2323" s="27" t="str">
        <f t="shared" ca="1" si="2443"/>
        <v>-</v>
      </c>
      <c r="CL2323" s="27">
        <f t="shared" ca="1" si="2443"/>
        <v>0</v>
      </c>
      <c r="CM2323" s="27">
        <f t="shared" ca="1" si="2443"/>
        <v>0</v>
      </c>
      <c r="CN2323" s="42">
        <f t="shared" ca="1" si="2495"/>
        <v>70</v>
      </c>
      <c r="CO2323" s="42">
        <f t="shared" ca="1" si="2492"/>
        <v>50</v>
      </c>
      <c r="CP2323" s="42">
        <f t="shared" ca="1" si="2492"/>
        <v>70</v>
      </c>
      <c r="CQ2323" s="27">
        <f t="shared" ca="1" si="2443"/>
        <v>1</v>
      </c>
      <c r="CR2323" s="27" t="str">
        <f t="shared" ca="1" si="2486"/>
        <v>-</v>
      </c>
      <c r="CS2323" s="27" t="str">
        <f t="shared" ca="1" si="2486"/>
        <v>-</v>
      </c>
      <c r="CT2323" s="27">
        <f t="shared" ca="1" si="2486"/>
        <v>0</v>
      </c>
      <c r="CU2323" s="27">
        <f t="shared" ca="1" si="2486"/>
        <v>0</v>
      </c>
      <c r="CV2323" s="43">
        <v>0</v>
      </c>
    </row>
    <row r="2324" spans="1:100" outlineLevel="2">
      <c r="A2324" s="38">
        <f t="shared" si="2435"/>
        <v>2319</v>
      </c>
      <c r="B2324" s="38">
        <f t="shared" si="2494"/>
        <v>2288</v>
      </c>
      <c r="C2324">
        <v>130</v>
      </c>
      <c r="D2324" t="b">
        <v>1</v>
      </c>
      <c r="E2324" t="b">
        <v>0</v>
      </c>
      <c r="F2324" t="b">
        <v>1</v>
      </c>
      <c r="G2324" s="3" t="str">
        <f t="shared" ca="1" si="2493"/>
        <v>G14 Best-Pre N54 W70 FD50 M70</v>
      </c>
      <c r="H2324" s="13" t="str">
        <f ca="1">IF(MATCH(G2324,G$5:G2324,0)=(COUNTA(G$5:G2324)),"-","Dup")</f>
        <v>-</v>
      </c>
      <c r="I2324" s="27" t="str">
        <f t="shared" ca="1" si="2482"/>
        <v>-</v>
      </c>
      <c r="J2324" s="42" t="b">
        <f t="shared" ca="1" si="2487"/>
        <v>0</v>
      </c>
      <c r="K2324" s="42" t="b">
        <f t="shared" ca="1" si="2487"/>
        <v>0</v>
      </c>
      <c r="L2324" s="42" t="b">
        <f t="shared" ca="1" si="2487"/>
        <v>0</v>
      </c>
      <c r="M2324" s="42" t="b">
        <f t="shared" ca="1" si="2487"/>
        <v>0</v>
      </c>
      <c r="N2324" s="42" t="b">
        <f t="shared" ca="1" si="2487"/>
        <v>0</v>
      </c>
      <c r="O2324" s="27" t="str">
        <f t="shared" ca="1" si="2482"/>
        <v>-</v>
      </c>
      <c r="P2324" s="27" t="str">
        <f t="shared" ca="1" si="2482"/>
        <v>-</v>
      </c>
      <c r="Q2324" s="27">
        <f t="shared" ca="1" si="2482"/>
        <v>1</v>
      </c>
      <c r="R2324" s="27" t="str">
        <f t="shared" ca="1" si="2482"/>
        <v>-</v>
      </c>
      <c r="S2324" s="27">
        <f t="shared" ca="1" si="2482"/>
        <v>1</v>
      </c>
      <c r="T2324" s="27" t="str">
        <f t="shared" ca="1" si="2482"/>
        <v>-</v>
      </c>
      <c r="U2324" s="42" t="b">
        <f t="shared" ca="1" si="2488"/>
        <v>0</v>
      </c>
      <c r="V2324" s="26">
        <f t="shared" ca="1" si="2489"/>
        <v>1314</v>
      </c>
      <c r="W2324" s="42" t="b">
        <f t="shared" ca="1" si="2488"/>
        <v>0</v>
      </c>
      <c r="X2324" s="42" t="b">
        <f t="shared" ca="1" si="2488"/>
        <v>0</v>
      </c>
      <c r="Y2324" s="42" t="b">
        <f t="shared" ca="1" si="2488"/>
        <v>0</v>
      </c>
      <c r="Z2324" s="42" t="b">
        <f t="shared" ca="1" si="2488"/>
        <v>0</v>
      </c>
      <c r="AA2324" s="42" t="b">
        <f t="shared" ca="1" si="2488"/>
        <v>0</v>
      </c>
      <c r="AB2324" s="42" t="b">
        <f t="shared" ca="1" si="2488"/>
        <v>0</v>
      </c>
      <c r="AC2324" s="42" t="b">
        <f t="shared" ca="1" si="2488"/>
        <v>0</v>
      </c>
      <c r="AD2324" s="42" t="b">
        <f t="shared" ca="1" si="2488"/>
        <v>0</v>
      </c>
      <c r="AE2324" s="27" t="b">
        <f t="shared" ca="1" si="2484"/>
        <v>1</v>
      </c>
      <c r="AF2324" s="27" t="str">
        <f t="shared" ca="1" si="2451"/>
        <v>-</v>
      </c>
      <c r="AG2324" s="27" t="str">
        <f t="shared" ca="1" si="2451"/>
        <v>-</v>
      </c>
      <c r="AH2324" s="27" t="str">
        <f t="shared" ca="1" si="2451"/>
        <v>-</v>
      </c>
      <c r="AI2324" s="42">
        <f t="shared" ca="1" si="2490"/>
        <v>2</v>
      </c>
      <c r="AJ2324" s="27" t="str">
        <f t="shared" ca="1" si="2451"/>
        <v>-</v>
      </c>
      <c r="AK2324" s="42">
        <f t="shared" ca="1" si="2491"/>
        <v>5</v>
      </c>
      <c r="AL2324" s="42">
        <f t="shared" ca="1" si="2491"/>
        <v>4</v>
      </c>
      <c r="AM2324" s="42">
        <f t="shared" ca="1" si="2491"/>
        <v>0</v>
      </c>
      <c r="AN2324" s="42">
        <f t="shared" ca="1" si="2491"/>
        <v>0.5</v>
      </c>
      <c r="AO2324" s="42">
        <f t="shared" ca="1" si="2491"/>
        <v>-0.5</v>
      </c>
      <c r="AP2324" s="42">
        <f t="shared" ca="1" si="2491"/>
        <v>1</v>
      </c>
      <c r="AQ2324" s="42">
        <f t="shared" ca="1" si="2491"/>
        <v>-1</v>
      </c>
      <c r="AR2324" s="42" t="str">
        <f t="shared" ca="1" si="2491"/>
        <v>-</v>
      </c>
      <c r="AS2324" s="42">
        <f t="shared" ca="1" si="2491"/>
        <v>0</v>
      </c>
      <c r="AT2324" s="42">
        <f t="shared" ca="1" si="2491"/>
        <v>0.5</v>
      </c>
      <c r="AU2324" s="42">
        <f t="shared" ca="1" si="2491"/>
        <v>-1</v>
      </c>
      <c r="AV2324" s="42">
        <f t="shared" ca="1" si="2491"/>
        <v>3.9</v>
      </c>
      <c r="AW2324" s="42" t="str">
        <f t="shared" ca="1" si="2491"/>
        <v>-</v>
      </c>
      <c r="AX2324" s="42" t="str">
        <f t="shared" ca="1" si="2491"/>
        <v>-</v>
      </c>
      <c r="AY2324" s="27" t="str">
        <f t="shared" ca="1" si="2498"/>
        <v>-</v>
      </c>
      <c r="AZ2324" s="27" t="str">
        <f t="shared" ca="1" si="2498"/>
        <v>-</v>
      </c>
      <c r="BA2324" s="27">
        <f t="shared" ca="1" si="2496"/>
        <v>2</v>
      </c>
      <c r="BB2324" s="27" t="str">
        <f t="shared" ca="1" si="2496"/>
        <v>-</v>
      </c>
      <c r="BC2324" s="27" t="str">
        <f t="shared" ca="1" si="2496"/>
        <v>-</v>
      </c>
      <c r="BD2324" s="27" t="str">
        <f t="shared" ca="1" si="2496"/>
        <v>-</v>
      </c>
      <c r="BE2324" s="27" t="str">
        <f t="shared" ca="1" si="2496"/>
        <v>-</v>
      </c>
      <c r="BF2324" s="27" t="str">
        <f t="shared" ca="1" si="2496"/>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497"/>
        <v>0</v>
      </c>
      <c r="BY2324" s="27" t="b">
        <f t="shared" ca="1" si="2497"/>
        <v>1</v>
      </c>
      <c r="BZ2324" s="27">
        <f t="shared" ca="1" si="2497"/>
        <v>0</v>
      </c>
      <c r="CA2324" s="27" t="str">
        <f t="shared" ca="1" si="2442"/>
        <v>-</v>
      </c>
      <c r="CB2324" s="27" t="str">
        <f t="shared" ca="1" si="2443"/>
        <v>-</v>
      </c>
      <c r="CC2324" s="27" t="str">
        <f t="shared" ca="1" si="2443"/>
        <v>-</v>
      </c>
      <c r="CD2324" s="27" t="str">
        <f t="shared" ca="1" si="2443"/>
        <v>-</v>
      </c>
      <c r="CE2324" s="27" t="str">
        <f t="shared" ca="1" si="2443"/>
        <v>-</v>
      </c>
      <c r="CF2324" s="27">
        <f t="shared" ca="1" si="2443"/>
        <v>0</v>
      </c>
      <c r="CG2324" s="27" t="str">
        <f t="shared" ca="1" si="2443"/>
        <v>-</v>
      </c>
      <c r="CH2324" s="27" t="str">
        <f t="shared" ca="1" si="2443"/>
        <v>-</v>
      </c>
      <c r="CI2324" s="27">
        <f t="shared" ca="1" si="2443"/>
        <v>500</v>
      </c>
      <c r="CJ2324" s="27" t="str">
        <f t="shared" ca="1" si="2443"/>
        <v>-</v>
      </c>
      <c r="CK2324" s="27" t="str">
        <f t="shared" ca="1" si="2443"/>
        <v>-</v>
      </c>
      <c r="CL2324" s="27">
        <f t="shared" ca="1" si="2443"/>
        <v>0</v>
      </c>
      <c r="CM2324" s="27">
        <f t="shared" ca="1" si="2443"/>
        <v>0</v>
      </c>
      <c r="CN2324" s="42">
        <f t="shared" ca="1" si="2495"/>
        <v>70</v>
      </c>
      <c r="CO2324" s="42">
        <f t="shared" ca="1" si="2492"/>
        <v>50</v>
      </c>
      <c r="CP2324" s="42">
        <f t="shared" ca="1" si="2492"/>
        <v>70</v>
      </c>
      <c r="CQ2324" s="27">
        <f t="shared" ca="1" si="2443"/>
        <v>1</v>
      </c>
      <c r="CR2324" s="27" t="str">
        <f t="shared" ca="1" si="2486"/>
        <v>-</v>
      </c>
      <c r="CS2324" s="27" t="str">
        <f t="shared" ca="1" si="2486"/>
        <v>-</v>
      </c>
      <c r="CT2324" s="27">
        <f t="shared" ca="1" si="2486"/>
        <v>0</v>
      </c>
      <c r="CU2324" s="27">
        <f t="shared" ca="1" si="2486"/>
        <v>0</v>
      </c>
      <c r="CV2324" s="43">
        <v>0</v>
      </c>
    </row>
    <row r="2325" spans="1:100" outlineLevel="2">
      <c r="A2325" s="38">
        <f t="shared" si="2435"/>
        <v>2320</v>
      </c>
      <c r="B2325" s="38">
        <f t="shared" si="2494"/>
        <v>2289</v>
      </c>
      <c r="C2325">
        <v>130</v>
      </c>
      <c r="D2325" t="b">
        <v>1</v>
      </c>
      <c r="E2325" t="b">
        <v>0</v>
      </c>
      <c r="F2325" t="b">
        <v>1</v>
      </c>
      <c r="G2325" s="3" t="str">
        <f t="shared" ca="1" si="2493"/>
        <v>G15 Best-Pre N54 W70 FD50 M70</v>
      </c>
      <c r="H2325" s="13" t="str">
        <f ca="1">IF(MATCH(G2325,G$5:G2325,0)=(COUNTA(G$5:G2325)),"-","Dup")</f>
        <v>-</v>
      </c>
      <c r="I2325" s="27" t="str">
        <f t="shared" ca="1" si="2482"/>
        <v>-</v>
      </c>
      <c r="J2325" s="42" t="b">
        <f t="shared" ca="1" si="2487"/>
        <v>0</v>
      </c>
      <c r="K2325" s="42" t="b">
        <f t="shared" ca="1" si="2487"/>
        <v>0</v>
      </c>
      <c r="L2325" s="42" t="b">
        <f t="shared" ca="1" si="2487"/>
        <v>0</v>
      </c>
      <c r="M2325" s="42" t="b">
        <f t="shared" ca="1" si="2487"/>
        <v>0</v>
      </c>
      <c r="N2325" s="42" t="b">
        <f t="shared" ca="1" si="2487"/>
        <v>0</v>
      </c>
      <c r="O2325" s="27" t="str">
        <f t="shared" ca="1" si="2482"/>
        <v>-</v>
      </c>
      <c r="P2325" s="27" t="str">
        <f t="shared" ca="1" si="2482"/>
        <v>-</v>
      </c>
      <c r="Q2325" s="27">
        <f t="shared" ca="1" si="2482"/>
        <v>1</v>
      </c>
      <c r="R2325" s="27" t="str">
        <f t="shared" ca="1" si="2482"/>
        <v>-</v>
      </c>
      <c r="S2325" s="27">
        <f t="shared" ca="1" si="2482"/>
        <v>1</v>
      </c>
      <c r="T2325" s="27" t="str">
        <f t="shared" ca="1" si="2482"/>
        <v>-</v>
      </c>
      <c r="U2325" s="42" t="b">
        <f t="shared" ca="1" si="2488"/>
        <v>0</v>
      </c>
      <c r="V2325" s="26">
        <f t="shared" ca="1" si="2489"/>
        <v>1315</v>
      </c>
      <c r="W2325" s="42" t="b">
        <f t="shared" ca="1" si="2488"/>
        <v>0</v>
      </c>
      <c r="X2325" s="42" t="b">
        <f t="shared" ca="1" si="2488"/>
        <v>0</v>
      </c>
      <c r="Y2325" s="42" t="b">
        <f t="shared" ca="1" si="2488"/>
        <v>0</v>
      </c>
      <c r="Z2325" s="42" t="b">
        <f t="shared" ca="1" si="2488"/>
        <v>0</v>
      </c>
      <c r="AA2325" s="42" t="b">
        <f t="shared" ca="1" si="2488"/>
        <v>0</v>
      </c>
      <c r="AB2325" s="42" t="b">
        <f t="shared" ca="1" si="2488"/>
        <v>0</v>
      </c>
      <c r="AC2325" s="42" t="b">
        <f t="shared" ca="1" si="2488"/>
        <v>0</v>
      </c>
      <c r="AD2325" s="42" t="b">
        <f t="shared" ca="1" si="2488"/>
        <v>0</v>
      </c>
      <c r="AE2325" s="27" t="b">
        <f t="shared" ca="1" si="2484"/>
        <v>1</v>
      </c>
      <c r="AF2325" s="27" t="str">
        <f t="shared" ca="1" si="2451"/>
        <v>-</v>
      </c>
      <c r="AG2325" s="27" t="str">
        <f t="shared" ca="1" si="2451"/>
        <v>-</v>
      </c>
      <c r="AH2325" s="27" t="str">
        <f t="shared" ca="1" si="2451"/>
        <v>-</v>
      </c>
      <c r="AI2325" s="42">
        <f t="shared" ca="1" si="2490"/>
        <v>2</v>
      </c>
      <c r="AJ2325" s="27" t="str">
        <f t="shared" ca="1" si="2451"/>
        <v>-</v>
      </c>
      <c r="AK2325" s="42">
        <f t="shared" ca="1" si="2491"/>
        <v>5</v>
      </c>
      <c r="AL2325" s="42">
        <f t="shared" ca="1" si="2491"/>
        <v>4</v>
      </c>
      <c r="AM2325" s="42">
        <f t="shared" ca="1" si="2491"/>
        <v>0</v>
      </c>
      <c r="AN2325" s="42">
        <f t="shared" ca="1" si="2491"/>
        <v>0.5</v>
      </c>
      <c r="AO2325" s="42">
        <f t="shared" ca="1" si="2491"/>
        <v>-0.5</v>
      </c>
      <c r="AP2325" s="42">
        <f t="shared" ca="1" si="2491"/>
        <v>1</v>
      </c>
      <c r="AQ2325" s="42">
        <f t="shared" ca="1" si="2491"/>
        <v>-1</v>
      </c>
      <c r="AR2325" s="42" t="str">
        <f t="shared" ca="1" si="2491"/>
        <v>-</v>
      </c>
      <c r="AS2325" s="42">
        <f t="shared" ca="1" si="2491"/>
        <v>0</v>
      </c>
      <c r="AT2325" s="42">
        <f t="shared" ca="1" si="2491"/>
        <v>0.5</v>
      </c>
      <c r="AU2325" s="42">
        <f t="shared" ca="1" si="2491"/>
        <v>-1</v>
      </c>
      <c r="AV2325" s="42">
        <f t="shared" ca="1" si="2491"/>
        <v>3.9</v>
      </c>
      <c r="AW2325" s="42" t="str">
        <f t="shared" ca="1" si="2491"/>
        <v>-</v>
      </c>
      <c r="AX2325" s="42" t="str">
        <f t="shared" ca="1" si="2491"/>
        <v>-</v>
      </c>
      <c r="AY2325" s="27" t="str">
        <f t="shared" ca="1" si="2498"/>
        <v>-</v>
      </c>
      <c r="AZ2325" s="27" t="str">
        <f t="shared" ca="1" si="2498"/>
        <v>-</v>
      </c>
      <c r="BA2325" s="27">
        <f t="shared" ca="1" si="2496"/>
        <v>2</v>
      </c>
      <c r="BB2325" s="27" t="str">
        <f t="shared" ca="1" si="2496"/>
        <v>-</v>
      </c>
      <c r="BC2325" s="27" t="str">
        <f t="shared" ca="1" si="2496"/>
        <v>-</v>
      </c>
      <c r="BD2325" s="27" t="str">
        <f t="shared" ca="1" si="2496"/>
        <v>-</v>
      </c>
      <c r="BE2325" s="27" t="str">
        <f t="shared" ca="1" si="2496"/>
        <v>-</v>
      </c>
      <c r="BF2325" s="27" t="str">
        <f t="shared" ca="1" si="2496"/>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497"/>
        <v>0</v>
      </c>
      <c r="BY2325" s="27" t="b">
        <f t="shared" ca="1" si="2497"/>
        <v>1</v>
      </c>
      <c r="BZ2325" s="27">
        <f t="shared" ca="1" si="2497"/>
        <v>0</v>
      </c>
      <c r="CA2325" s="27" t="str">
        <f t="shared" ca="1" si="2442"/>
        <v>-</v>
      </c>
      <c r="CB2325" s="27" t="str">
        <f t="shared" ca="1" si="2443"/>
        <v>-</v>
      </c>
      <c r="CC2325" s="27" t="str">
        <f t="shared" ca="1" si="2443"/>
        <v>-</v>
      </c>
      <c r="CD2325" s="27" t="str">
        <f t="shared" ca="1" si="2443"/>
        <v>-</v>
      </c>
      <c r="CE2325" s="27" t="str">
        <f t="shared" ca="1" si="2443"/>
        <v>-</v>
      </c>
      <c r="CF2325" s="27">
        <f t="shared" ca="1" si="2443"/>
        <v>0</v>
      </c>
      <c r="CG2325" s="27" t="str">
        <f t="shared" ca="1" si="2443"/>
        <v>-</v>
      </c>
      <c r="CH2325" s="27" t="str">
        <f t="shared" ca="1" si="2443"/>
        <v>-</v>
      </c>
      <c r="CI2325" s="27">
        <f t="shared" ca="1" si="2443"/>
        <v>500</v>
      </c>
      <c r="CJ2325" s="27" t="str">
        <f t="shared" ca="1" si="2443"/>
        <v>-</v>
      </c>
      <c r="CK2325" s="27" t="str">
        <f t="shared" ca="1" si="2443"/>
        <v>-</v>
      </c>
      <c r="CL2325" s="27">
        <f t="shared" ca="1" si="2443"/>
        <v>0</v>
      </c>
      <c r="CM2325" s="27">
        <f t="shared" ca="1" si="2443"/>
        <v>0</v>
      </c>
      <c r="CN2325" s="42">
        <f t="shared" ca="1" si="2495"/>
        <v>70</v>
      </c>
      <c r="CO2325" s="42">
        <f t="shared" ca="1" si="2492"/>
        <v>50</v>
      </c>
      <c r="CP2325" s="42">
        <f t="shared" ca="1" si="2492"/>
        <v>70</v>
      </c>
      <c r="CQ2325" s="27">
        <f t="shared" ca="1" si="2443"/>
        <v>1</v>
      </c>
      <c r="CR2325" s="27" t="str">
        <f t="shared" ca="1" si="2486"/>
        <v>-</v>
      </c>
      <c r="CS2325" s="27" t="str">
        <f t="shared" ca="1" si="2486"/>
        <v>-</v>
      </c>
      <c r="CT2325" s="27">
        <f t="shared" ca="1" si="2486"/>
        <v>0</v>
      </c>
      <c r="CU2325" s="27">
        <f t="shared" ca="1" si="2486"/>
        <v>0</v>
      </c>
      <c r="CV2325" s="43">
        <v>0</v>
      </c>
    </row>
    <row r="2326" spans="1:100" outlineLevel="2">
      <c r="A2326" s="38">
        <f t="shared" si="2435"/>
        <v>2321</v>
      </c>
      <c r="B2326" s="38">
        <f t="shared" si="2494"/>
        <v>2290</v>
      </c>
      <c r="C2326">
        <v>130</v>
      </c>
      <c r="D2326" t="b">
        <v>1</v>
      </c>
      <c r="E2326" t="b">
        <v>0</v>
      </c>
      <c r="F2326" t="b">
        <v>1</v>
      </c>
      <c r="G2326" s="3" t="str">
        <f t="shared" ca="1" si="2493"/>
        <v>G16 Best-Pre N54 W70 FD50 M70</v>
      </c>
      <c r="H2326" s="13" t="str">
        <f ca="1">IF(MATCH(G2326,G$5:G2326,0)=(COUNTA(G$5:G2326)),"-","Dup")</f>
        <v>-</v>
      </c>
      <c r="I2326" s="27" t="str">
        <f t="shared" ref="I2326:T2339" ca="1" si="2499">OFFSET(I$5,$B2326,0)</f>
        <v>-</v>
      </c>
      <c r="J2326" s="42" t="b">
        <f t="shared" ca="1" si="2487"/>
        <v>0</v>
      </c>
      <c r="K2326" s="42" t="b">
        <f t="shared" ca="1" si="2487"/>
        <v>0</v>
      </c>
      <c r="L2326" s="42" t="b">
        <f t="shared" ca="1" si="2487"/>
        <v>0</v>
      </c>
      <c r="M2326" s="42" t="b">
        <f t="shared" ca="1" si="2487"/>
        <v>0</v>
      </c>
      <c r="N2326" s="42" t="b">
        <f t="shared" ca="1" si="2487"/>
        <v>0</v>
      </c>
      <c r="O2326" s="27" t="str">
        <f t="shared" ca="1" si="2499"/>
        <v>-</v>
      </c>
      <c r="P2326" s="27" t="str">
        <f t="shared" ca="1" si="2499"/>
        <v>-</v>
      </c>
      <c r="Q2326" s="27">
        <f t="shared" ca="1" si="2499"/>
        <v>1</v>
      </c>
      <c r="R2326" s="27" t="str">
        <f t="shared" ca="1" si="2499"/>
        <v>-</v>
      </c>
      <c r="S2326" s="27">
        <f t="shared" ca="1" si="2499"/>
        <v>1</v>
      </c>
      <c r="T2326" s="27" t="str">
        <f t="shared" ca="1" si="2499"/>
        <v>-</v>
      </c>
      <c r="U2326" s="42" t="b">
        <f t="shared" ca="1" si="2488"/>
        <v>0</v>
      </c>
      <c r="V2326" s="26">
        <f t="shared" ca="1" si="2489"/>
        <v>1316</v>
      </c>
      <c r="W2326" s="42" t="b">
        <f t="shared" ca="1" si="2488"/>
        <v>0</v>
      </c>
      <c r="X2326" s="42" t="b">
        <f t="shared" ca="1" si="2488"/>
        <v>0</v>
      </c>
      <c r="Y2326" s="42" t="b">
        <f t="shared" ca="1" si="2488"/>
        <v>0</v>
      </c>
      <c r="Z2326" s="42" t="b">
        <f t="shared" ca="1" si="2488"/>
        <v>0</v>
      </c>
      <c r="AA2326" s="42" t="b">
        <f t="shared" ca="1" si="2488"/>
        <v>0</v>
      </c>
      <c r="AB2326" s="42" t="b">
        <f t="shared" ca="1" si="2488"/>
        <v>0</v>
      </c>
      <c r="AC2326" s="42" t="b">
        <f t="shared" ca="1" si="2488"/>
        <v>0</v>
      </c>
      <c r="AD2326" s="42" t="b">
        <f t="shared" ca="1" si="2488"/>
        <v>0</v>
      </c>
      <c r="AE2326" s="27" t="b">
        <f t="shared" ca="1" si="2484"/>
        <v>1</v>
      </c>
      <c r="AF2326" s="27" t="str">
        <f t="shared" ca="1" si="2451"/>
        <v>-</v>
      </c>
      <c r="AG2326" s="27" t="str">
        <f t="shared" ca="1" si="2451"/>
        <v>-</v>
      </c>
      <c r="AH2326" s="27" t="str">
        <f t="shared" ca="1" si="2451"/>
        <v>-</v>
      </c>
      <c r="AI2326" s="42">
        <f t="shared" ca="1" si="2490"/>
        <v>2</v>
      </c>
      <c r="AJ2326" s="27" t="str">
        <f t="shared" ca="1" si="2451"/>
        <v>-</v>
      </c>
      <c r="AK2326" s="42">
        <f t="shared" ca="1" si="2491"/>
        <v>5</v>
      </c>
      <c r="AL2326" s="42">
        <f t="shared" ca="1" si="2491"/>
        <v>4</v>
      </c>
      <c r="AM2326" s="42">
        <f t="shared" ca="1" si="2491"/>
        <v>0</v>
      </c>
      <c r="AN2326" s="42">
        <f t="shared" ca="1" si="2491"/>
        <v>0.5</v>
      </c>
      <c r="AO2326" s="42">
        <f t="shared" ca="1" si="2491"/>
        <v>-0.5</v>
      </c>
      <c r="AP2326" s="42">
        <f t="shared" ca="1" si="2491"/>
        <v>1</v>
      </c>
      <c r="AQ2326" s="42">
        <f t="shared" ca="1" si="2491"/>
        <v>-1</v>
      </c>
      <c r="AR2326" s="42" t="str">
        <f t="shared" ca="1" si="2491"/>
        <v>-</v>
      </c>
      <c r="AS2326" s="42">
        <f t="shared" ca="1" si="2491"/>
        <v>0</v>
      </c>
      <c r="AT2326" s="42">
        <f t="shared" ca="1" si="2491"/>
        <v>0.5</v>
      </c>
      <c r="AU2326" s="42">
        <f t="shared" ca="1" si="2491"/>
        <v>-1</v>
      </c>
      <c r="AV2326" s="42">
        <f t="shared" ca="1" si="2491"/>
        <v>3.9</v>
      </c>
      <c r="AW2326" s="42" t="str">
        <f t="shared" ca="1" si="2491"/>
        <v>-</v>
      </c>
      <c r="AX2326" s="42" t="str">
        <f t="shared" ca="1" si="2491"/>
        <v>-</v>
      </c>
      <c r="AY2326" s="27" t="str">
        <f t="shared" ca="1" si="2498"/>
        <v>-</v>
      </c>
      <c r="AZ2326" s="27" t="str">
        <f t="shared" ca="1" si="2498"/>
        <v>-</v>
      </c>
      <c r="BA2326" s="27">
        <f t="shared" ca="1" si="2496"/>
        <v>2</v>
      </c>
      <c r="BB2326" s="27" t="str">
        <f t="shared" ca="1" si="2496"/>
        <v>-</v>
      </c>
      <c r="BC2326" s="27" t="str">
        <f t="shared" ca="1" si="2496"/>
        <v>-</v>
      </c>
      <c r="BD2326" s="27" t="str">
        <f t="shared" ca="1" si="2496"/>
        <v>-</v>
      </c>
      <c r="BE2326" s="27" t="str">
        <f t="shared" ca="1" si="2496"/>
        <v>-</v>
      </c>
      <c r="BF2326" s="27" t="str">
        <f t="shared" ca="1" si="2496"/>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497"/>
        <v>0</v>
      </c>
      <c r="BY2326" s="27" t="b">
        <f t="shared" ca="1" si="2497"/>
        <v>1</v>
      </c>
      <c r="BZ2326" s="27">
        <f t="shared" ca="1" si="2497"/>
        <v>0</v>
      </c>
      <c r="CA2326" s="27" t="str">
        <f t="shared" ca="1" si="2442"/>
        <v>-</v>
      </c>
      <c r="CB2326" s="27" t="str">
        <f t="shared" ca="1" si="2443"/>
        <v>-</v>
      </c>
      <c r="CC2326" s="27" t="str">
        <f t="shared" ref="CC2326:CR2339" ca="1" si="2500">OFFSET(CC$5,$B2326,0)</f>
        <v>-</v>
      </c>
      <c r="CD2326" s="27" t="str">
        <f t="shared" ca="1" si="2500"/>
        <v>-</v>
      </c>
      <c r="CE2326" s="27" t="str">
        <f t="shared" ca="1" si="2500"/>
        <v>-</v>
      </c>
      <c r="CF2326" s="27">
        <f t="shared" ca="1" si="2500"/>
        <v>0</v>
      </c>
      <c r="CG2326" s="27" t="str">
        <f t="shared" ca="1" si="2500"/>
        <v>-</v>
      </c>
      <c r="CH2326" s="27" t="str">
        <f t="shared" ca="1" si="2500"/>
        <v>-</v>
      </c>
      <c r="CI2326" s="27">
        <f t="shared" ca="1" si="2500"/>
        <v>500</v>
      </c>
      <c r="CJ2326" s="27" t="str">
        <f t="shared" ca="1" si="2500"/>
        <v>-</v>
      </c>
      <c r="CK2326" s="27" t="str">
        <f t="shared" ca="1" si="2500"/>
        <v>-</v>
      </c>
      <c r="CL2326" s="27">
        <f t="shared" ca="1" si="2500"/>
        <v>0</v>
      </c>
      <c r="CM2326" s="27">
        <f t="shared" ca="1" si="2500"/>
        <v>0</v>
      </c>
      <c r="CN2326" s="42">
        <f t="shared" ca="1" si="2495"/>
        <v>70</v>
      </c>
      <c r="CO2326" s="42">
        <f t="shared" ca="1" si="2492"/>
        <v>50</v>
      </c>
      <c r="CP2326" s="42">
        <f t="shared" ca="1" si="2492"/>
        <v>70</v>
      </c>
      <c r="CQ2326" s="27">
        <f t="shared" ca="1" si="2500"/>
        <v>1</v>
      </c>
      <c r="CR2326" s="27" t="str">
        <f t="shared" ca="1" si="2500"/>
        <v>-</v>
      </c>
      <c r="CS2326" s="27" t="str">
        <f t="shared" ref="CS2326:CU2339" ca="1" si="2501">OFFSET(CS$5,$B2326,0)</f>
        <v>-</v>
      </c>
      <c r="CT2326" s="27">
        <f t="shared" ca="1" si="2501"/>
        <v>0</v>
      </c>
      <c r="CU2326" s="27">
        <f t="shared" ca="1" si="2501"/>
        <v>0</v>
      </c>
      <c r="CV2326" s="43">
        <v>0</v>
      </c>
    </row>
    <row r="2327" spans="1:100" outlineLevel="2">
      <c r="A2327" s="38">
        <f t="shared" si="2435"/>
        <v>2322</v>
      </c>
      <c r="B2327" s="38">
        <f t="shared" si="2494"/>
        <v>2291</v>
      </c>
      <c r="C2327">
        <v>130</v>
      </c>
      <c r="D2327" t="b">
        <v>1</v>
      </c>
      <c r="E2327" t="b">
        <v>0</v>
      </c>
      <c r="F2327" t="b">
        <v>1</v>
      </c>
      <c r="G2327" s="3" t="str">
        <f t="shared" ca="1" si="2493"/>
        <v>G17 Best-Pre N54 W70 FD50 M70</v>
      </c>
      <c r="H2327" s="13" t="str">
        <f ca="1">IF(MATCH(G2327,G$5:G2327,0)=(COUNTA(G$5:G2327)),"-","Dup")</f>
        <v>-</v>
      </c>
      <c r="I2327" s="27" t="str">
        <f t="shared" ca="1" si="2499"/>
        <v>-</v>
      </c>
      <c r="J2327" s="42" t="b">
        <f t="shared" ref="J2327:N2339" ca="1" si="2502">OFFSET(J2327,-1,0)</f>
        <v>0</v>
      </c>
      <c r="K2327" s="42" t="b">
        <f t="shared" ca="1" si="2502"/>
        <v>0</v>
      </c>
      <c r="L2327" s="42" t="b">
        <f t="shared" ca="1" si="2502"/>
        <v>0</v>
      </c>
      <c r="M2327" s="42" t="b">
        <f t="shared" ca="1" si="2502"/>
        <v>0</v>
      </c>
      <c r="N2327" s="42" t="b">
        <f t="shared" ca="1" si="2502"/>
        <v>0</v>
      </c>
      <c r="O2327" s="27" t="str">
        <f t="shared" ca="1" si="2499"/>
        <v>-</v>
      </c>
      <c r="P2327" s="27" t="str">
        <f t="shared" ca="1" si="2499"/>
        <v>-</v>
      </c>
      <c r="Q2327" s="27">
        <f t="shared" ca="1" si="2499"/>
        <v>1</v>
      </c>
      <c r="R2327" s="27" t="str">
        <f t="shared" ca="1" si="2499"/>
        <v>-</v>
      </c>
      <c r="S2327" s="27">
        <f t="shared" ca="1" si="2499"/>
        <v>1</v>
      </c>
      <c r="T2327" s="27" t="str">
        <f t="shared" ca="1" si="2499"/>
        <v>-</v>
      </c>
      <c r="U2327" s="42" t="b">
        <f t="shared" ca="1" si="2488"/>
        <v>0</v>
      </c>
      <c r="V2327" s="26">
        <f t="shared" ca="1" si="2489"/>
        <v>1317</v>
      </c>
      <c r="W2327" s="42" t="b">
        <f t="shared" ca="1" si="2488"/>
        <v>0</v>
      </c>
      <c r="X2327" s="42" t="b">
        <f t="shared" ca="1" si="2488"/>
        <v>0</v>
      </c>
      <c r="Y2327" s="42" t="b">
        <f t="shared" ca="1" si="2488"/>
        <v>0</v>
      </c>
      <c r="Z2327" s="42" t="b">
        <f t="shared" ca="1" si="2488"/>
        <v>0</v>
      </c>
      <c r="AA2327" s="42" t="b">
        <f t="shared" ca="1" si="2488"/>
        <v>0</v>
      </c>
      <c r="AB2327" s="42" t="b">
        <f t="shared" ca="1" si="2488"/>
        <v>0</v>
      </c>
      <c r="AC2327" s="42" t="b">
        <f t="shared" ca="1" si="2488"/>
        <v>0</v>
      </c>
      <c r="AD2327" s="42" t="b">
        <f t="shared" ca="1" si="2488"/>
        <v>0</v>
      </c>
      <c r="AE2327" s="27" t="b">
        <f t="shared" ca="1" si="2484"/>
        <v>1</v>
      </c>
      <c r="AF2327" s="27" t="str">
        <f t="shared" ca="1" si="2451"/>
        <v>-</v>
      </c>
      <c r="AG2327" s="27" t="str">
        <f t="shared" ca="1" si="2451"/>
        <v>-</v>
      </c>
      <c r="AH2327" s="27" t="str">
        <f t="shared" ca="1" si="2451"/>
        <v>-</v>
      </c>
      <c r="AI2327" s="42">
        <f t="shared" ca="1" si="2490"/>
        <v>2</v>
      </c>
      <c r="AJ2327" s="27" t="str">
        <f t="shared" ca="1" si="2451"/>
        <v>-</v>
      </c>
      <c r="AK2327" s="42">
        <f t="shared" ref="AK2327:AX2339" ca="1" si="2503">OFFSET(AK2327,-1,0)</f>
        <v>5</v>
      </c>
      <c r="AL2327" s="42">
        <f t="shared" ca="1" si="2503"/>
        <v>4</v>
      </c>
      <c r="AM2327" s="42">
        <f t="shared" ca="1" si="2503"/>
        <v>0</v>
      </c>
      <c r="AN2327" s="42">
        <f t="shared" ca="1" si="2503"/>
        <v>0.5</v>
      </c>
      <c r="AO2327" s="42">
        <f t="shared" ca="1" si="2503"/>
        <v>-0.5</v>
      </c>
      <c r="AP2327" s="42">
        <f t="shared" ca="1" si="2503"/>
        <v>1</v>
      </c>
      <c r="AQ2327" s="42">
        <f t="shared" ca="1" si="2503"/>
        <v>-1</v>
      </c>
      <c r="AR2327" s="42" t="str">
        <f t="shared" ca="1" si="2503"/>
        <v>-</v>
      </c>
      <c r="AS2327" s="42">
        <f t="shared" ca="1" si="2503"/>
        <v>0</v>
      </c>
      <c r="AT2327" s="42">
        <f t="shared" ca="1" si="2503"/>
        <v>0.5</v>
      </c>
      <c r="AU2327" s="42">
        <f t="shared" ca="1" si="2503"/>
        <v>-1</v>
      </c>
      <c r="AV2327" s="42">
        <f t="shared" ca="1" si="2503"/>
        <v>3.9</v>
      </c>
      <c r="AW2327" s="42" t="str">
        <f t="shared" ca="1" si="2503"/>
        <v>-</v>
      </c>
      <c r="AX2327" s="42" t="str">
        <f t="shared" ca="1" si="2503"/>
        <v>-</v>
      </c>
      <c r="AY2327" s="27" t="str">
        <f t="shared" ca="1" si="2498"/>
        <v>-</v>
      </c>
      <c r="AZ2327" s="27" t="str">
        <f t="shared" ca="1" si="2498"/>
        <v>-</v>
      </c>
      <c r="BA2327" s="27">
        <f t="shared" ca="1" si="2496"/>
        <v>2</v>
      </c>
      <c r="BB2327" s="27" t="str">
        <f t="shared" ca="1" si="2496"/>
        <v>-</v>
      </c>
      <c r="BC2327" s="27" t="str">
        <f t="shared" ca="1" si="2496"/>
        <v>-</v>
      </c>
      <c r="BD2327" s="27" t="str">
        <f t="shared" ca="1" si="2496"/>
        <v>-</v>
      </c>
      <c r="BE2327" s="27" t="str">
        <f t="shared" ca="1" si="2496"/>
        <v>-</v>
      </c>
      <c r="BF2327" s="27" t="str">
        <f t="shared" ca="1" si="2496"/>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497"/>
        <v>0</v>
      </c>
      <c r="BY2327" s="27" t="b">
        <f t="shared" ca="1" si="2497"/>
        <v>1</v>
      </c>
      <c r="BZ2327" s="27">
        <f t="shared" ca="1" si="2497"/>
        <v>0</v>
      </c>
      <c r="CA2327" s="27" t="str">
        <f t="shared" ca="1" si="2442"/>
        <v>-</v>
      </c>
      <c r="CB2327" s="27" t="str">
        <f t="shared" ca="1" si="2442"/>
        <v>-</v>
      </c>
      <c r="CC2327" s="27" t="str">
        <f t="shared" ca="1" si="2500"/>
        <v>-</v>
      </c>
      <c r="CD2327" s="27" t="str">
        <f t="shared" ca="1" si="2500"/>
        <v>-</v>
      </c>
      <c r="CE2327" s="27" t="str">
        <f t="shared" ca="1" si="2500"/>
        <v>-</v>
      </c>
      <c r="CF2327" s="27">
        <f t="shared" ca="1" si="2500"/>
        <v>0</v>
      </c>
      <c r="CG2327" s="27" t="str">
        <f t="shared" ca="1" si="2500"/>
        <v>-</v>
      </c>
      <c r="CH2327" s="27" t="str">
        <f t="shared" ca="1" si="2500"/>
        <v>-</v>
      </c>
      <c r="CI2327" s="27">
        <f t="shared" ca="1" si="2500"/>
        <v>500</v>
      </c>
      <c r="CJ2327" s="27" t="str">
        <f t="shared" ca="1" si="2500"/>
        <v>-</v>
      </c>
      <c r="CK2327" s="27" t="str">
        <f t="shared" ca="1" si="2500"/>
        <v>-</v>
      </c>
      <c r="CL2327" s="27">
        <f t="shared" ca="1" si="2500"/>
        <v>0</v>
      </c>
      <c r="CM2327" s="27">
        <f t="shared" ca="1" si="2500"/>
        <v>0</v>
      </c>
      <c r="CN2327" s="42">
        <f t="shared" ca="1" si="2495"/>
        <v>70</v>
      </c>
      <c r="CO2327" s="42">
        <f t="shared" ca="1" si="2492"/>
        <v>50</v>
      </c>
      <c r="CP2327" s="42">
        <f t="shared" ca="1" si="2492"/>
        <v>70</v>
      </c>
      <c r="CQ2327" s="27">
        <f t="shared" ca="1" si="2500"/>
        <v>1</v>
      </c>
      <c r="CR2327" s="27" t="str">
        <f t="shared" ca="1" si="2500"/>
        <v>-</v>
      </c>
      <c r="CS2327" s="27" t="str">
        <f t="shared" ca="1" si="2501"/>
        <v>-</v>
      </c>
      <c r="CT2327" s="27">
        <f t="shared" ca="1" si="2501"/>
        <v>0</v>
      </c>
      <c r="CU2327" s="27">
        <f t="shared" ca="1" si="2501"/>
        <v>0</v>
      </c>
      <c r="CV2327" s="43">
        <v>0</v>
      </c>
    </row>
    <row r="2328" spans="1:100" outlineLevel="2">
      <c r="A2328" s="38">
        <f t="shared" si="2435"/>
        <v>2323</v>
      </c>
      <c r="B2328" s="38">
        <f t="shared" si="2494"/>
        <v>2292</v>
      </c>
      <c r="C2328">
        <v>130</v>
      </c>
      <c r="D2328" t="b">
        <v>1</v>
      </c>
      <c r="E2328" t="b">
        <v>0</v>
      </c>
      <c r="F2328" t="b">
        <v>1</v>
      </c>
      <c r="G2328" s="3" t="str">
        <f t="shared" ca="1" si="2493"/>
        <v>G18 Best-Pre N54 W70 FD50 M70</v>
      </c>
      <c r="H2328" s="13" t="str">
        <f ca="1">IF(MATCH(G2328,G$5:G2328,0)=(COUNTA(G$5:G2328)),"-","Dup")</f>
        <v>-</v>
      </c>
      <c r="I2328" s="27" t="str">
        <f t="shared" ca="1" si="2499"/>
        <v>-</v>
      </c>
      <c r="J2328" s="42" t="b">
        <f t="shared" ca="1" si="2502"/>
        <v>0</v>
      </c>
      <c r="K2328" s="42" t="b">
        <f t="shared" ca="1" si="2502"/>
        <v>0</v>
      </c>
      <c r="L2328" s="42" t="b">
        <f t="shared" ca="1" si="2502"/>
        <v>0</v>
      </c>
      <c r="M2328" s="42" t="b">
        <f t="shared" ca="1" si="2502"/>
        <v>0</v>
      </c>
      <c r="N2328" s="42" t="b">
        <f t="shared" ca="1" si="2502"/>
        <v>0</v>
      </c>
      <c r="O2328" s="27" t="str">
        <f t="shared" ca="1" si="2499"/>
        <v>-</v>
      </c>
      <c r="P2328" s="27" t="str">
        <f t="shared" ca="1" si="2499"/>
        <v>-</v>
      </c>
      <c r="Q2328" s="27">
        <f t="shared" ca="1" si="2499"/>
        <v>1</v>
      </c>
      <c r="R2328" s="27" t="str">
        <f t="shared" ca="1" si="2499"/>
        <v>-</v>
      </c>
      <c r="S2328" s="27">
        <f t="shared" ca="1" si="2499"/>
        <v>1</v>
      </c>
      <c r="T2328" s="27" t="str">
        <f t="shared" ca="1" si="2499"/>
        <v>-</v>
      </c>
      <c r="U2328" s="42" t="b">
        <f t="shared" ca="1" si="2488"/>
        <v>0</v>
      </c>
      <c r="V2328" s="26">
        <f t="shared" ca="1" si="2489"/>
        <v>1318</v>
      </c>
      <c r="W2328" s="42" t="b">
        <f t="shared" ca="1" si="2488"/>
        <v>0</v>
      </c>
      <c r="X2328" s="42" t="b">
        <f t="shared" ca="1" si="2488"/>
        <v>0</v>
      </c>
      <c r="Y2328" s="42" t="b">
        <f t="shared" ca="1" si="2488"/>
        <v>0</v>
      </c>
      <c r="Z2328" s="42" t="b">
        <f t="shared" ca="1" si="2488"/>
        <v>0</v>
      </c>
      <c r="AA2328" s="42" t="b">
        <f t="shared" ca="1" si="2488"/>
        <v>0</v>
      </c>
      <c r="AB2328" s="42" t="b">
        <f t="shared" ca="1" si="2488"/>
        <v>0</v>
      </c>
      <c r="AC2328" s="42" t="b">
        <f t="shared" ca="1" si="2488"/>
        <v>0</v>
      </c>
      <c r="AD2328" s="42" t="b">
        <f t="shared" ca="1" si="2488"/>
        <v>0</v>
      </c>
      <c r="AE2328" s="27" t="b">
        <f t="shared" ca="1" si="2484"/>
        <v>1</v>
      </c>
      <c r="AF2328" s="27" t="str">
        <f t="shared" ca="1" si="2451"/>
        <v>-</v>
      </c>
      <c r="AG2328" s="27" t="str">
        <f t="shared" ca="1" si="2451"/>
        <v>-</v>
      </c>
      <c r="AH2328" s="27" t="str">
        <f t="shared" ca="1" si="2451"/>
        <v>-</v>
      </c>
      <c r="AI2328" s="42">
        <f t="shared" ca="1" si="2490"/>
        <v>2</v>
      </c>
      <c r="AJ2328" s="27" t="str">
        <f t="shared" ca="1" si="2451"/>
        <v>-</v>
      </c>
      <c r="AK2328" s="42">
        <f t="shared" ca="1" si="2503"/>
        <v>5</v>
      </c>
      <c r="AL2328" s="42">
        <f t="shared" ca="1" si="2503"/>
        <v>4</v>
      </c>
      <c r="AM2328" s="42">
        <f t="shared" ca="1" si="2503"/>
        <v>0</v>
      </c>
      <c r="AN2328" s="42">
        <f t="shared" ca="1" si="2503"/>
        <v>0.5</v>
      </c>
      <c r="AO2328" s="42">
        <f t="shared" ca="1" si="2503"/>
        <v>-0.5</v>
      </c>
      <c r="AP2328" s="42">
        <f t="shared" ca="1" si="2503"/>
        <v>1</v>
      </c>
      <c r="AQ2328" s="42">
        <f t="shared" ca="1" si="2503"/>
        <v>-1</v>
      </c>
      <c r="AR2328" s="42" t="str">
        <f t="shared" ca="1" si="2503"/>
        <v>-</v>
      </c>
      <c r="AS2328" s="42">
        <f t="shared" ca="1" si="2503"/>
        <v>0</v>
      </c>
      <c r="AT2328" s="42">
        <f t="shared" ca="1" si="2503"/>
        <v>0.5</v>
      </c>
      <c r="AU2328" s="42">
        <f t="shared" ca="1" si="2503"/>
        <v>-1</v>
      </c>
      <c r="AV2328" s="42">
        <f t="shared" ca="1" si="2503"/>
        <v>3.9</v>
      </c>
      <c r="AW2328" s="42" t="str">
        <f t="shared" ca="1" si="2503"/>
        <v>-</v>
      </c>
      <c r="AX2328" s="42" t="str">
        <f t="shared" ca="1" si="2503"/>
        <v>-</v>
      </c>
      <c r="AY2328" s="27" t="str">
        <f t="shared" ca="1" si="2498"/>
        <v>-</v>
      </c>
      <c r="AZ2328" s="27" t="str">
        <f t="shared" ca="1" si="2498"/>
        <v>-</v>
      </c>
      <c r="BA2328" s="27">
        <f t="shared" ca="1" si="2496"/>
        <v>2</v>
      </c>
      <c r="BB2328" s="27" t="str">
        <f t="shared" ca="1" si="2496"/>
        <v>-</v>
      </c>
      <c r="BC2328" s="27" t="str">
        <f t="shared" ca="1" si="2496"/>
        <v>-</v>
      </c>
      <c r="BD2328" s="27" t="str">
        <f t="shared" ca="1" si="2496"/>
        <v>-</v>
      </c>
      <c r="BE2328" s="27" t="str">
        <f t="shared" ca="1" si="2496"/>
        <v>-</v>
      </c>
      <c r="BF2328" s="27" t="str">
        <f t="shared" ca="1" si="2496"/>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497"/>
        <v>0</v>
      </c>
      <c r="BY2328" s="27" t="b">
        <f t="shared" ca="1" si="2497"/>
        <v>1</v>
      </c>
      <c r="BZ2328" s="27">
        <f t="shared" ca="1" si="2497"/>
        <v>0</v>
      </c>
      <c r="CA2328" s="27" t="str">
        <f t="shared" ca="1" si="2442"/>
        <v>-</v>
      </c>
      <c r="CB2328" s="27" t="str">
        <f t="shared" ca="1" si="2442"/>
        <v>-</v>
      </c>
      <c r="CC2328" s="27" t="str">
        <f t="shared" ca="1" si="2500"/>
        <v>-</v>
      </c>
      <c r="CD2328" s="27" t="str">
        <f t="shared" ca="1" si="2500"/>
        <v>-</v>
      </c>
      <c r="CE2328" s="27" t="str">
        <f t="shared" ca="1" si="2500"/>
        <v>-</v>
      </c>
      <c r="CF2328" s="27">
        <f t="shared" ca="1" si="2500"/>
        <v>0</v>
      </c>
      <c r="CG2328" s="27" t="str">
        <f t="shared" ca="1" si="2500"/>
        <v>-</v>
      </c>
      <c r="CH2328" s="27" t="str">
        <f t="shared" ca="1" si="2500"/>
        <v>-</v>
      </c>
      <c r="CI2328" s="27">
        <f t="shared" ca="1" si="2500"/>
        <v>500</v>
      </c>
      <c r="CJ2328" s="27" t="str">
        <f t="shared" ca="1" si="2500"/>
        <v>-</v>
      </c>
      <c r="CK2328" s="27" t="str">
        <f t="shared" ca="1" si="2500"/>
        <v>-</v>
      </c>
      <c r="CL2328" s="27">
        <f t="shared" ca="1" si="2500"/>
        <v>0</v>
      </c>
      <c r="CM2328" s="27">
        <f t="shared" ca="1" si="2500"/>
        <v>0</v>
      </c>
      <c r="CN2328" s="42">
        <f t="shared" ca="1" si="2495"/>
        <v>70</v>
      </c>
      <c r="CO2328" s="42">
        <f t="shared" ca="1" si="2492"/>
        <v>50</v>
      </c>
      <c r="CP2328" s="42">
        <f t="shared" ca="1" si="2492"/>
        <v>70</v>
      </c>
      <c r="CQ2328" s="27">
        <f t="shared" ca="1" si="2500"/>
        <v>1</v>
      </c>
      <c r="CR2328" s="27" t="str">
        <f t="shared" ca="1" si="2500"/>
        <v>-</v>
      </c>
      <c r="CS2328" s="27" t="str">
        <f t="shared" ca="1" si="2501"/>
        <v>-</v>
      </c>
      <c r="CT2328" s="27">
        <f t="shared" ca="1" si="2501"/>
        <v>0</v>
      </c>
      <c r="CU2328" s="27">
        <f t="shared" ca="1" si="2501"/>
        <v>0</v>
      </c>
      <c r="CV2328" s="43">
        <v>0</v>
      </c>
    </row>
    <row r="2329" spans="1:100" outlineLevel="2">
      <c r="A2329" s="38">
        <f t="shared" si="2435"/>
        <v>2324</v>
      </c>
      <c r="B2329" s="38">
        <f t="shared" si="2494"/>
        <v>2293</v>
      </c>
      <c r="C2329">
        <v>130</v>
      </c>
      <c r="D2329" t="b">
        <v>1</v>
      </c>
      <c r="E2329" t="b">
        <v>0</v>
      </c>
      <c r="F2329" t="b">
        <v>1</v>
      </c>
      <c r="G2329" s="3" t="str">
        <f t="shared" ca="1" si="2493"/>
        <v>G19 Best-Pre N54 W70 FD50 M70</v>
      </c>
      <c r="H2329" s="13" t="str">
        <f ca="1">IF(MATCH(G2329,G$5:G2329,0)=(COUNTA(G$5:G2329)),"-","Dup")</f>
        <v>-</v>
      </c>
      <c r="I2329" s="27" t="str">
        <f t="shared" ca="1" si="2499"/>
        <v>-</v>
      </c>
      <c r="J2329" s="42" t="b">
        <f t="shared" ca="1" si="2502"/>
        <v>0</v>
      </c>
      <c r="K2329" s="42" t="b">
        <f t="shared" ca="1" si="2502"/>
        <v>0</v>
      </c>
      <c r="L2329" s="42" t="b">
        <f t="shared" ca="1" si="2502"/>
        <v>0</v>
      </c>
      <c r="M2329" s="42" t="b">
        <f t="shared" ca="1" si="2502"/>
        <v>0</v>
      </c>
      <c r="N2329" s="42" t="b">
        <f t="shared" ca="1" si="2502"/>
        <v>0</v>
      </c>
      <c r="O2329" s="27" t="str">
        <f t="shared" ca="1" si="2499"/>
        <v>-</v>
      </c>
      <c r="P2329" s="27" t="str">
        <f t="shared" ca="1" si="2499"/>
        <v>-</v>
      </c>
      <c r="Q2329" s="27">
        <f t="shared" ca="1" si="2499"/>
        <v>1</v>
      </c>
      <c r="R2329" s="27" t="str">
        <f t="shared" ca="1" si="2499"/>
        <v>-</v>
      </c>
      <c r="S2329" s="27">
        <f t="shared" ca="1" si="2499"/>
        <v>1</v>
      </c>
      <c r="T2329" s="27" t="str">
        <f t="shared" ca="1" si="2499"/>
        <v>-</v>
      </c>
      <c r="U2329" s="42" t="b">
        <f t="shared" ca="1" si="2488"/>
        <v>0</v>
      </c>
      <c r="V2329" s="26">
        <f t="shared" ca="1" si="2489"/>
        <v>1319</v>
      </c>
      <c r="W2329" s="42" t="b">
        <f t="shared" ca="1" si="2488"/>
        <v>0</v>
      </c>
      <c r="X2329" s="42" t="b">
        <f t="shared" ca="1" si="2488"/>
        <v>0</v>
      </c>
      <c r="Y2329" s="42" t="b">
        <f t="shared" ca="1" si="2488"/>
        <v>0</v>
      </c>
      <c r="Z2329" s="42" t="b">
        <f t="shared" ca="1" si="2488"/>
        <v>0</v>
      </c>
      <c r="AA2329" s="42" t="b">
        <f t="shared" ca="1" si="2488"/>
        <v>0</v>
      </c>
      <c r="AB2329" s="42" t="b">
        <f t="shared" ca="1" si="2488"/>
        <v>0</v>
      </c>
      <c r="AC2329" s="42" t="b">
        <f t="shared" ca="1" si="2488"/>
        <v>0</v>
      </c>
      <c r="AD2329" s="42" t="b">
        <f t="shared" ca="1" si="2488"/>
        <v>0</v>
      </c>
      <c r="AE2329" s="27" t="b">
        <f t="shared" ca="1" si="2484"/>
        <v>1</v>
      </c>
      <c r="AF2329" s="27" t="str">
        <f t="shared" ca="1" si="2451"/>
        <v>-</v>
      </c>
      <c r="AG2329" s="27" t="str">
        <f t="shared" ca="1" si="2451"/>
        <v>-</v>
      </c>
      <c r="AH2329" s="27" t="str">
        <f t="shared" ref="AH2329:AJ2329" ca="1" si="2504">OFFSET(AH$5,$B2329,0)</f>
        <v>-</v>
      </c>
      <c r="AI2329" s="42">
        <f t="shared" ca="1" si="2490"/>
        <v>2</v>
      </c>
      <c r="AJ2329" s="27" t="str">
        <f t="shared" ca="1" si="2504"/>
        <v>-</v>
      </c>
      <c r="AK2329" s="42">
        <f t="shared" ca="1" si="2503"/>
        <v>5</v>
      </c>
      <c r="AL2329" s="42">
        <f t="shared" ca="1" si="2503"/>
        <v>4</v>
      </c>
      <c r="AM2329" s="42">
        <f t="shared" ca="1" si="2503"/>
        <v>0</v>
      </c>
      <c r="AN2329" s="42">
        <f t="shared" ca="1" si="2503"/>
        <v>0.5</v>
      </c>
      <c r="AO2329" s="42">
        <f t="shared" ca="1" si="2503"/>
        <v>-0.5</v>
      </c>
      <c r="AP2329" s="42">
        <f t="shared" ca="1" si="2503"/>
        <v>1</v>
      </c>
      <c r="AQ2329" s="42">
        <f t="shared" ca="1" si="2503"/>
        <v>-1</v>
      </c>
      <c r="AR2329" s="42" t="str">
        <f t="shared" ca="1" si="2503"/>
        <v>-</v>
      </c>
      <c r="AS2329" s="42">
        <f t="shared" ca="1" si="2503"/>
        <v>0</v>
      </c>
      <c r="AT2329" s="42">
        <f t="shared" ca="1" si="2503"/>
        <v>0.5</v>
      </c>
      <c r="AU2329" s="42">
        <f t="shared" ca="1" si="2503"/>
        <v>-1</v>
      </c>
      <c r="AV2329" s="42">
        <f t="shared" ca="1" si="2503"/>
        <v>3.9</v>
      </c>
      <c r="AW2329" s="42" t="str">
        <f t="shared" ca="1" si="2503"/>
        <v>-</v>
      </c>
      <c r="AX2329" s="42" t="str">
        <f t="shared" ca="1" si="2503"/>
        <v>-</v>
      </c>
      <c r="AY2329" s="27" t="str">
        <f t="shared" ca="1" si="2498"/>
        <v>-</v>
      </c>
      <c r="AZ2329" s="27" t="str">
        <f t="shared" ca="1" si="2498"/>
        <v>-</v>
      </c>
      <c r="BA2329" s="27">
        <f t="shared" ca="1" si="2496"/>
        <v>2</v>
      </c>
      <c r="BB2329" s="27" t="str">
        <f t="shared" ca="1" si="2496"/>
        <v>-</v>
      </c>
      <c r="BC2329" s="27" t="str">
        <f t="shared" ca="1" si="2496"/>
        <v>-</v>
      </c>
      <c r="BD2329" s="27" t="str">
        <f t="shared" ca="1" si="2496"/>
        <v>-</v>
      </c>
      <c r="BE2329" s="27" t="str">
        <f t="shared" ca="1" si="2496"/>
        <v>-</v>
      </c>
      <c r="BF2329" s="27" t="str">
        <f t="shared" ca="1" si="2496"/>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497"/>
        <v>0</v>
      </c>
      <c r="BY2329" s="27" t="b">
        <f t="shared" ca="1" si="2497"/>
        <v>1</v>
      </c>
      <c r="BZ2329" s="27">
        <f t="shared" ca="1" si="2497"/>
        <v>0</v>
      </c>
      <c r="CA2329" s="27" t="str">
        <f t="shared" ca="1" si="2442"/>
        <v>-</v>
      </c>
      <c r="CB2329" s="27" t="str">
        <f t="shared" ca="1" si="2442"/>
        <v>-</v>
      </c>
      <c r="CC2329" s="27" t="str">
        <f t="shared" ca="1" si="2500"/>
        <v>-</v>
      </c>
      <c r="CD2329" s="27" t="str">
        <f t="shared" ca="1" si="2500"/>
        <v>-</v>
      </c>
      <c r="CE2329" s="27" t="str">
        <f t="shared" ca="1" si="2500"/>
        <v>-</v>
      </c>
      <c r="CF2329" s="27">
        <f t="shared" ca="1" si="2500"/>
        <v>0</v>
      </c>
      <c r="CG2329" s="27" t="str">
        <f t="shared" ca="1" si="2500"/>
        <v>-</v>
      </c>
      <c r="CH2329" s="27" t="str">
        <f t="shared" ca="1" si="2500"/>
        <v>-</v>
      </c>
      <c r="CI2329" s="27">
        <f t="shared" ca="1" si="2500"/>
        <v>500</v>
      </c>
      <c r="CJ2329" s="27" t="str">
        <f t="shared" ca="1" si="2500"/>
        <v>-</v>
      </c>
      <c r="CK2329" s="27" t="str">
        <f t="shared" ca="1" si="2500"/>
        <v>-</v>
      </c>
      <c r="CL2329" s="27">
        <f t="shared" ca="1" si="2500"/>
        <v>0</v>
      </c>
      <c r="CM2329" s="27">
        <f t="shared" ca="1" si="2500"/>
        <v>0</v>
      </c>
      <c r="CN2329" s="42">
        <f t="shared" ca="1" si="2495"/>
        <v>70</v>
      </c>
      <c r="CO2329" s="42">
        <f t="shared" ca="1" si="2492"/>
        <v>50</v>
      </c>
      <c r="CP2329" s="42">
        <f t="shared" ca="1" si="2492"/>
        <v>70</v>
      </c>
      <c r="CQ2329" s="27">
        <f t="shared" ca="1" si="2500"/>
        <v>1</v>
      </c>
      <c r="CR2329" s="27" t="str">
        <f t="shared" ca="1" si="2500"/>
        <v>-</v>
      </c>
      <c r="CS2329" s="27" t="str">
        <f t="shared" ca="1" si="2501"/>
        <v>-</v>
      </c>
      <c r="CT2329" s="27">
        <f t="shared" ca="1" si="2501"/>
        <v>0</v>
      </c>
      <c r="CU2329" s="27">
        <f t="shared" ca="1" si="2501"/>
        <v>0</v>
      </c>
      <c r="CV2329" s="43">
        <v>0</v>
      </c>
    </row>
    <row r="2330" spans="1:100" outlineLevel="2">
      <c r="A2330" s="38">
        <f t="shared" si="2435"/>
        <v>2325</v>
      </c>
      <c r="B2330" s="38">
        <f t="shared" si="2494"/>
        <v>2294</v>
      </c>
      <c r="C2330">
        <v>130</v>
      </c>
      <c r="D2330" t="b">
        <v>1</v>
      </c>
      <c r="E2330" t="b">
        <v>0</v>
      </c>
      <c r="F2330" t="b">
        <v>1</v>
      </c>
      <c r="G2330" s="3" t="str">
        <f t="shared" ca="1" si="2493"/>
        <v>G20 Best-Pre N54 W70 FD50 M70</v>
      </c>
      <c r="H2330" s="13" t="str">
        <f ca="1">IF(MATCH(G2330,G$5:G2330,0)=(COUNTA(G$5:G2330)),"-","Dup")</f>
        <v>-</v>
      </c>
      <c r="I2330" s="27" t="str">
        <f t="shared" ca="1" si="2499"/>
        <v>-</v>
      </c>
      <c r="J2330" s="42" t="b">
        <f t="shared" ca="1" si="2502"/>
        <v>0</v>
      </c>
      <c r="K2330" s="42" t="b">
        <f t="shared" ca="1" si="2502"/>
        <v>0</v>
      </c>
      <c r="L2330" s="42" t="b">
        <f t="shared" ca="1" si="2502"/>
        <v>0</v>
      </c>
      <c r="M2330" s="42" t="b">
        <f t="shared" ca="1" si="2502"/>
        <v>0</v>
      </c>
      <c r="N2330" s="42" t="b">
        <f t="shared" ca="1" si="2502"/>
        <v>0</v>
      </c>
      <c r="O2330" s="27" t="str">
        <f t="shared" ca="1" si="2499"/>
        <v>-</v>
      </c>
      <c r="P2330" s="27" t="str">
        <f t="shared" ca="1" si="2499"/>
        <v>-</v>
      </c>
      <c r="Q2330" s="27">
        <f t="shared" ca="1" si="2499"/>
        <v>1</v>
      </c>
      <c r="R2330" s="27" t="str">
        <f t="shared" ca="1" si="2499"/>
        <v>-</v>
      </c>
      <c r="S2330" s="27">
        <f t="shared" ca="1" si="2499"/>
        <v>1</v>
      </c>
      <c r="T2330" s="27" t="str">
        <f t="shared" ca="1" si="2499"/>
        <v>-</v>
      </c>
      <c r="U2330" s="42" t="b">
        <f t="shared" ca="1" si="2488"/>
        <v>0</v>
      </c>
      <c r="V2330" s="26">
        <f t="shared" ca="1" si="2489"/>
        <v>1320</v>
      </c>
      <c r="W2330" s="42" t="b">
        <f t="shared" ca="1" si="2488"/>
        <v>0</v>
      </c>
      <c r="X2330" s="42" t="b">
        <f t="shared" ca="1" si="2488"/>
        <v>0</v>
      </c>
      <c r="Y2330" s="42" t="b">
        <f t="shared" ca="1" si="2488"/>
        <v>0</v>
      </c>
      <c r="Z2330" s="42" t="b">
        <f t="shared" ca="1" si="2488"/>
        <v>0</v>
      </c>
      <c r="AA2330" s="42" t="b">
        <f t="shared" ca="1" si="2488"/>
        <v>0</v>
      </c>
      <c r="AB2330" s="42" t="b">
        <f t="shared" ca="1" si="2488"/>
        <v>0</v>
      </c>
      <c r="AC2330" s="42" t="b">
        <f t="shared" ca="1" si="2488"/>
        <v>0</v>
      </c>
      <c r="AD2330" s="42" t="b">
        <f t="shared" ca="1" si="2488"/>
        <v>0</v>
      </c>
      <c r="AE2330" s="27" t="b">
        <f t="shared" ref="AE2330:AJ2339" ca="1" si="2505">OFFSET(AE$5,$B2330,0)</f>
        <v>1</v>
      </c>
      <c r="AF2330" s="27" t="str">
        <f t="shared" ca="1" si="2505"/>
        <v>-</v>
      </c>
      <c r="AG2330" s="27" t="str">
        <f t="shared" ca="1" si="2505"/>
        <v>-</v>
      </c>
      <c r="AH2330" s="27" t="str">
        <f t="shared" ca="1" si="2505"/>
        <v>-</v>
      </c>
      <c r="AI2330" s="42">
        <f t="shared" ca="1" si="2490"/>
        <v>2</v>
      </c>
      <c r="AJ2330" s="27" t="str">
        <f t="shared" ca="1" si="2505"/>
        <v>-</v>
      </c>
      <c r="AK2330" s="42">
        <f t="shared" ca="1" si="2503"/>
        <v>5</v>
      </c>
      <c r="AL2330" s="42">
        <f t="shared" ca="1" si="2503"/>
        <v>4</v>
      </c>
      <c r="AM2330" s="42">
        <f t="shared" ca="1" si="2503"/>
        <v>0</v>
      </c>
      <c r="AN2330" s="42">
        <f t="shared" ca="1" si="2503"/>
        <v>0.5</v>
      </c>
      <c r="AO2330" s="42">
        <f t="shared" ca="1" si="2503"/>
        <v>-0.5</v>
      </c>
      <c r="AP2330" s="42">
        <f t="shared" ca="1" si="2503"/>
        <v>1</v>
      </c>
      <c r="AQ2330" s="42">
        <f t="shared" ca="1" si="2503"/>
        <v>-1</v>
      </c>
      <c r="AR2330" s="42" t="str">
        <f t="shared" ca="1" si="2503"/>
        <v>-</v>
      </c>
      <c r="AS2330" s="42">
        <f t="shared" ca="1" si="2503"/>
        <v>0</v>
      </c>
      <c r="AT2330" s="42">
        <f t="shared" ca="1" si="2503"/>
        <v>0.5</v>
      </c>
      <c r="AU2330" s="42">
        <f t="shared" ca="1" si="2503"/>
        <v>-1</v>
      </c>
      <c r="AV2330" s="42">
        <f t="shared" ca="1" si="2503"/>
        <v>3.9</v>
      </c>
      <c r="AW2330" s="42" t="str">
        <f t="shared" ca="1" si="2503"/>
        <v>-</v>
      </c>
      <c r="AX2330" s="42" t="str">
        <f t="shared" ca="1" si="2503"/>
        <v>-</v>
      </c>
      <c r="AY2330" s="27" t="str">
        <f t="shared" ca="1" si="2498"/>
        <v>-</v>
      </c>
      <c r="AZ2330" s="27" t="str">
        <f t="shared" ca="1" si="2498"/>
        <v>-</v>
      </c>
      <c r="BA2330" s="27">
        <f t="shared" ca="1" si="2496"/>
        <v>2</v>
      </c>
      <c r="BB2330" s="27" t="str">
        <f t="shared" ca="1" si="2496"/>
        <v>-</v>
      </c>
      <c r="BC2330" s="27" t="str">
        <f t="shared" ca="1" si="2496"/>
        <v>-</v>
      </c>
      <c r="BD2330" s="27" t="str">
        <f t="shared" ca="1" si="2496"/>
        <v>-</v>
      </c>
      <c r="BE2330" s="27" t="str">
        <f t="shared" ca="1" si="2496"/>
        <v>-</v>
      </c>
      <c r="BF2330" s="27" t="str">
        <f t="shared" ca="1" si="2496"/>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497"/>
        <v>0</v>
      </c>
      <c r="BY2330" s="27" t="b">
        <f t="shared" ca="1" si="2497"/>
        <v>1</v>
      </c>
      <c r="BZ2330" s="27">
        <f t="shared" ca="1" si="2497"/>
        <v>0</v>
      </c>
      <c r="CA2330" s="27" t="str">
        <f t="shared" ca="1" si="2442"/>
        <v>-</v>
      </c>
      <c r="CB2330" s="27" t="str">
        <f t="shared" ca="1" si="2442"/>
        <v>-</v>
      </c>
      <c r="CC2330" s="27" t="str">
        <f t="shared" ca="1" si="2500"/>
        <v>-</v>
      </c>
      <c r="CD2330" s="27" t="str">
        <f t="shared" ca="1" si="2500"/>
        <v>-</v>
      </c>
      <c r="CE2330" s="27" t="str">
        <f t="shared" ca="1" si="2500"/>
        <v>-</v>
      </c>
      <c r="CF2330" s="27">
        <f t="shared" ca="1" si="2500"/>
        <v>0</v>
      </c>
      <c r="CG2330" s="27" t="str">
        <f t="shared" ca="1" si="2500"/>
        <v>-</v>
      </c>
      <c r="CH2330" s="27" t="str">
        <f t="shared" ca="1" si="2500"/>
        <v>-</v>
      </c>
      <c r="CI2330" s="27">
        <f t="shared" ca="1" si="2500"/>
        <v>500</v>
      </c>
      <c r="CJ2330" s="27" t="str">
        <f t="shared" ca="1" si="2500"/>
        <v>-</v>
      </c>
      <c r="CK2330" s="27" t="str">
        <f t="shared" ca="1" si="2500"/>
        <v>-</v>
      </c>
      <c r="CL2330" s="27">
        <f t="shared" ca="1" si="2500"/>
        <v>0</v>
      </c>
      <c r="CM2330" s="27">
        <f t="shared" ca="1" si="2500"/>
        <v>0</v>
      </c>
      <c r="CN2330" s="42">
        <f t="shared" ca="1" si="2495"/>
        <v>70</v>
      </c>
      <c r="CO2330" s="42">
        <f t="shared" ca="1" si="2492"/>
        <v>50</v>
      </c>
      <c r="CP2330" s="42">
        <f t="shared" ca="1" si="2492"/>
        <v>70</v>
      </c>
      <c r="CQ2330" s="27">
        <f t="shared" ca="1" si="2500"/>
        <v>1</v>
      </c>
      <c r="CR2330" s="27" t="str">
        <f t="shared" ca="1" si="2500"/>
        <v>-</v>
      </c>
      <c r="CS2330" s="27" t="str">
        <f t="shared" ca="1" si="2501"/>
        <v>-</v>
      </c>
      <c r="CT2330" s="27">
        <f t="shared" ca="1" si="2501"/>
        <v>0</v>
      </c>
      <c r="CU2330" s="27">
        <f t="shared" ca="1" si="2501"/>
        <v>0</v>
      </c>
      <c r="CV2330" s="43">
        <v>0</v>
      </c>
    </row>
    <row r="2331" spans="1:100" outlineLevel="2">
      <c r="A2331" s="38">
        <f t="shared" si="2435"/>
        <v>2326</v>
      </c>
      <c r="B2331" s="38">
        <f t="shared" si="2494"/>
        <v>2295</v>
      </c>
      <c r="C2331">
        <v>130</v>
      </c>
      <c r="D2331" t="b">
        <v>1</v>
      </c>
      <c r="E2331" t="b">
        <v>0</v>
      </c>
      <c r="F2331" t="b">
        <v>1</v>
      </c>
      <c r="G2331" s="3" t="str">
        <f t="shared" ca="1" si="2493"/>
        <v>G21 Best-Pre N54 W70 FD50 M70</v>
      </c>
      <c r="H2331" s="13" t="str">
        <f ca="1">IF(MATCH(G2331,G$5:G2331,0)=(COUNTA(G$5:G2331)),"-","Dup")</f>
        <v>-</v>
      </c>
      <c r="I2331" s="27" t="str">
        <f t="shared" ca="1" si="2499"/>
        <v>-</v>
      </c>
      <c r="J2331" s="42" t="b">
        <f t="shared" ca="1" si="2502"/>
        <v>0</v>
      </c>
      <c r="K2331" s="42" t="b">
        <f t="shared" ca="1" si="2502"/>
        <v>0</v>
      </c>
      <c r="L2331" s="42" t="b">
        <f t="shared" ca="1" si="2502"/>
        <v>0</v>
      </c>
      <c r="M2331" s="42" t="b">
        <f t="shared" ca="1" si="2502"/>
        <v>0</v>
      </c>
      <c r="N2331" s="42" t="b">
        <f t="shared" ca="1" si="2502"/>
        <v>0</v>
      </c>
      <c r="O2331" s="27" t="str">
        <f t="shared" ca="1" si="2499"/>
        <v>-</v>
      </c>
      <c r="P2331" s="27" t="str">
        <f t="shared" ca="1" si="2499"/>
        <v>-</v>
      </c>
      <c r="Q2331" s="27">
        <f t="shared" ca="1" si="2499"/>
        <v>1</v>
      </c>
      <c r="R2331" s="27" t="str">
        <f t="shared" ca="1" si="2499"/>
        <v>-</v>
      </c>
      <c r="S2331" s="27">
        <f t="shared" ca="1" si="2499"/>
        <v>1</v>
      </c>
      <c r="T2331" s="27" t="str">
        <f t="shared" ca="1" si="2499"/>
        <v>-</v>
      </c>
      <c r="U2331" s="42" t="b">
        <f t="shared" ca="1" si="2488"/>
        <v>0</v>
      </c>
      <c r="V2331" s="26">
        <f t="shared" ca="1" si="2489"/>
        <v>1321</v>
      </c>
      <c r="W2331" s="42" t="b">
        <f t="shared" ca="1" si="2488"/>
        <v>0</v>
      </c>
      <c r="X2331" s="42" t="b">
        <f t="shared" ca="1" si="2488"/>
        <v>0</v>
      </c>
      <c r="Y2331" s="42" t="b">
        <f t="shared" ca="1" si="2488"/>
        <v>0</v>
      </c>
      <c r="Z2331" s="42" t="b">
        <f t="shared" ca="1" si="2488"/>
        <v>0</v>
      </c>
      <c r="AA2331" s="42" t="b">
        <f t="shared" ca="1" si="2488"/>
        <v>0</v>
      </c>
      <c r="AB2331" s="42" t="b">
        <f t="shared" ca="1" si="2488"/>
        <v>0</v>
      </c>
      <c r="AC2331" s="42" t="b">
        <f t="shared" ca="1" si="2488"/>
        <v>0</v>
      </c>
      <c r="AD2331" s="42" t="b">
        <f t="shared" ca="1" si="2488"/>
        <v>0</v>
      </c>
      <c r="AE2331" s="27" t="b">
        <f t="shared" ca="1" si="2505"/>
        <v>1</v>
      </c>
      <c r="AF2331" s="27" t="str">
        <f t="shared" ca="1" si="2505"/>
        <v>-</v>
      </c>
      <c r="AG2331" s="27" t="str">
        <f t="shared" ca="1" si="2505"/>
        <v>-</v>
      </c>
      <c r="AH2331" s="27" t="str">
        <f t="shared" ca="1" si="2505"/>
        <v>-</v>
      </c>
      <c r="AI2331" s="42">
        <f t="shared" ca="1" si="2490"/>
        <v>2</v>
      </c>
      <c r="AJ2331" s="27" t="str">
        <f t="shared" ca="1" si="2505"/>
        <v>-</v>
      </c>
      <c r="AK2331" s="42">
        <f t="shared" ca="1" si="2503"/>
        <v>5</v>
      </c>
      <c r="AL2331" s="42">
        <f t="shared" ca="1" si="2503"/>
        <v>4</v>
      </c>
      <c r="AM2331" s="42">
        <f t="shared" ca="1" si="2503"/>
        <v>0</v>
      </c>
      <c r="AN2331" s="42">
        <f t="shared" ca="1" si="2503"/>
        <v>0.5</v>
      </c>
      <c r="AO2331" s="42">
        <f t="shared" ca="1" si="2503"/>
        <v>-0.5</v>
      </c>
      <c r="AP2331" s="42">
        <f t="shared" ca="1" si="2503"/>
        <v>1</v>
      </c>
      <c r="AQ2331" s="42">
        <f t="shared" ca="1" si="2503"/>
        <v>-1</v>
      </c>
      <c r="AR2331" s="42" t="str">
        <f t="shared" ca="1" si="2503"/>
        <v>-</v>
      </c>
      <c r="AS2331" s="42">
        <f t="shared" ca="1" si="2503"/>
        <v>0</v>
      </c>
      <c r="AT2331" s="42">
        <f t="shared" ca="1" si="2503"/>
        <v>0.5</v>
      </c>
      <c r="AU2331" s="42">
        <f t="shared" ca="1" si="2503"/>
        <v>-1</v>
      </c>
      <c r="AV2331" s="42">
        <f t="shared" ca="1" si="2503"/>
        <v>3.9</v>
      </c>
      <c r="AW2331" s="42" t="str">
        <f t="shared" ca="1" si="2503"/>
        <v>-</v>
      </c>
      <c r="AX2331" s="42" t="str">
        <f t="shared" ca="1" si="2503"/>
        <v>-</v>
      </c>
      <c r="AY2331" s="27" t="str">
        <f t="shared" ca="1" si="2498"/>
        <v>-</v>
      </c>
      <c r="AZ2331" s="27" t="str">
        <f t="shared" ca="1" si="2498"/>
        <v>-</v>
      </c>
      <c r="BA2331" s="27">
        <f t="shared" ca="1" si="2496"/>
        <v>2</v>
      </c>
      <c r="BB2331" s="27" t="str">
        <f t="shared" ca="1" si="2496"/>
        <v>-</v>
      </c>
      <c r="BC2331" s="27" t="str">
        <f t="shared" ca="1" si="2496"/>
        <v>-</v>
      </c>
      <c r="BD2331" s="27" t="str">
        <f t="shared" ca="1" si="2496"/>
        <v>-</v>
      </c>
      <c r="BE2331" s="27" t="str">
        <f t="shared" ca="1" si="2496"/>
        <v>-</v>
      </c>
      <c r="BF2331" s="27" t="str">
        <f t="shared" ca="1" si="2496"/>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497"/>
        <v>0</v>
      </c>
      <c r="BY2331" s="27" t="b">
        <f t="shared" ca="1" si="2497"/>
        <v>1</v>
      </c>
      <c r="BZ2331" s="27">
        <f t="shared" ca="1" si="2497"/>
        <v>0</v>
      </c>
      <c r="CA2331" s="27" t="str">
        <f t="shared" ca="1" si="2442"/>
        <v>-</v>
      </c>
      <c r="CB2331" s="27" t="str">
        <f t="shared" ca="1" si="2442"/>
        <v>-</v>
      </c>
      <c r="CC2331" s="27" t="str">
        <f t="shared" ca="1" si="2500"/>
        <v>-</v>
      </c>
      <c r="CD2331" s="27" t="str">
        <f t="shared" ca="1" si="2500"/>
        <v>-</v>
      </c>
      <c r="CE2331" s="27" t="str">
        <f t="shared" ca="1" si="2500"/>
        <v>-</v>
      </c>
      <c r="CF2331" s="27">
        <f t="shared" ca="1" si="2500"/>
        <v>0</v>
      </c>
      <c r="CG2331" s="27" t="str">
        <f t="shared" ca="1" si="2500"/>
        <v>-</v>
      </c>
      <c r="CH2331" s="27" t="str">
        <f t="shared" ca="1" si="2500"/>
        <v>-</v>
      </c>
      <c r="CI2331" s="27">
        <f t="shared" ca="1" si="2500"/>
        <v>500</v>
      </c>
      <c r="CJ2331" s="27" t="str">
        <f t="shared" ca="1" si="2500"/>
        <v>-</v>
      </c>
      <c r="CK2331" s="27" t="str">
        <f t="shared" ca="1" si="2500"/>
        <v>-</v>
      </c>
      <c r="CL2331" s="27">
        <f t="shared" ca="1" si="2500"/>
        <v>0</v>
      </c>
      <c r="CM2331" s="27">
        <f t="shared" ca="1" si="2500"/>
        <v>0</v>
      </c>
      <c r="CN2331" s="42">
        <f t="shared" ca="1" si="2495"/>
        <v>70</v>
      </c>
      <c r="CO2331" s="42">
        <f t="shared" ca="1" si="2492"/>
        <v>50</v>
      </c>
      <c r="CP2331" s="42">
        <f t="shared" ca="1" si="2492"/>
        <v>70</v>
      </c>
      <c r="CQ2331" s="27">
        <f t="shared" ca="1" si="2500"/>
        <v>1</v>
      </c>
      <c r="CR2331" s="27" t="str">
        <f t="shared" ca="1" si="2500"/>
        <v>-</v>
      </c>
      <c r="CS2331" s="27" t="str">
        <f t="shared" ca="1" si="2501"/>
        <v>-</v>
      </c>
      <c r="CT2331" s="27">
        <f t="shared" ca="1" si="2501"/>
        <v>0</v>
      </c>
      <c r="CU2331" s="27">
        <f t="shared" ca="1" si="2501"/>
        <v>0</v>
      </c>
      <c r="CV2331" s="43">
        <v>0</v>
      </c>
    </row>
    <row r="2332" spans="1:100" outlineLevel="2">
      <c r="A2332" s="38">
        <f t="shared" si="2435"/>
        <v>2327</v>
      </c>
      <c r="B2332" s="38">
        <f t="shared" si="2494"/>
        <v>2296</v>
      </c>
      <c r="C2332">
        <v>130</v>
      </c>
      <c r="D2332" t="b">
        <v>1</v>
      </c>
      <c r="E2332" t="b">
        <v>0</v>
      </c>
      <c r="F2332" t="b">
        <v>1</v>
      </c>
      <c r="G2332" s="3" t="str">
        <f t="shared" ca="1" si="2493"/>
        <v>G22 Best-Pre N54 W70 FD50 M70</v>
      </c>
      <c r="H2332" s="13" t="str">
        <f ca="1">IF(MATCH(G2332,G$5:G2332,0)=(COUNTA(G$5:G2332)),"-","Dup")</f>
        <v>-</v>
      </c>
      <c r="I2332" s="27" t="str">
        <f t="shared" ca="1" si="2499"/>
        <v>-</v>
      </c>
      <c r="J2332" s="42" t="b">
        <f t="shared" ca="1" si="2502"/>
        <v>0</v>
      </c>
      <c r="K2332" s="42" t="b">
        <f t="shared" ca="1" si="2502"/>
        <v>0</v>
      </c>
      <c r="L2332" s="42" t="b">
        <f t="shared" ca="1" si="2502"/>
        <v>0</v>
      </c>
      <c r="M2332" s="42" t="b">
        <f t="shared" ca="1" si="2502"/>
        <v>0</v>
      </c>
      <c r="N2332" s="42" t="b">
        <f t="shared" ca="1" si="2502"/>
        <v>0</v>
      </c>
      <c r="O2332" s="27" t="str">
        <f t="shared" ca="1" si="2499"/>
        <v>-</v>
      </c>
      <c r="P2332" s="27" t="str">
        <f t="shared" ca="1" si="2499"/>
        <v>-</v>
      </c>
      <c r="Q2332" s="27">
        <f t="shared" ca="1" si="2499"/>
        <v>1</v>
      </c>
      <c r="R2332" s="27" t="str">
        <f t="shared" ca="1" si="2499"/>
        <v>-</v>
      </c>
      <c r="S2332" s="27">
        <f t="shared" ca="1" si="2499"/>
        <v>1</v>
      </c>
      <c r="T2332" s="27" t="str">
        <f t="shared" ca="1" si="2499"/>
        <v>-</v>
      </c>
      <c r="U2332" s="42" t="b">
        <f t="shared" ca="1" si="2488"/>
        <v>0</v>
      </c>
      <c r="V2332" s="26">
        <f t="shared" ca="1" si="2489"/>
        <v>1322</v>
      </c>
      <c r="W2332" s="42" t="b">
        <f t="shared" ca="1" si="2488"/>
        <v>0</v>
      </c>
      <c r="X2332" s="42" t="b">
        <f t="shared" ca="1" si="2488"/>
        <v>0</v>
      </c>
      <c r="Y2332" s="42" t="b">
        <f t="shared" ca="1" si="2488"/>
        <v>0</v>
      </c>
      <c r="Z2332" s="42" t="b">
        <f t="shared" ca="1" si="2488"/>
        <v>0</v>
      </c>
      <c r="AA2332" s="42" t="b">
        <f t="shared" ca="1" si="2488"/>
        <v>0</v>
      </c>
      <c r="AB2332" s="42" t="b">
        <f t="shared" ca="1" si="2488"/>
        <v>0</v>
      </c>
      <c r="AC2332" s="42" t="b">
        <f t="shared" ca="1" si="2488"/>
        <v>0</v>
      </c>
      <c r="AD2332" s="42" t="b">
        <f t="shared" ca="1" si="2488"/>
        <v>0</v>
      </c>
      <c r="AE2332" s="27" t="b">
        <f t="shared" ca="1" si="2505"/>
        <v>1</v>
      </c>
      <c r="AF2332" s="27" t="str">
        <f t="shared" ca="1" si="2505"/>
        <v>-</v>
      </c>
      <c r="AG2332" s="27" t="str">
        <f t="shared" ca="1" si="2505"/>
        <v>-</v>
      </c>
      <c r="AH2332" s="27" t="str">
        <f t="shared" ca="1" si="2505"/>
        <v>-</v>
      </c>
      <c r="AI2332" s="42">
        <f t="shared" ca="1" si="2490"/>
        <v>2</v>
      </c>
      <c r="AJ2332" s="27" t="str">
        <f t="shared" ca="1" si="2505"/>
        <v>-</v>
      </c>
      <c r="AK2332" s="42">
        <f t="shared" ca="1" si="2503"/>
        <v>5</v>
      </c>
      <c r="AL2332" s="42">
        <f t="shared" ca="1" si="2503"/>
        <v>4</v>
      </c>
      <c r="AM2332" s="42">
        <f t="shared" ca="1" si="2503"/>
        <v>0</v>
      </c>
      <c r="AN2332" s="42">
        <f t="shared" ca="1" si="2503"/>
        <v>0.5</v>
      </c>
      <c r="AO2332" s="42">
        <f t="shared" ca="1" si="2503"/>
        <v>-0.5</v>
      </c>
      <c r="AP2332" s="42">
        <f t="shared" ca="1" si="2503"/>
        <v>1</v>
      </c>
      <c r="AQ2332" s="42">
        <f t="shared" ca="1" si="2503"/>
        <v>-1</v>
      </c>
      <c r="AR2332" s="42" t="str">
        <f t="shared" ca="1" si="2503"/>
        <v>-</v>
      </c>
      <c r="AS2332" s="42">
        <f t="shared" ca="1" si="2503"/>
        <v>0</v>
      </c>
      <c r="AT2332" s="42">
        <f t="shared" ca="1" si="2503"/>
        <v>0.5</v>
      </c>
      <c r="AU2332" s="42">
        <f t="shared" ca="1" si="2503"/>
        <v>-1</v>
      </c>
      <c r="AV2332" s="42">
        <f t="shared" ca="1" si="2503"/>
        <v>3.9</v>
      </c>
      <c r="AW2332" s="42" t="str">
        <f t="shared" ca="1" si="2503"/>
        <v>-</v>
      </c>
      <c r="AX2332" s="42" t="str">
        <f t="shared" ca="1" si="2503"/>
        <v>-</v>
      </c>
      <c r="AY2332" s="27" t="str">
        <f t="shared" ca="1" si="2498"/>
        <v>-</v>
      </c>
      <c r="AZ2332" s="27" t="str">
        <f t="shared" ca="1" si="2498"/>
        <v>-</v>
      </c>
      <c r="BA2332" s="27">
        <f t="shared" ca="1" si="2496"/>
        <v>2</v>
      </c>
      <c r="BB2332" s="27" t="str">
        <f t="shared" ca="1" si="2496"/>
        <v>-</v>
      </c>
      <c r="BC2332" s="27" t="str">
        <f t="shared" ca="1" si="2496"/>
        <v>-</v>
      </c>
      <c r="BD2332" s="27" t="str">
        <f t="shared" ca="1" si="2496"/>
        <v>-</v>
      </c>
      <c r="BE2332" s="27" t="str">
        <f t="shared" ca="1" si="2496"/>
        <v>-</v>
      </c>
      <c r="BF2332" s="27" t="str">
        <f t="shared" ca="1" si="2496"/>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497"/>
        <v>0</v>
      </c>
      <c r="BY2332" s="27" t="b">
        <f t="shared" ca="1" si="2497"/>
        <v>1</v>
      </c>
      <c r="BZ2332" s="27">
        <f t="shared" ca="1" si="2497"/>
        <v>0</v>
      </c>
      <c r="CA2332" s="27" t="str">
        <f t="shared" ca="1" si="2442"/>
        <v>-</v>
      </c>
      <c r="CB2332" s="27" t="str">
        <f t="shared" ca="1" si="2442"/>
        <v>-</v>
      </c>
      <c r="CC2332" s="27" t="str">
        <f t="shared" ca="1" si="2500"/>
        <v>-</v>
      </c>
      <c r="CD2332" s="27" t="str">
        <f t="shared" ca="1" si="2500"/>
        <v>-</v>
      </c>
      <c r="CE2332" s="27" t="str">
        <f t="shared" ca="1" si="2500"/>
        <v>-</v>
      </c>
      <c r="CF2332" s="27">
        <f t="shared" ca="1" si="2500"/>
        <v>0</v>
      </c>
      <c r="CG2332" s="27" t="str">
        <f t="shared" ca="1" si="2500"/>
        <v>-</v>
      </c>
      <c r="CH2332" s="27" t="str">
        <f t="shared" ca="1" si="2500"/>
        <v>-</v>
      </c>
      <c r="CI2332" s="27">
        <f t="shared" ca="1" si="2500"/>
        <v>500</v>
      </c>
      <c r="CJ2332" s="27" t="str">
        <f t="shared" ca="1" si="2500"/>
        <v>-</v>
      </c>
      <c r="CK2332" s="27" t="str">
        <f t="shared" ca="1" si="2500"/>
        <v>-</v>
      </c>
      <c r="CL2332" s="27">
        <f t="shared" ca="1" si="2500"/>
        <v>0</v>
      </c>
      <c r="CM2332" s="27">
        <f t="shared" ca="1" si="2500"/>
        <v>0</v>
      </c>
      <c r="CN2332" s="42">
        <f t="shared" ca="1" si="2495"/>
        <v>70</v>
      </c>
      <c r="CO2332" s="42">
        <f t="shared" ca="1" si="2492"/>
        <v>50</v>
      </c>
      <c r="CP2332" s="42">
        <f t="shared" ca="1" si="2492"/>
        <v>70</v>
      </c>
      <c r="CQ2332" s="27">
        <f t="shared" ca="1" si="2500"/>
        <v>1</v>
      </c>
      <c r="CR2332" s="27" t="str">
        <f t="shared" ca="1" si="2500"/>
        <v>-</v>
      </c>
      <c r="CS2332" s="27" t="str">
        <f t="shared" ca="1" si="2501"/>
        <v>-</v>
      </c>
      <c r="CT2332" s="27">
        <f t="shared" ca="1" si="2501"/>
        <v>0</v>
      </c>
      <c r="CU2332" s="27">
        <f t="shared" ca="1" si="2501"/>
        <v>0</v>
      </c>
      <c r="CV2332" s="43">
        <v>0</v>
      </c>
    </row>
    <row r="2333" spans="1:100" outlineLevel="2">
      <c r="A2333" s="38">
        <f t="shared" si="2435"/>
        <v>2328</v>
      </c>
      <c r="B2333" s="38">
        <f t="shared" si="2494"/>
        <v>2297</v>
      </c>
      <c r="C2333">
        <v>130</v>
      </c>
      <c r="D2333" t="b">
        <v>1</v>
      </c>
      <c r="E2333" t="b">
        <v>0</v>
      </c>
      <c r="F2333" t="b">
        <v>1</v>
      </c>
      <c r="G2333" s="3" t="str">
        <f t="shared" ca="1" si="2493"/>
        <v>G23 Best-Pre N54 W70 FD50 M70</v>
      </c>
      <c r="H2333" s="13" t="str">
        <f ca="1">IF(MATCH(G2333,G$5:G2333,0)=(COUNTA(G$5:G2333)),"-","Dup")</f>
        <v>-</v>
      </c>
      <c r="I2333" s="27" t="str">
        <f t="shared" ca="1" si="2499"/>
        <v>-</v>
      </c>
      <c r="J2333" s="42" t="b">
        <f t="shared" ca="1" si="2502"/>
        <v>0</v>
      </c>
      <c r="K2333" s="42" t="b">
        <f t="shared" ca="1" si="2502"/>
        <v>0</v>
      </c>
      <c r="L2333" s="42" t="b">
        <f t="shared" ca="1" si="2502"/>
        <v>0</v>
      </c>
      <c r="M2333" s="42" t="b">
        <f t="shared" ca="1" si="2502"/>
        <v>0</v>
      </c>
      <c r="N2333" s="42" t="b">
        <f t="shared" ca="1" si="2502"/>
        <v>0</v>
      </c>
      <c r="O2333" s="27" t="str">
        <f t="shared" ca="1" si="2499"/>
        <v>-</v>
      </c>
      <c r="P2333" s="27" t="str">
        <f t="shared" ca="1" si="2499"/>
        <v>-</v>
      </c>
      <c r="Q2333" s="27">
        <f t="shared" ca="1" si="2499"/>
        <v>1</v>
      </c>
      <c r="R2333" s="27" t="str">
        <f t="shared" ca="1" si="2499"/>
        <v>-</v>
      </c>
      <c r="S2333" s="27">
        <f t="shared" ca="1" si="2499"/>
        <v>1</v>
      </c>
      <c r="T2333" s="27" t="str">
        <f t="shared" ca="1" si="2499"/>
        <v>-</v>
      </c>
      <c r="U2333" s="42" t="b">
        <f t="shared" ca="1" si="2488"/>
        <v>0</v>
      </c>
      <c r="V2333" s="26">
        <f t="shared" ca="1" si="2489"/>
        <v>1323</v>
      </c>
      <c r="W2333" s="42" t="b">
        <f t="shared" ca="1" si="2488"/>
        <v>0</v>
      </c>
      <c r="X2333" s="42" t="b">
        <f t="shared" ca="1" si="2488"/>
        <v>0</v>
      </c>
      <c r="Y2333" s="42" t="b">
        <f t="shared" ca="1" si="2488"/>
        <v>0</v>
      </c>
      <c r="Z2333" s="42" t="b">
        <f t="shared" ca="1" si="2488"/>
        <v>0</v>
      </c>
      <c r="AA2333" s="42" t="b">
        <f t="shared" ca="1" si="2488"/>
        <v>0</v>
      </c>
      <c r="AB2333" s="42" t="b">
        <f t="shared" ca="1" si="2488"/>
        <v>0</v>
      </c>
      <c r="AC2333" s="42" t="b">
        <f t="shared" ca="1" si="2488"/>
        <v>0</v>
      </c>
      <c r="AD2333" s="42" t="b">
        <f t="shared" ca="1" si="2488"/>
        <v>0</v>
      </c>
      <c r="AE2333" s="27" t="b">
        <f t="shared" ca="1" si="2505"/>
        <v>1</v>
      </c>
      <c r="AF2333" s="27" t="str">
        <f t="shared" ca="1" si="2505"/>
        <v>-</v>
      </c>
      <c r="AG2333" s="27" t="str">
        <f t="shared" ca="1" si="2505"/>
        <v>-</v>
      </c>
      <c r="AH2333" s="27" t="str">
        <f t="shared" ca="1" si="2505"/>
        <v>-</v>
      </c>
      <c r="AI2333" s="42">
        <f t="shared" ca="1" si="2490"/>
        <v>2</v>
      </c>
      <c r="AJ2333" s="27" t="str">
        <f t="shared" ca="1" si="2505"/>
        <v>-</v>
      </c>
      <c r="AK2333" s="42">
        <f t="shared" ca="1" si="2503"/>
        <v>5</v>
      </c>
      <c r="AL2333" s="42">
        <f t="shared" ca="1" si="2503"/>
        <v>4</v>
      </c>
      <c r="AM2333" s="42">
        <f t="shared" ca="1" si="2503"/>
        <v>0</v>
      </c>
      <c r="AN2333" s="42">
        <f t="shared" ca="1" si="2503"/>
        <v>0.5</v>
      </c>
      <c r="AO2333" s="42">
        <f t="shared" ca="1" si="2503"/>
        <v>-0.5</v>
      </c>
      <c r="AP2333" s="42">
        <f t="shared" ca="1" si="2503"/>
        <v>1</v>
      </c>
      <c r="AQ2333" s="42">
        <f t="shared" ca="1" si="2503"/>
        <v>-1</v>
      </c>
      <c r="AR2333" s="42" t="str">
        <f t="shared" ca="1" si="2503"/>
        <v>-</v>
      </c>
      <c r="AS2333" s="42">
        <f t="shared" ca="1" si="2503"/>
        <v>0</v>
      </c>
      <c r="AT2333" s="42">
        <f t="shared" ca="1" si="2503"/>
        <v>0.5</v>
      </c>
      <c r="AU2333" s="42">
        <f t="shared" ca="1" si="2503"/>
        <v>-1</v>
      </c>
      <c r="AV2333" s="42">
        <f t="shared" ca="1" si="2503"/>
        <v>3.9</v>
      </c>
      <c r="AW2333" s="42" t="str">
        <f t="shared" ca="1" si="2503"/>
        <v>-</v>
      </c>
      <c r="AX2333" s="42" t="str">
        <f t="shared" ca="1" si="2503"/>
        <v>-</v>
      </c>
      <c r="AY2333" s="27" t="str">
        <f t="shared" ca="1" si="2498"/>
        <v>-</v>
      </c>
      <c r="AZ2333" s="27" t="str">
        <f t="shared" ca="1" si="2498"/>
        <v>-</v>
      </c>
      <c r="BA2333" s="27">
        <f t="shared" ca="1" si="2496"/>
        <v>2</v>
      </c>
      <c r="BB2333" s="27" t="str">
        <f t="shared" ca="1" si="2496"/>
        <v>-</v>
      </c>
      <c r="BC2333" s="27" t="str">
        <f t="shared" ca="1" si="2496"/>
        <v>-</v>
      </c>
      <c r="BD2333" s="27" t="str">
        <f t="shared" ca="1" si="2496"/>
        <v>-</v>
      </c>
      <c r="BE2333" s="27" t="str">
        <f t="shared" ca="1" si="2496"/>
        <v>-</v>
      </c>
      <c r="BF2333" s="27" t="str">
        <f t="shared" ca="1" si="2496"/>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497"/>
        <v>0</v>
      </c>
      <c r="BY2333" s="27" t="b">
        <f t="shared" ca="1" si="2497"/>
        <v>1</v>
      </c>
      <c r="BZ2333" s="27">
        <f t="shared" ca="1" si="2497"/>
        <v>0</v>
      </c>
      <c r="CA2333" s="27" t="str">
        <f t="shared" ca="1" si="2442"/>
        <v>-</v>
      </c>
      <c r="CB2333" s="27" t="str">
        <f t="shared" ca="1" si="2442"/>
        <v>-</v>
      </c>
      <c r="CC2333" s="27" t="str">
        <f t="shared" ca="1" si="2500"/>
        <v>-</v>
      </c>
      <c r="CD2333" s="27" t="str">
        <f t="shared" ca="1" si="2500"/>
        <v>-</v>
      </c>
      <c r="CE2333" s="27" t="str">
        <f t="shared" ca="1" si="2500"/>
        <v>-</v>
      </c>
      <c r="CF2333" s="27">
        <f t="shared" ca="1" si="2500"/>
        <v>0</v>
      </c>
      <c r="CG2333" s="27" t="str">
        <f t="shared" ca="1" si="2500"/>
        <v>-</v>
      </c>
      <c r="CH2333" s="27" t="str">
        <f t="shared" ca="1" si="2500"/>
        <v>-</v>
      </c>
      <c r="CI2333" s="27">
        <f t="shared" ca="1" si="2500"/>
        <v>500</v>
      </c>
      <c r="CJ2333" s="27" t="str">
        <f t="shared" ca="1" si="2500"/>
        <v>-</v>
      </c>
      <c r="CK2333" s="27" t="str">
        <f t="shared" ca="1" si="2500"/>
        <v>-</v>
      </c>
      <c r="CL2333" s="27">
        <f t="shared" ca="1" si="2500"/>
        <v>0</v>
      </c>
      <c r="CM2333" s="27">
        <f t="shared" ca="1" si="2500"/>
        <v>0</v>
      </c>
      <c r="CN2333" s="42">
        <f t="shared" ca="1" si="2495"/>
        <v>70</v>
      </c>
      <c r="CO2333" s="42">
        <f t="shared" ca="1" si="2492"/>
        <v>50</v>
      </c>
      <c r="CP2333" s="42">
        <f t="shared" ca="1" si="2492"/>
        <v>70</v>
      </c>
      <c r="CQ2333" s="27">
        <f t="shared" ca="1" si="2500"/>
        <v>1</v>
      </c>
      <c r="CR2333" s="27" t="str">
        <f t="shared" ca="1" si="2500"/>
        <v>-</v>
      </c>
      <c r="CS2333" s="27" t="str">
        <f t="shared" ca="1" si="2501"/>
        <v>-</v>
      </c>
      <c r="CT2333" s="27">
        <f t="shared" ca="1" si="2501"/>
        <v>0</v>
      </c>
      <c r="CU2333" s="27">
        <f t="shared" ca="1" si="2501"/>
        <v>0</v>
      </c>
      <c r="CV2333" s="43">
        <v>0</v>
      </c>
    </row>
    <row r="2334" spans="1:100" outlineLevel="2">
      <c r="A2334" s="38">
        <f t="shared" si="2435"/>
        <v>2329</v>
      </c>
      <c r="B2334" s="38">
        <f t="shared" si="2494"/>
        <v>2298</v>
      </c>
      <c r="C2334">
        <v>130</v>
      </c>
      <c r="D2334" t="b">
        <v>1</v>
      </c>
      <c r="E2334" t="b">
        <v>0</v>
      </c>
      <c r="F2334" t="b">
        <v>1</v>
      </c>
      <c r="G2334" s="3" t="str">
        <f t="shared" ca="1" si="2493"/>
        <v>G24 Best-Pre N54 W70 FD50 M70</v>
      </c>
      <c r="H2334" s="13" t="str">
        <f ca="1">IF(MATCH(G2334,G$5:G2334,0)=(COUNTA(G$5:G2334)),"-","Dup")</f>
        <v>-</v>
      </c>
      <c r="I2334" s="27" t="str">
        <f t="shared" ca="1" si="2499"/>
        <v>-</v>
      </c>
      <c r="J2334" s="42" t="b">
        <f t="shared" ca="1" si="2502"/>
        <v>0</v>
      </c>
      <c r="K2334" s="42" t="b">
        <f t="shared" ca="1" si="2502"/>
        <v>0</v>
      </c>
      <c r="L2334" s="42" t="b">
        <f t="shared" ca="1" si="2502"/>
        <v>0</v>
      </c>
      <c r="M2334" s="42" t="b">
        <f t="shared" ca="1" si="2502"/>
        <v>0</v>
      </c>
      <c r="N2334" s="42" t="b">
        <f t="shared" ca="1" si="2502"/>
        <v>0</v>
      </c>
      <c r="O2334" s="27" t="str">
        <f t="shared" ca="1" si="2499"/>
        <v>-</v>
      </c>
      <c r="P2334" s="27" t="str">
        <f t="shared" ca="1" si="2499"/>
        <v>-</v>
      </c>
      <c r="Q2334" s="27">
        <f t="shared" ca="1" si="2499"/>
        <v>1</v>
      </c>
      <c r="R2334" s="27" t="str">
        <f t="shared" ca="1" si="2499"/>
        <v>-</v>
      </c>
      <c r="S2334" s="27">
        <f t="shared" ca="1" si="2499"/>
        <v>1</v>
      </c>
      <c r="T2334" s="27" t="str">
        <f t="shared" ca="1" si="2499"/>
        <v>-</v>
      </c>
      <c r="U2334" s="42" t="b">
        <f t="shared" ca="1" si="2488"/>
        <v>0</v>
      </c>
      <c r="V2334" s="26">
        <f t="shared" ca="1" si="2489"/>
        <v>1324</v>
      </c>
      <c r="W2334" s="42" t="b">
        <f t="shared" ca="1" si="2488"/>
        <v>0</v>
      </c>
      <c r="X2334" s="42" t="b">
        <f t="shared" ca="1" si="2488"/>
        <v>0</v>
      </c>
      <c r="Y2334" s="42" t="b">
        <f t="shared" ca="1" si="2488"/>
        <v>0</v>
      </c>
      <c r="Z2334" s="42" t="b">
        <f t="shared" ca="1" si="2488"/>
        <v>0</v>
      </c>
      <c r="AA2334" s="42" t="b">
        <f t="shared" ca="1" si="2488"/>
        <v>0</v>
      </c>
      <c r="AB2334" s="42" t="b">
        <f t="shared" ca="1" si="2488"/>
        <v>0</v>
      </c>
      <c r="AC2334" s="42" t="b">
        <f t="shared" ca="1" si="2488"/>
        <v>0</v>
      </c>
      <c r="AD2334" s="42" t="b">
        <f t="shared" ca="1" si="2488"/>
        <v>0</v>
      </c>
      <c r="AE2334" s="27" t="b">
        <f t="shared" ca="1" si="2505"/>
        <v>1</v>
      </c>
      <c r="AF2334" s="27" t="str">
        <f t="shared" ca="1" si="2505"/>
        <v>-</v>
      </c>
      <c r="AG2334" s="27" t="str">
        <f t="shared" ca="1" si="2505"/>
        <v>-</v>
      </c>
      <c r="AH2334" s="27" t="str">
        <f t="shared" ca="1" si="2505"/>
        <v>-</v>
      </c>
      <c r="AI2334" s="42">
        <f t="shared" ca="1" si="2490"/>
        <v>2</v>
      </c>
      <c r="AJ2334" s="27" t="str">
        <f t="shared" ca="1" si="2505"/>
        <v>-</v>
      </c>
      <c r="AK2334" s="42">
        <f t="shared" ca="1" si="2503"/>
        <v>5</v>
      </c>
      <c r="AL2334" s="42">
        <f t="shared" ca="1" si="2503"/>
        <v>4</v>
      </c>
      <c r="AM2334" s="42">
        <f t="shared" ca="1" si="2503"/>
        <v>0</v>
      </c>
      <c r="AN2334" s="42">
        <f t="shared" ca="1" si="2503"/>
        <v>0.5</v>
      </c>
      <c r="AO2334" s="42">
        <f t="shared" ca="1" si="2503"/>
        <v>-0.5</v>
      </c>
      <c r="AP2334" s="42">
        <f t="shared" ca="1" si="2503"/>
        <v>1</v>
      </c>
      <c r="AQ2334" s="42">
        <f t="shared" ca="1" si="2503"/>
        <v>-1</v>
      </c>
      <c r="AR2334" s="42" t="str">
        <f t="shared" ca="1" si="2503"/>
        <v>-</v>
      </c>
      <c r="AS2334" s="42">
        <f t="shared" ca="1" si="2503"/>
        <v>0</v>
      </c>
      <c r="AT2334" s="42">
        <f t="shared" ca="1" si="2503"/>
        <v>0.5</v>
      </c>
      <c r="AU2334" s="42">
        <f t="shared" ca="1" si="2503"/>
        <v>-1</v>
      </c>
      <c r="AV2334" s="42">
        <f t="shared" ca="1" si="2503"/>
        <v>3.9</v>
      </c>
      <c r="AW2334" s="42" t="str">
        <f t="shared" ca="1" si="2503"/>
        <v>-</v>
      </c>
      <c r="AX2334" s="42" t="str">
        <f t="shared" ca="1" si="2503"/>
        <v>-</v>
      </c>
      <c r="AY2334" s="27" t="str">
        <f t="shared" ca="1" si="2498"/>
        <v>-</v>
      </c>
      <c r="AZ2334" s="27" t="str">
        <f t="shared" ca="1" si="2498"/>
        <v>-</v>
      </c>
      <c r="BA2334" s="27">
        <f t="shared" ca="1" si="2496"/>
        <v>2</v>
      </c>
      <c r="BB2334" s="27" t="str">
        <f t="shared" ca="1" si="2496"/>
        <v>-</v>
      </c>
      <c r="BC2334" s="27" t="str">
        <f t="shared" ca="1" si="2496"/>
        <v>-</v>
      </c>
      <c r="BD2334" s="27" t="str">
        <f t="shared" ca="1" si="2496"/>
        <v>-</v>
      </c>
      <c r="BE2334" s="27" t="str">
        <f t="shared" ca="1" si="2496"/>
        <v>-</v>
      </c>
      <c r="BF2334" s="27" t="str">
        <f t="shared" ca="1" si="2496"/>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497"/>
        <v>0</v>
      </c>
      <c r="BY2334" s="27" t="b">
        <f t="shared" ca="1" si="2497"/>
        <v>1</v>
      </c>
      <c r="BZ2334" s="27">
        <f t="shared" ca="1" si="2497"/>
        <v>0</v>
      </c>
      <c r="CA2334" s="27" t="str">
        <f t="shared" ca="1" si="2442"/>
        <v>-</v>
      </c>
      <c r="CB2334" s="27" t="str">
        <f t="shared" ca="1" si="2442"/>
        <v>-</v>
      </c>
      <c r="CC2334" s="27" t="str">
        <f t="shared" ca="1" si="2500"/>
        <v>-</v>
      </c>
      <c r="CD2334" s="27" t="str">
        <f t="shared" ca="1" si="2500"/>
        <v>-</v>
      </c>
      <c r="CE2334" s="27" t="str">
        <f t="shared" ca="1" si="2500"/>
        <v>-</v>
      </c>
      <c r="CF2334" s="27">
        <f t="shared" ca="1" si="2500"/>
        <v>0</v>
      </c>
      <c r="CG2334" s="27" t="str">
        <f t="shared" ca="1" si="2500"/>
        <v>-</v>
      </c>
      <c r="CH2334" s="27" t="str">
        <f t="shared" ca="1" si="2500"/>
        <v>-</v>
      </c>
      <c r="CI2334" s="27">
        <f t="shared" ca="1" si="2500"/>
        <v>500</v>
      </c>
      <c r="CJ2334" s="27" t="str">
        <f t="shared" ca="1" si="2500"/>
        <v>-</v>
      </c>
      <c r="CK2334" s="27" t="str">
        <f t="shared" ca="1" si="2500"/>
        <v>-</v>
      </c>
      <c r="CL2334" s="27">
        <f t="shared" ca="1" si="2500"/>
        <v>0</v>
      </c>
      <c r="CM2334" s="27">
        <f t="shared" ca="1" si="2500"/>
        <v>0</v>
      </c>
      <c r="CN2334" s="42">
        <f t="shared" ca="1" si="2495"/>
        <v>70</v>
      </c>
      <c r="CO2334" s="42">
        <f t="shared" ca="1" si="2492"/>
        <v>50</v>
      </c>
      <c r="CP2334" s="42">
        <f t="shared" ca="1" si="2492"/>
        <v>70</v>
      </c>
      <c r="CQ2334" s="27">
        <f t="shared" ca="1" si="2500"/>
        <v>1</v>
      </c>
      <c r="CR2334" s="27" t="str">
        <f t="shared" ca="1" si="2500"/>
        <v>-</v>
      </c>
      <c r="CS2334" s="27" t="str">
        <f t="shared" ca="1" si="2501"/>
        <v>-</v>
      </c>
      <c r="CT2334" s="27">
        <f t="shared" ca="1" si="2501"/>
        <v>0</v>
      </c>
      <c r="CU2334" s="27">
        <f t="shared" ca="1" si="2501"/>
        <v>0</v>
      </c>
      <c r="CV2334" s="43">
        <v>0</v>
      </c>
    </row>
    <row r="2335" spans="1:100" outlineLevel="2">
      <c r="A2335" s="38">
        <f t="shared" si="2435"/>
        <v>2330</v>
      </c>
      <c r="B2335" s="38">
        <f t="shared" si="2494"/>
        <v>2299</v>
      </c>
      <c r="C2335">
        <v>130</v>
      </c>
      <c r="D2335" t="b">
        <v>1</v>
      </c>
      <c r="E2335" t="b">
        <v>0</v>
      </c>
      <c r="F2335" t="b">
        <v>1</v>
      </c>
      <c r="G2335" s="3" t="str">
        <f t="shared" ca="1" si="2493"/>
        <v>G25 Best-Pre N54 W70 FD50 M70</v>
      </c>
      <c r="H2335" s="13" t="str">
        <f ca="1">IF(MATCH(G2335,G$5:G2335,0)=(COUNTA(G$5:G2335)),"-","Dup")</f>
        <v>-</v>
      </c>
      <c r="I2335" s="27" t="str">
        <f t="shared" ca="1" si="2499"/>
        <v>-</v>
      </c>
      <c r="J2335" s="42" t="b">
        <f t="shared" ca="1" si="2502"/>
        <v>0</v>
      </c>
      <c r="K2335" s="42" t="b">
        <f t="shared" ca="1" si="2502"/>
        <v>0</v>
      </c>
      <c r="L2335" s="42" t="b">
        <f t="shared" ca="1" si="2502"/>
        <v>0</v>
      </c>
      <c r="M2335" s="42" t="b">
        <f t="shared" ca="1" si="2502"/>
        <v>0</v>
      </c>
      <c r="N2335" s="42" t="b">
        <f t="shared" ca="1" si="2502"/>
        <v>0</v>
      </c>
      <c r="O2335" s="27" t="str">
        <f t="shared" ca="1" si="2499"/>
        <v>-</v>
      </c>
      <c r="P2335" s="27" t="str">
        <f t="shared" ca="1" si="2499"/>
        <v>-</v>
      </c>
      <c r="Q2335" s="27">
        <f t="shared" ca="1" si="2499"/>
        <v>1</v>
      </c>
      <c r="R2335" s="27" t="str">
        <f t="shared" ca="1" si="2499"/>
        <v>-</v>
      </c>
      <c r="S2335" s="27">
        <f t="shared" ca="1" si="2499"/>
        <v>1</v>
      </c>
      <c r="T2335" s="27" t="str">
        <f t="shared" ca="1" si="2499"/>
        <v>-</v>
      </c>
      <c r="U2335" s="42" t="b">
        <f t="shared" ca="1" si="2488"/>
        <v>0</v>
      </c>
      <c r="V2335" s="26">
        <f t="shared" ca="1" si="2489"/>
        <v>1325</v>
      </c>
      <c r="W2335" s="42" t="b">
        <f t="shared" ca="1" si="2488"/>
        <v>0</v>
      </c>
      <c r="X2335" s="42" t="b">
        <f t="shared" ca="1" si="2488"/>
        <v>0</v>
      </c>
      <c r="Y2335" s="42" t="b">
        <f t="shared" ca="1" si="2488"/>
        <v>0</v>
      </c>
      <c r="Z2335" s="42" t="b">
        <f t="shared" ca="1" si="2488"/>
        <v>0</v>
      </c>
      <c r="AA2335" s="42" t="b">
        <f t="shared" ca="1" si="2488"/>
        <v>0</v>
      </c>
      <c r="AB2335" s="42" t="b">
        <f t="shared" ca="1" si="2488"/>
        <v>0</v>
      </c>
      <c r="AC2335" s="42" t="b">
        <f t="shared" ca="1" si="2488"/>
        <v>0</v>
      </c>
      <c r="AD2335" s="42" t="b">
        <f t="shared" ca="1" si="2488"/>
        <v>0</v>
      </c>
      <c r="AE2335" s="27" t="b">
        <f t="shared" ca="1" si="2505"/>
        <v>1</v>
      </c>
      <c r="AF2335" s="27" t="str">
        <f t="shared" ca="1" si="2505"/>
        <v>-</v>
      </c>
      <c r="AG2335" s="27" t="str">
        <f t="shared" ca="1" si="2505"/>
        <v>-</v>
      </c>
      <c r="AH2335" s="27" t="str">
        <f t="shared" ca="1" si="2505"/>
        <v>-</v>
      </c>
      <c r="AI2335" s="42">
        <f t="shared" ca="1" si="2490"/>
        <v>2</v>
      </c>
      <c r="AJ2335" s="27" t="str">
        <f t="shared" ca="1" si="2505"/>
        <v>-</v>
      </c>
      <c r="AK2335" s="42">
        <f t="shared" ca="1" si="2503"/>
        <v>5</v>
      </c>
      <c r="AL2335" s="42">
        <f t="shared" ca="1" si="2503"/>
        <v>4</v>
      </c>
      <c r="AM2335" s="42">
        <f t="shared" ca="1" si="2503"/>
        <v>0</v>
      </c>
      <c r="AN2335" s="42">
        <f t="shared" ca="1" si="2503"/>
        <v>0.5</v>
      </c>
      <c r="AO2335" s="42">
        <f t="shared" ca="1" si="2503"/>
        <v>-0.5</v>
      </c>
      <c r="AP2335" s="42">
        <f t="shared" ca="1" si="2503"/>
        <v>1</v>
      </c>
      <c r="AQ2335" s="42">
        <f t="shared" ca="1" si="2503"/>
        <v>-1</v>
      </c>
      <c r="AR2335" s="42" t="str">
        <f t="shared" ca="1" si="2503"/>
        <v>-</v>
      </c>
      <c r="AS2335" s="42">
        <f t="shared" ca="1" si="2503"/>
        <v>0</v>
      </c>
      <c r="AT2335" s="42">
        <f t="shared" ca="1" si="2503"/>
        <v>0.5</v>
      </c>
      <c r="AU2335" s="42">
        <f t="shared" ca="1" si="2503"/>
        <v>-1</v>
      </c>
      <c r="AV2335" s="42">
        <f t="shared" ca="1" si="2503"/>
        <v>3.9</v>
      </c>
      <c r="AW2335" s="42" t="str">
        <f t="shared" ca="1" si="2503"/>
        <v>-</v>
      </c>
      <c r="AX2335" s="42" t="str">
        <f t="shared" ca="1" si="2503"/>
        <v>-</v>
      </c>
      <c r="AY2335" s="27" t="str">
        <f t="shared" ca="1" si="2498"/>
        <v>-</v>
      </c>
      <c r="AZ2335" s="27" t="str">
        <f t="shared" ca="1" si="2498"/>
        <v>-</v>
      </c>
      <c r="BA2335" s="27">
        <f t="shared" ca="1" si="2496"/>
        <v>2</v>
      </c>
      <c r="BB2335" s="27" t="str">
        <f t="shared" ca="1" si="2496"/>
        <v>-</v>
      </c>
      <c r="BC2335" s="27" t="str">
        <f t="shared" ca="1" si="2496"/>
        <v>-</v>
      </c>
      <c r="BD2335" s="27" t="str">
        <f t="shared" ca="1" si="2496"/>
        <v>-</v>
      </c>
      <c r="BE2335" s="27" t="str">
        <f t="shared" ca="1" si="2496"/>
        <v>-</v>
      </c>
      <c r="BF2335" s="27" t="str">
        <f t="shared" ca="1" si="2496"/>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X2335:BZ2339" ca="1" si="2506">OFFSET(BX$5,$B2335,0)</f>
        <v>0</v>
      </c>
      <c r="BY2335" s="27" t="b">
        <f t="shared" ca="1" si="2506"/>
        <v>1</v>
      </c>
      <c r="BZ2335" s="27">
        <f t="shared" ca="1" si="2506"/>
        <v>0</v>
      </c>
      <c r="CA2335" s="27" t="str">
        <f t="shared" ca="1" si="2442"/>
        <v>-</v>
      </c>
      <c r="CB2335" s="27" t="str">
        <f t="shared" ca="1" si="2442"/>
        <v>-</v>
      </c>
      <c r="CC2335" s="27" t="str">
        <f t="shared" ca="1" si="2500"/>
        <v>-</v>
      </c>
      <c r="CD2335" s="27" t="str">
        <f t="shared" ca="1" si="2500"/>
        <v>-</v>
      </c>
      <c r="CE2335" s="27" t="str">
        <f t="shared" ca="1" si="2500"/>
        <v>-</v>
      </c>
      <c r="CF2335" s="27">
        <f t="shared" ca="1" si="2500"/>
        <v>0</v>
      </c>
      <c r="CG2335" s="27" t="str">
        <f t="shared" ca="1" si="2500"/>
        <v>-</v>
      </c>
      <c r="CH2335" s="27" t="str">
        <f t="shared" ca="1" si="2500"/>
        <v>-</v>
      </c>
      <c r="CI2335" s="27">
        <f t="shared" ca="1" si="2500"/>
        <v>500</v>
      </c>
      <c r="CJ2335" s="27" t="str">
        <f t="shared" ca="1" si="2500"/>
        <v>-</v>
      </c>
      <c r="CK2335" s="27" t="str">
        <f t="shared" ca="1" si="2500"/>
        <v>-</v>
      </c>
      <c r="CL2335" s="27">
        <f t="shared" ca="1" si="2500"/>
        <v>0</v>
      </c>
      <c r="CM2335" s="27">
        <f t="shared" ca="1" si="2500"/>
        <v>0</v>
      </c>
      <c r="CN2335" s="42">
        <f t="shared" ca="1" si="2495"/>
        <v>70</v>
      </c>
      <c r="CO2335" s="42">
        <f t="shared" ca="1" si="2492"/>
        <v>50</v>
      </c>
      <c r="CP2335" s="42">
        <f t="shared" ca="1" si="2492"/>
        <v>70</v>
      </c>
      <c r="CQ2335" s="27">
        <f t="shared" ca="1" si="2500"/>
        <v>1</v>
      </c>
      <c r="CR2335" s="27" t="str">
        <f t="shared" ca="1" si="2500"/>
        <v>-</v>
      </c>
      <c r="CS2335" s="27" t="str">
        <f t="shared" ca="1" si="2501"/>
        <v>-</v>
      </c>
      <c r="CT2335" s="27">
        <f t="shared" ca="1" si="2501"/>
        <v>0</v>
      </c>
      <c r="CU2335" s="27">
        <f t="shared" ca="1" si="2501"/>
        <v>0</v>
      </c>
      <c r="CV2335" s="43">
        <v>0</v>
      </c>
    </row>
    <row r="2336" spans="1:100" outlineLevel="2">
      <c r="A2336" s="38">
        <f t="shared" si="2435"/>
        <v>2331</v>
      </c>
      <c r="B2336" s="38">
        <f t="shared" si="2494"/>
        <v>2300</v>
      </c>
      <c r="C2336">
        <v>130</v>
      </c>
      <c r="D2336" t="b">
        <v>1</v>
      </c>
      <c r="E2336" t="b">
        <v>0</v>
      </c>
      <c r="F2336" t="b">
        <v>1</v>
      </c>
      <c r="G2336" s="3" t="str">
        <f t="shared" ca="1" si="2493"/>
        <v>G26 Best-Pre N54 W70 FD50 M70</v>
      </c>
      <c r="H2336" s="13" t="str">
        <f ca="1">IF(MATCH(G2336,G$5:G2336,0)=(COUNTA(G$5:G2336)),"-","Dup")</f>
        <v>-</v>
      </c>
      <c r="I2336" s="27" t="str">
        <f t="shared" ca="1" si="2499"/>
        <v>-</v>
      </c>
      <c r="J2336" s="42" t="b">
        <f t="shared" ca="1" si="2502"/>
        <v>0</v>
      </c>
      <c r="K2336" s="42" t="b">
        <f t="shared" ca="1" si="2502"/>
        <v>0</v>
      </c>
      <c r="L2336" s="42" t="b">
        <f t="shared" ca="1" si="2502"/>
        <v>0</v>
      </c>
      <c r="M2336" s="42" t="b">
        <f t="shared" ca="1" si="2502"/>
        <v>0</v>
      </c>
      <c r="N2336" s="42" t="b">
        <f t="shared" ca="1" si="2502"/>
        <v>0</v>
      </c>
      <c r="O2336" s="27" t="str">
        <f t="shared" ca="1" si="2499"/>
        <v>-</v>
      </c>
      <c r="P2336" s="27" t="str">
        <f t="shared" ca="1" si="2499"/>
        <v>-</v>
      </c>
      <c r="Q2336" s="27">
        <f t="shared" ca="1" si="2499"/>
        <v>1</v>
      </c>
      <c r="R2336" s="27" t="str">
        <f t="shared" ca="1" si="2499"/>
        <v>-</v>
      </c>
      <c r="S2336" s="27">
        <f t="shared" ca="1" si="2499"/>
        <v>1</v>
      </c>
      <c r="T2336" s="27" t="str">
        <f t="shared" ca="1" si="2499"/>
        <v>-</v>
      </c>
      <c r="U2336" s="42" t="b">
        <f t="shared" ca="1" si="2488"/>
        <v>0</v>
      </c>
      <c r="V2336" s="26">
        <f t="shared" ca="1" si="2489"/>
        <v>1326</v>
      </c>
      <c r="W2336" s="42" t="b">
        <f t="shared" ca="1" si="2488"/>
        <v>0</v>
      </c>
      <c r="X2336" s="42" t="b">
        <f t="shared" ca="1" si="2488"/>
        <v>0</v>
      </c>
      <c r="Y2336" s="42" t="b">
        <f t="shared" ca="1" si="2488"/>
        <v>0</v>
      </c>
      <c r="Z2336" s="42" t="b">
        <f t="shared" ca="1" si="2488"/>
        <v>0</v>
      </c>
      <c r="AA2336" s="42" t="b">
        <f t="shared" ref="U2336:AD2339" ca="1" si="2507">OFFSET(AA2336,-1,0)</f>
        <v>0</v>
      </c>
      <c r="AB2336" s="42" t="b">
        <f t="shared" ca="1" si="2507"/>
        <v>0</v>
      </c>
      <c r="AC2336" s="42" t="b">
        <f t="shared" ca="1" si="2507"/>
        <v>0</v>
      </c>
      <c r="AD2336" s="42" t="b">
        <f t="shared" ca="1" si="2507"/>
        <v>0</v>
      </c>
      <c r="AE2336" s="27" t="b">
        <f t="shared" ca="1" si="2505"/>
        <v>1</v>
      </c>
      <c r="AF2336" s="27" t="str">
        <f t="shared" ca="1" si="2505"/>
        <v>-</v>
      </c>
      <c r="AG2336" s="27" t="str">
        <f t="shared" ca="1" si="2505"/>
        <v>-</v>
      </c>
      <c r="AH2336" s="27" t="str">
        <f t="shared" ca="1" si="2505"/>
        <v>-</v>
      </c>
      <c r="AI2336" s="42">
        <f t="shared" ca="1" si="2490"/>
        <v>2</v>
      </c>
      <c r="AJ2336" s="27" t="str">
        <f t="shared" ca="1" si="2505"/>
        <v>-</v>
      </c>
      <c r="AK2336" s="42">
        <f t="shared" ca="1" si="2503"/>
        <v>5</v>
      </c>
      <c r="AL2336" s="42">
        <f t="shared" ca="1" si="2503"/>
        <v>4</v>
      </c>
      <c r="AM2336" s="42">
        <f t="shared" ca="1" si="2503"/>
        <v>0</v>
      </c>
      <c r="AN2336" s="42">
        <f t="shared" ca="1" si="2503"/>
        <v>0.5</v>
      </c>
      <c r="AO2336" s="42">
        <f t="shared" ca="1" si="2503"/>
        <v>-0.5</v>
      </c>
      <c r="AP2336" s="42">
        <f t="shared" ca="1" si="2503"/>
        <v>1</v>
      </c>
      <c r="AQ2336" s="42">
        <f t="shared" ca="1" si="2503"/>
        <v>-1</v>
      </c>
      <c r="AR2336" s="42" t="str">
        <f t="shared" ca="1" si="2503"/>
        <v>-</v>
      </c>
      <c r="AS2336" s="42">
        <f t="shared" ca="1" si="2503"/>
        <v>0</v>
      </c>
      <c r="AT2336" s="42">
        <f t="shared" ca="1" si="2503"/>
        <v>0.5</v>
      </c>
      <c r="AU2336" s="42">
        <f t="shared" ca="1" si="2503"/>
        <v>-1</v>
      </c>
      <c r="AV2336" s="42">
        <f t="shared" ca="1" si="2503"/>
        <v>3.9</v>
      </c>
      <c r="AW2336" s="42" t="str">
        <f t="shared" ca="1" si="2503"/>
        <v>-</v>
      </c>
      <c r="AX2336" s="42" t="str">
        <f t="shared" ca="1" si="2503"/>
        <v>-</v>
      </c>
      <c r="AY2336" s="27" t="str">
        <f t="shared" ca="1" si="2498"/>
        <v>-</v>
      </c>
      <c r="AZ2336" s="27" t="str">
        <f t="shared" ca="1" si="2498"/>
        <v>-</v>
      </c>
      <c r="BA2336" s="27">
        <f t="shared" ca="1" si="2498"/>
        <v>2</v>
      </c>
      <c r="BB2336" s="27" t="str">
        <f t="shared" ca="1" si="2498"/>
        <v>-</v>
      </c>
      <c r="BC2336" s="27" t="str">
        <f t="shared" ca="1" si="2498"/>
        <v>-</v>
      </c>
      <c r="BD2336" s="27" t="str">
        <f t="shared" ca="1" si="2498"/>
        <v>-</v>
      </c>
      <c r="BE2336" s="27" t="str">
        <f t="shared" ca="1" si="2498"/>
        <v>-</v>
      </c>
      <c r="BF2336" s="27" t="str">
        <f t="shared" ca="1" si="2498"/>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6"/>
        <v>0</v>
      </c>
      <c r="BY2336" s="27" t="b">
        <f t="shared" ca="1" si="2506"/>
        <v>1</v>
      </c>
      <c r="BZ2336" s="27">
        <f t="shared" ca="1" si="2506"/>
        <v>0</v>
      </c>
      <c r="CA2336" s="27" t="str">
        <f t="shared" ca="1" si="2442"/>
        <v>-</v>
      </c>
      <c r="CB2336" s="27" t="str">
        <f t="shared" ca="1" si="2442"/>
        <v>-</v>
      </c>
      <c r="CC2336" s="27" t="str">
        <f t="shared" ca="1" si="2500"/>
        <v>-</v>
      </c>
      <c r="CD2336" s="27" t="str">
        <f t="shared" ca="1" si="2500"/>
        <v>-</v>
      </c>
      <c r="CE2336" s="27" t="str">
        <f t="shared" ca="1" si="2500"/>
        <v>-</v>
      </c>
      <c r="CF2336" s="27">
        <f t="shared" ca="1" si="2500"/>
        <v>0</v>
      </c>
      <c r="CG2336" s="27" t="str">
        <f t="shared" ca="1" si="2500"/>
        <v>-</v>
      </c>
      <c r="CH2336" s="27" t="str">
        <f t="shared" ca="1" si="2500"/>
        <v>-</v>
      </c>
      <c r="CI2336" s="27">
        <f t="shared" ca="1" si="2500"/>
        <v>500</v>
      </c>
      <c r="CJ2336" s="27" t="str">
        <f t="shared" ca="1" si="2500"/>
        <v>-</v>
      </c>
      <c r="CK2336" s="27" t="str">
        <f t="shared" ca="1" si="2500"/>
        <v>-</v>
      </c>
      <c r="CL2336" s="27">
        <f t="shared" ca="1" si="2500"/>
        <v>0</v>
      </c>
      <c r="CM2336" s="27">
        <f t="shared" ca="1" si="2500"/>
        <v>0</v>
      </c>
      <c r="CN2336" s="42">
        <f t="shared" ca="1" si="2495"/>
        <v>70</v>
      </c>
      <c r="CO2336" s="42">
        <f t="shared" ca="1" si="2492"/>
        <v>50</v>
      </c>
      <c r="CP2336" s="42">
        <f t="shared" ca="1" si="2492"/>
        <v>70</v>
      </c>
      <c r="CQ2336" s="27">
        <f t="shared" ca="1" si="2500"/>
        <v>1</v>
      </c>
      <c r="CR2336" s="27" t="str">
        <f t="shared" ca="1" si="2500"/>
        <v>-</v>
      </c>
      <c r="CS2336" s="27" t="str">
        <f t="shared" ca="1" si="2501"/>
        <v>-</v>
      </c>
      <c r="CT2336" s="27">
        <f t="shared" ca="1" si="2501"/>
        <v>0</v>
      </c>
      <c r="CU2336" s="27">
        <f t="shared" ca="1" si="2501"/>
        <v>0</v>
      </c>
      <c r="CV2336" s="43">
        <v>0</v>
      </c>
    </row>
    <row r="2337" spans="1:100" outlineLevel="2">
      <c r="A2337" s="38">
        <f t="shared" si="2435"/>
        <v>2332</v>
      </c>
      <c r="B2337" s="38">
        <f t="shared" si="2494"/>
        <v>2301</v>
      </c>
      <c r="C2337">
        <v>130</v>
      </c>
      <c r="D2337" t="b">
        <v>1</v>
      </c>
      <c r="E2337" t="b">
        <v>0</v>
      </c>
      <c r="F2337" t="b">
        <v>1</v>
      </c>
      <c r="G2337" s="3" t="str">
        <f t="shared" ca="1" si="2493"/>
        <v>G27 Best-Pre N54 W70 FD50 M70</v>
      </c>
      <c r="H2337" s="13" t="str">
        <f ca="1">IF(MATCH(G2337,G$5:G2337,0)=(COUNTA(G$5:G2337)),"-","Dup")</f>
        <v>-</v>
      </c>
      <c r="I2337" s="27" t="str">
        <f t="shared" ca="1" si="2499"/>
        <v>-</v>
      </c>
      <c r="J2337" s="42" t="b">
        <f t="shared" ca="1" si="2502"/>
        <v>0</v>
      </c>
      <c r="K2337" s="42" t="b">
        <f t="shared" ca="1" si="2502"/>
        <v>0</v>
      </c>
      <c r="L2337" s="42" t="b">
        <f t="shared" ca="1" si="2502"/>
        <v>0</v>
      </c>
      <c r="M2337" s="42" t="b">
        <f t="shared" ca="1" si="2502"/>
        <v>0</v>
      </c>
      <c r="N2337" s="42" t="b">
        <f t="shared" ca="1" si="2502"/>
        <v>0</v>
      </c>
      <c r="O2337" s="27" t="str">
        <f t="shared" ca="1" si="2499"/>
        <v>-</v>
      </c>
      <c r="P2337" s="27" t="str">
        <f t="shared" ca="1" si="2499"/>
        <v>-</v>
      </c>
      <c r="Q2337" s="27">
        <f t="shared" ca="1" si="2499"/>
        <v>1</v>
      </c>
      <c r="R2337" s="27" t="str">
        <f t="shared" ca="1" si="2499"/>
        <v>-</v>
      </c>
      <c r="S2337" s="27">
        <f t="shared" ca="1" si="2499"/>
        <v>1</v>
      </c>
      <c r="T2337" s="27" t="str">
        <f t="shared" ca="1" si="2499"/>
        <v>-</v>
      </c>
      <c r="U2337" s="42" t="b">
        <f t="shared" ca="1" si="2507"/>
        <v>0</v>
      </c>
      <c r="V2337" s="26">
        <f t="shared" ca="1" si="2489"/>
        <v>1327</v>
      </c>
      <c r="W2337" s="42" t="b">
        <f t="shared" ca="1" si="2507"/>
        <v>0</v>
      </c>
      <c r="X2337" s="42" t="b">
        <f t="shared" ca="1" si="2507"/>
        <v>0</v>
      </c>
      <c r="Y2337" s="42" t="b">
        <f t="shared" ca="1" si="2507"/>
        <v>0</v>
      </c>
      <c r="Z2337" s="42" t="b">
        <f t="shared" ca="1" si="2507"/>
        <v>0</v>
      </c>
      <c r="AA2337" s="42" t="b">
        <f t="shared" ca="1" si="2507"/>
        <v>0</v>
      </c>
      <c r="AB2337" s="42" t="b">
        <f t="shared" ca="1" si="2507"/>
        <v>0</v>
      </c>
      <c r="AC2337" s="42" t="b">
        <f t="shared" ca="1" si="2507"/>
        <v>0</v>
      </c>
      <c r="AD2337" s="42" t="b">
        <f t="shared" ca="1" si="2507"/>
        <v>0</v>
      </c>
      <c r="AE2337" s="27" t="b">
        <f t="shared" ca="1" si="2505"/>
        <v>1</v>
      </c>
      <c r="AF2337" s="27" t="str">
        <f t="shared" ca="1" si="2505"/>
        <v>-</v>
      </c>
      <c r="AG2337" s="27" t="str">
        <f t="shared" ca="1" si="2505"/>
        <v>-</v>
      </c>
      <c r="AH2337" s="27" t="str">
        <f t="shared" ca="1" si="2505"/>
        <v>-</v>
      </c>
      <c r="AI2337" s="42">
        <f t="shared" ca="1" si="2490"/>
        <v>2</v>
      </c>
      <c r="AJ2337" s="27" t="str">
        <f t="shared" ca="1" si="2505"/>
        <v>-</v>
      </c>
      <c r="AK2337" s="42">
        <f t="shared" ca="1" si="2503"/>
        <v>5</v>
      </c>
      <c r="AL2337" s="42">
        <f t="shared" ca="1" si="2503"/>
        <v>4</v>
      </c>
      <c r="AM2337" s="42">
        <f t="shared" ca="1" si="2503"/>
        <v>0</v>
      </c>
      <c r="AN2337" s="42">
        <f t="shared" ca="1" si="2503"/>
        <v>0.5</v>
      </c>
      <c r="AO2337" s="42">
        <f t="shared" ca="1" si="2503"/>
        <v>-0.5</v>
      </c>
      <c r="AP2337" s="42">
        <f t="shared" ca="1" si="2503"/>
        <v>1</v>
      </c>
      <c r="AQ2337" s="42">
        <f t="shared" ca="1" si="2503"/>
        <v>-1</v>
      </c>
      <c r="AR2337" s="42" t="str">
        <f t="shared" ca="1" si="2503"/>
        <v>-</v>
      </c>
      <c r="AS2337" s="42">
        <f t="shared" ca="1" si="2503"/>
        <v>0</v>
      </c>
      <c r="AT2337" s="42">
        <f t="shared" ca="1" si="2503"/>
        <v>0.5</v>
      </c>
      <c r="AU2337" s="42">
        <f t="shared" ca="1" si="2503"/>
        <v>-1</v>
      </c>
      <c r="AV2337" s="42">
        <f t="shared" ca="1" si="2503"/>
        <v>3.9</v>
      </c>
      <c r="AW2337" s="42" t="str">
        <f t="shared" ca="1" si="2503"/>
        <v>-</v>
      </c>
      <c r="AX2337" s="42" t="str">
        <f t="shared" ca="1" si="2503"/>
        <v>-</v>
      </c>
      <c r="AY2337" s="27" t="str">
        <f t="shared" ca="1" si="2498"/>
        <v>-</v>
      </c>
      <c r="AZ2337" s="27" t="str">
        <f t="shared" ca="1" si="2498"/>
        <v>-</v>
      </c>
      <c r="BA2337" s="27">
        <f t="shared" ca="1" si="2498"/>
        <v>2</v>
      </c>
      <c r="BB2337" s="27" t="str">
        <f t="shared" ca="1" si="2498"/>
        <v>-</v>
      </c>
      <c r="BC2337" s="27" t="str">
        <f t="shared" ca="1" si="2498"/>
        <v>-</v>
      </c>
      <c r="BD2337" s="27" t="str">
        <f t="shared" ca="1" si="2498"/>
        <v>-</v>
      </c>
      <c r="BE2337" s="27" t="str">
        <f t="shared" ca="1" si="2498"/>
        <v>-</v>
      </c>
      <c r="BF2337" s="27" t="str">
        <f t="shared" ca="1" si="2498"/>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6"/>
        <v>0</v>
      </c>
      <c r="BY2337" s="27" t="b">
        <f t="shared" ca="1" si="2506"/>
        <v>1</v>
      </c>
      <c r="BZ2337" s="27">
        <f t="shared" ca="1" si="2506"/>
        <v>0</v>
      </c>
      <c r="CA2337" s="27" t="str">
        <f t="shared" ca="1" si="2442"/>
        <v>-</v>
      </c>
      <c r="CB2337" s="27" t="str">
        <f t="shared" ca="1" si="2442"/>
        <v>-</v>
      </c>
      <c r="CC2337" s="27" t="str">
        <f t="shared" ca="1" si="2500"/>
        <v>-</v>
      </c>
      <c r="CD2337" s="27" t="str">
        <f t="shared" ca="1" si="2500"/>
        <v>-</v>
      </c>
      <c r="CE2337" s="27" t="str">
        <f t="shared" ca="1" si="2500"/>
        <v>-</v>
      </c>
      <c r="CF2337" s="27">
        <f t="shared" ca="1" si="2500"/>
        <v>0</v>
      </c>
      <c r="CG2337" s="27" t="str">
        <f t="shared" ca="1" si="2500"/>
        <v>-</v>
      </c>
      <c r="CH2337" s="27" t="str">
        <f t="shared" ca="1" si="2500"/>
        <v>-</v>
      </c>
      <c r="CI2337" s="27">
        <f t="shared" ca="1" si="2500"/>
        <v>500</v>
      </c>
      <c r="CJ2337" s="27" t="str">
        <f t="shared" ca="1" si="2500"/>
        <v>-</v>
      </c>
      <c r="CK2337" s="27" t="str">
        <f t="shared" ca="1" si="2500"/>
        <v>-</v>
      </c>
      <c r="CL2337" s="27">
        <f t="shared" ca="1" si="2500"/>
        <v>0</v>
      </c>
      <c r="CM2337" s="27">
        <f t="shared" ca="1" si="2500"/>
        <v>0</v>
      </c>
      <c r="CN2337" s="42">
        <f t="shared" ca="1" si="2495"/>
        <v>70</v>
      </c>
      <c r="CO2337" s="42">
        <f t="shared" ca="1" si="2492"/>
        <v>50</v>
      </c>
      <c r="CP2337" s="42">
        <f t="shared" ca="1" si="2492"/>
        <v>70</v>
      </c>
      <c r="CQ2337" s="27">
        <f t="shared" ca="1" si="2500"/>
        <v>1</v>
      </c>
      <c r="CR2337" s="27" t="str">
        <f t="shared" ca="1" si="2500"/>
        <v>-</v>
      </c>
      <c r="CS2337" s="27" t="str">
        <f t="shared" ca="1" si="2501"/>
        <v>-</v>
      </c>
      <c r="CT2337" s="27">
        <f t="shared" ca="1" si="2501"/>
        <v>0</v>
      </c>
      <c r="CU2337" s="27">
        <f t="shared" ca="1" si="2501"/>
        <v>0</v>
      </c>
      <c r="CV2337" s="43">
        <v>0</v>
      </c>
    </row>
    <row r="2338" spans="1:100" outlineLevel="2">
      <c r="A2338" s="38">
        <f t="shared" si="2435"/>
        <v>2333</v>
      </c>
      <c r="B2338" s="38">
        <f t="shared" si="2494"/>
        <v>2302</v>
      </c>
      <c r="C2338">
        <v>130</v>
      </c>
      <c r="D2338" t="b">
        <v>1</v>
      </c>
      <c r="E2338" t="b">
        <v>0</v>
      </c>
      <c r="F2338" t="b">
        <v>1</v>
      </c>
      <c r="G2338" s="3" t="str">
        <f t="shared" ca="1" si="2493"/>
        <v>G28 Best-Pre N54 W70 FD50 M70</v>
      </c>
      <c r="H2338" s="13" t="str">
        <f ca="1">IF(MATCH(G2338,G$5:G2338,0)=(COUNTA(G$5:G2338)),"-","Dup")</f>
        <v>-</v>
      </c>
      <c r="I2338" s="27" t="str">
        <f t="shared" ca="1" si="2499"/>
        <v>-</v>
      </c>
      <c r="J2338" s="42" t="b">
        <f t="shared" ca="1" si="2502"/>
        <v>0</v>
      </c>
      <c r="K2338" s="42" t="b">
        <f t="shared" ca="1" si="2502"/>
        <v>0</v>
      </c>
      <c r="L2338" s="42" t="b">
        <f t="shared" ca="1" si="2502"/>
        <v>0</v>
      </c>
      <c r="M2338" s="42" t="b">
        <f t="shared" ca="1" si="2502"/>
        <v>0</v>
      </c>
      <c r="N2338" s="42" t="b">
        <f t="shared" ca="1" si="2502"/>
        <v>0</v>
      </c>
      <c r="O2338" s="27" t="str">
        <f t="shared" ca="1" si="2499"/>
        <v>-</v>
      </c>
      <c r="P2338" s="27" t="str">
        <f t="shared" ca="1" si="2499"/>
        <v>-</v>
      </c>
      <c r="Q2338" s="27">
        <f t="shared" ca="1" si="2499"/>
        <v>1</v>
      </c>
      <c r="R2338" s="27" t="str">
        <f t="shared" ca="1" si="2499"/>
        <v>-</v>
      </c>
      <c r="S2338" s="27">
        <f t="shared" ca="1" si="2499"/>
        <v>1</v>
      </c>
      <c r="T2338" s="27" t="str">
        <f t="shared" ca="1" si="2499"/>
        <v>-</v>
      </c>
      <c r="U2338" s="42" t="b">
        <f t="shared" ca="1" si="2507"/>
        <v>0</v>
      </c>
      <c r="V2338" s="26">
        <f t="shared" ca="1" si="2489"/>
        <v>1328</v>
      </c>
      <c r="W2338" s="42" t="b">
        <f t="shared" ca="1" si="2507"/>
        <v>0</v>
      </c>
      <c r="X2338" s="42" t="b">
        <f t="shared" ca="1" si="2507"/>
        <v>0</v>
      </c>
      <c r="Y2338" s="42" t="b">
        <f t="shared" ca="1" si="2507"/>
        <v>0</v>
      </c>
      <c r="Z2338" s="42" t="b">
        <f t="shared" ca="1" si="2507"/>
        <v>0</v>
      </c>
      <c r="AA2338" s="42" t="b">
        <f t="shared" ca="1" si="2507"/>
        <v>0</v>
      </c>
      <c r="AB2338" s="42" t="b">
        <f t="shared" ca="1" si="2507"/>
        <v>0</v>
      </c>
      <c r="AC2338" s="42" t="b">
        <f t="shared" ca="1" si="2507"/>
        <v>0</v>
      </c>
      <c r="AD2338" s="42" t="b">
        <f t="shared" ca="1" si="2507"/>
        <v>0</v>
      </c>
      <c r="AE2338" s="27" t="b">
        <f t="shared" ca="1" si="2505"/>
        <v>1</v>
      </c>
      <c r="AF2338" s="27" t="str">
        <f t="shared" ca="1" si="2505"/>
        <v>-</v>
      </c>
      <c r="AG2338" s="27" t="str">
        <f t="shared" ca="1" si="2505"/>
        <v>-</v>
      </c>
      <c r="AH2338" s="27" t="str">
        <f t="shared" ca="1" si="2505"/>
        <v>-</v>
      </c>
      <c r="AI2338" s="42">
        <f t="shared" ca="1" si="2490"/>
        <v>2</v>
      </c>
      <c r="AJ2338" s="27" t="str">
        <f t="shared" ca="1" si="2505"/>
        <v>-</v>
      </c>
      <c r="AK2338" s="42">
        <f t="shared" ca="1" si="2503"/>
        <v>5</v>
      </c>
      <c r="AL2338" s="42">
        <f t="shared" ca="1" si="2503"/>
        <v>4</v>
      </c>
      <c r="AM2338" s="42">
        <f t="shared" ca="1" si="2503"/>
        <v>0</v>
      </c>
      <c r="AN2338" s="42">
        <f t="shared" ca="1" si="2503"/>
        <v>0.5</v>
      </c>
      <c r="AO2338" s="42">
        <f t="shared" ca="1" si="2503"/>
        <v>-0.5</v>
      </c>
      <c r="AP2338" s="42">
        <f t="shared" ca="1" si="2503"/>
        <v>1</v>
      </c>
      <c r="AQ2338" s="42">
        <f t="shared" ca="1" si="2503"/>
        <v>-1</v>
      </c>
      <c r="AR2338" s="42" t="str">
        <f t="shared" ca="1" si="2503"/>
        <v>-</v>
      </c>
      <c r="AS2338" s="42">
        <f t="shared" ca="1" si="2503"/>
        <v>0</v>
      </c>
      <c r="AT2338" s="42">
        <f t="shared" ca="1" si="2503"/>
        <v>0.5</v>
      </c>
      <c r="AU2338" s="42">
        <f t="shared" ca="1" si="2503"/>
        <v>-1</v>
      </c>
      <c r="AV2338" s="42">
        <f t="shared" ca="1" si="2503"/>
        <v>3.9</v>
      </c>
      <c r="AW2338" s="42" t="str">
        <f t="shared" ca="1" si="2503"/>
        <v>-</v>
      </c>
      <c r="AX2338" s="42" t="str">
        <f t="shared" ca="1" si="2503"/>
        <v>-</v>
      </c>
      <c r="AY2338" s="27" t="str">
        <f t="shared" ca="1" si="2498"/>
        <v>-</v>
      </c>
      <c r="AZ2338" s="27" t="str">
        <f t="shared" ca="1" si="2498"/>
        <v>-</v>
      </c>
      <c r="BA2338" s="27">
        <f t="shared" ca="1" si="2498"/>
        <v>2</v>
      </c>
      <c r="BB2338" s="27" t="str">
        <f t="shared" ca="1" si="2498"/>
        <v>-</v>
      </c>
      <c r="BC2338" s="27" t="str">
        <f t="shared" ca="1" si="2498"/>
        <v>-</v>
      </c>
      <c r="BD2338" s="27" t="str">
        <f t="shared" ca="1" si="2498"/>
        <v>-</v>
      </c>
      <c r="BE2338" s="27" t="str">
        <f t="shared" ca="1" si="2498"/>
        <v>-</v>
      </c>
      <c r="BF2338" s="27" t="str">
        <f t="shared" ca="1" si="2498"/>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6"/>
        <v>0</v>
      </c>
      <c r="BY2338" s="27" t="b">
        <f t="shared" ca="1" si="2506"/>
        <v>1</v>
      </c>
      <c r="BZ2338" s="27">
        <f t="shared" ca="1" si="2506"/>
        <v>0</v>
      </c>
      <c r="CA2338" s="27" t="str">
        <f t="shared" ca="1" si="2442"/>
        <v>-</v>
      </c>
      <c r="CB2338" s="27" t="str">
        <f t="shared" ca="1" si="2442"/>
        <v>-</v>
      </c>
      <c r="CC2338" s="27" t="str">
        <f t="shared" ca="1" si="2500"/>
        <v>-</v>
      </c>
      <c r="CD2338" s="27" t="str">
        <f t="shared" ca="1" si="2500"/>
        <v>-</v>
      </c>
      <c r="CE2338" s="27" t="str">
        <f t="shared" ca="1" si="2500"/>
        <v>-</v>
      </c>
      <c r="CF2338" s="27">
        <f t="shared" ca="1" si="2500"/>
        <v>0</v>
      </c>
      <c r="CG2338" s="27" t="str">
        <f t="shared" ca="1" si="2500"/>
        <v>-</v>
      </c>
      <c r="CH2338" s="27" t="str">
        <f t="shared" ca="1" si="2500"/>
        <v>-</v>
      </c>
      <c r="CI2338" s="27">
        <f t="shared" ca="1" si="2500"/>
        <v>500</v>
      </c>
      <c r="CJ2338" s="27" t="str">
        <f t="shared" ca="1" si="2500"/>
        <v>-</v>
      </c>
      <c r="CK2338" s="27" t="str">
        <f t="shared" ca="1" si="2500"/>
        <v>-</v>
      </c>
      <c r="CL2338" s="27">
        <f t="shared" ca="1" si="2500"/>
        <v>0</v>
      </c>
      <c r="CM2338" s="27">
        <f t="shared" ca="1" si="2500"/>
        <v>0</v>
      </c>
      <c r="CN2338" s="42">
        <f t="shared" ca="1" si="2495"/>
        <v>70</v>
      </c>
      <c r="CO2338" s="42">
        <f t="shared" ca="1" si="2492"/>
        <v>50</v>
      </c>
      <c r="CP2338" s="42">
        <f t="shared" ca="1" si="2492"/>
        <v>70</v>
      </c>
      <c r="CQ2338" s="27">
        <f t="shared" ca="1" si="2500"/>
        <v>1</v>
      </c>
      <c r="CR2338" s="27" t="str">
        <f t="shared" ca="1" si="2500"/>
        <v>-</v>
      </c>
      <c r="CS2338" s="27" t="str">
        <f t="shared" ca="1" si="2501"/>
        <v>-</v>
      </c>
      <c r="CT2338" s="27">
        <f t="shared" ca="1" si="2501"/>
        <v>0</v>
      </c>
      <c r="CU2338" s="27">
        <f t="shared" ca="1" si="2501"/>
        <v>0</v>
      </c>
      <c r="CV2338" s="43">
        <v>0</v>
      </c>
    </row>
    <row r="2339" spans="1:100" outlineLevel="2">
      <c r="A2339" s="38">
        <f t="shared" si="2435"/>
        <v>2334</v>
      </c>
      <c r="B2339" s="38">
        <f t="shared" si="2494"/>
        <v>2303</v>
      </c>
      <c r="C2339">
        <v>130</v>
      </c>
      <c r="D2339" t="b">
        <v>1</v>
      </c>
      <c r="E2339" t="b">
        <v>0</v>
      </c>
      <c r="F2339" t="b">
        <v>1</v>
      </c>
      <c r="G2339" s="3" t="str">
        <f t="shared" ca="1" si="2493"/>
        <v>G29 Best-Pre N54 W70 FD50 M70</v>
      </c>
      <c r="H2339" s="13" t="str">
        <f ca="1">IF(MATCH(G2339,G$5:G2339,0)=(COUNTA(G$5:G2339)),"-","Dup")</f>
        <v>-</v>
      </c>
      <c r="I2339" s="27" t="str">
        <f t="shared" ca="1" si="2499"/>
        <v>-</v>
      </c>
      <c r="J2339" s="42" t="b">
        <f t="shared" ca="1" si="2502"/>
        <v>0</v>
      </c>
      <c r="K2339" s="42" t="b">
        <f t="shared" ca="1" si="2502"/>
        <v>0</v>
      </c>
      <c r="L2339" s="42" t="b">
        <f t="shared" ca="1" si="2502"/>
        <v>0</v>
      </c>
      <c r="M2339" s="42" t="b">
        <f t="shared" ca="1" si="2502"/>
        <v>0</v>
      </c>
      <c r="N2339" s="42" t="b">
        <f t="shared" ca="1" si="2502"/>
        <v>0</v>
      </c>
      <c r="O2339" s="27" t="str">
        <f t="shared" ca="1" si="2499"/>
        <v>-</v>
      </c>
      <c r="P2339" s="27" t="str">
        <f t="shared" ca="1" si="2499"/>
        <v>-</v>
      </c>
      <c r="Q2339" s="27">
        <f t="shared" ca="1" si="2499"/>
        <v>1</v>
      </c>
      <c r="R2339" s="27" t="str">
        <f t="shared" ca="1" si="2499"/>
        <v>-</v>
      </c>
      <c r="S2339" s="27">
        <f t="shared" ca="1" si="2499"/>
        <v>1</v>
      </c>
      <c r="T2339" s="27" t="str">
        <f t="shared" ca="1" si="2499"/>
        <v>-</v>
      </c>
      <c r="U2339" s="42" t="b">
        <f t="shared" ca="1" si="2507"/>
        <v>0</v>
      </c>
      <c r="V2339" s="26">
        <f t="shared" ca="1" si="2489"/>
        <v>1329</v>
      </c>
      <c r="W2339" s="42" t="b">
        <f t="shared" ca="1" si="2507"/>
        <v>0</v>
      </c>
      <c r="X2339" s="42" t="b">
        <f t="shared" ca="1" si="2507"/>
        <v>0</v>
      </c>
      <c r="Y2339" s="42" t="b">
        <f t="shared" ca="1" si="2507"/>
        <v>0</v>
      </c>
      <c r="Z2339" s="42" t="b">
        <f t="shared" ca="1" si="2507"/>
        <v>0</v>
      </c>
      <c r="AA2339" s="42" t="b">
        <f t="shared" ca="1" si="2507"/>
        <v>0</v>
      </c>
      <c r="AB2339" s="42" t="b">
        <f t="shared" ca="1" si="2507"/>
        <v>0</v>
      </c>
      <c r="AC2339" s="42" t="b">
        <f t="shared" ca="1" si="2507"/>
        <v>0</v>
      </c>
      <c r="AD2339" s="42" t="b">
        <f t="shared" ca="1" si="2507"/>
        <v>0</v>
      </c>
      <c r="AE2339" s="27" t="b">
        <f t="shared" ca="1" si="2505"/>
        <v>1</v>
      </c>
      <c r="AF2339" s="27" t="str">
        <f t="shared" ca="1" si="2505"/>
        <v>-</v>
      </c>
      <c r="AG2339" s="27" t="str">
        <f t="shared" ca="1" si="2505"/>
        <v>-</v>
      </c>
      <c r="AH2339" s="27" t="str">
        <f t="shared" ca="1" si="2505"/>
        <v>-</v>
      </c>
      <c r="AI2339" s="42">
        <f t="shared" ca="1" si="2490"/>
        <v>2</v>
      </c>
      <c r="AJ2339" s="27" t="str">
        <f t="shared" ca="1" si="2505"/>
        <v>-</v>
      </c>
      <c r="AK2339" s="42">
        <f t="shared" ca="1" si="2503"/>
        <v>5</v>
      </c>
      <c r="AL2339" s="42">
        <f t="shared" ca="1" si="2503"/>
        <v>4</v>
      </c>
      <c r="AM2339" s="42">
        <f t="shared" ca="1" si="2503"/>
        <v>0</v>
      </c>
      <c r="AN2339" s="42">
        <f t="shared" ca="1" si="2503"/>
        <v>0.5</v>
      </c>
      <c r="AO2339" s="42">
        <f t="shared" ca="1" si="2503"/>
        <v>-0.5</v>
      </c>
      <c r="AP2339" s="42">
        <f t="shared" ca="1" si="2503"/>
        <v>1</v>
      </c>
      <c r="AQ2339" s="42">
        <f t="shared" ca="1" si="2503"/>
        <v>-1</v>
      </c>
      <c r="AR2339" s="42" t="str">
        <f t="shared" ca="1" si="2503"/>
        <v>-</v>
      </c>
      <c r="AS2339" s="42">
        <f t="shared" ca="1" si="2503"/>
        <v>0</v>
      </c>
      <c r="AT2339" s="42">
        <f t="shared" ca="1" si="2503"/>
        <v>0.5</v>
      </c>
      <c r="AU2339" s="42">
        <f t="shared" ca="1" si="2503"/>
        <v>-1</v>
      </c>
      <c r="AV2339" s="42">
        <f t="shared" ca="1" si="2503"/>
        <v>3.9</v>
      </c>
      <c r="AW2339" s="42" t="str">
        <f t="shared" ca="1" si="2503"/>
        <v>-</v>
      </c>
      <c r="AX2339" s="42" t="str">
        <f t="shared" ca="1" si="2503"/>
        <v>-</v>
      </c>
      <c r="AY2339" s="27" t="str">
        <f t="shared" ca="1" si="2498"/>
        <v>-</v>
      </c>
      <c r="AZ2339" s="27" t="str">
        <f t="shared" ca="1" si="2498"/>
        <v>-</v>
      </c>
      <c r="BA2339" s="27">
        <f t="shared" ca="1" si="2498"/>
        <v>2</v>
      </c>
      <c r="BB2339" s="27" t="str">
        <f t="shared" ca="1" si="2498"/>
        <v>-</v>
      </c>
      <c r="BC2339" s="27" t="str">
        <f t="shared" ca="1" si="2498"/>
        <v>-</v>
      </c>
      <c r="BD2339" s="27" t="str">
        <f t="shared" ca="1" si="2498"/>
        <v>-</v>
      </c>
      <c r="BE2339" s="27" t="str">
        <f t="shared" ca="1" si="2498"/>
        <v>-</v>
      </c>
      <c r="BF2339" s="27" t="str">
        <f t="shared" ca="1" si="2498"/>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6"/>
        <v>0</v>
      </c>
      <c r="BY2339" s="27" t="b">
        <f t="shared" ca="1" si="2506"/>
        <v>1</v>
      </c>
      <c r="BZ2339" s="27">
        <f t="shared" ca="1" si="2506"/>
        <v>0</v>
      </c>
      <c r="CA2339" s="27" t="str">
        <f t="shared" ca="1" si="2442"/>
        <v>-</v>
      </c>
      <c r="CB2339" s="27" t="str">
        <f t="shared" ca="1" si="2442"/>
        <v>-</v>
      </c>
      <c r="CC2339" s="27" t="str">
        <f t="shared" ca="1" si="2500"/>
        <v>-</v>
      </c>
      <c r="CD2339" s="27" t="str">
        <f t="shared" ca="1" si="2500"/>
        <v>-</v>
      </c>
      <c r="CE2339" s="27" t="str">
        <f t="shared" ca="1" si="2500"/>
        <v>-</v>
      </c>
      <c r="CF2339" s="27">
        <f t="shared" ca="1" si="2500"/>
        <v>0</v>
      </c>
      <c r="CG2339" s="27" t="str">
        <f t="shared" ca="1" si="2500"/>
        <v>-</v>
      </c>
      <c r="CH2339" s="27" t="str">
        <f t="shared" ca="1" si="2500"/>
        <v>-</v>
      </c>
      <c r="CI2339" s="27">
        <f t="shared" ca="1" si="2500"/>
        <v>500</v>
      </c>
      <c r="CJ2339" s="27" t="str">
        <f t="shared" ca="1" si="2500"/>
        <v>-</v>
      </c>
      <c r="CK2339" s="27" t="str">
        <f t="shared" ca="1" si="2500"/>
        <v>-</v>
      </c>
      <c r="CL2339" s="27">
        <f t="shared" ca="1" si="2500"/>
        <v>0</v>
      </c>
      <c r="CM2339" s="27">
        <f t="shared" ca="1" si="2500"/>
        <v>0</v>
      </c>
      <c r="CN2339" s="42">
        <f t="shared" ca="1" si="2495"/>
        <v>70</v>
      </c>
      <c r="CO2339" s="42">
        <f t="shared" ca="1" si="2492"/>
        <v>50</v>
      </c>
      <c r="CP2339" s="42">
        <f t="shared" ca="1" si="2492"/>
        <v>70</v>
      </c>
      <c r="CQ2339" s="27">
        <f t="shared" ca="1" si="2500"/>
        <v>1</v>
      </c>
      <c r="CR2339" s="27" t="str">
        <f t="shared" ca="1" si="2500"/>
        <v>-</v>
      </c>
      <c r="CS2339" s="27" t="str">
        <f t="shared" ca="1" si="2501"/>
        <v>-</v>
      </c>
      <c r="CT2339" s="27">
        <f t="shared" ca="1" si="2501"/>
        <v>0</v>
      </c>
      <c r="CU2339" s="27">
        <f t="shared" ca="1" si="2501"/>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5"/>
        <v>2336</v>
      </c>
      <c r="B2341" s="38">
        <f t="shared" ref="B2341" si="2508">A2279</f>
        <v>2274</v>
      </c>
      <c r="C2341">
        <v>131</v>
      </c>
      <c r="D2341" t="b">
        <v>1</v>
      </c>
      <c r="E2341" t="b">
        <v>0</v>
      </c>
      <c r="F2341" t="b">
        <v>1</v>
      </c>
      <c r="G2341" s="69" t="str">
        <f ca="1">"G00 Best-Post N"&amp;$AK2341&amp;$AL2341&amp;" W"&amp;$CN2341&amp;" FD"&amp;$CO2341&amp;" M"&amp;$CP2341</f>
        <v>G00 Best-Post N44 W70 FD50 M70</v>
      </c>
      <c r="H2341" s="13" t="str">
        <f ca="1">IF(MATCH(G2341,G$5:G2341,0)=(COUNTA(G$5:G2341)),"-","Dup")</f>
        <v>-</v>
      </c>
      <c r="I2341" s="27" t="str">
        <f t="shared" ref="I2341:V2356" ca="1" si="2509">OFFSET(I$5,$B2341,0)</f>
        <v>-</v>
      </c>
      <c r="J2341" s="26" t="b">
        <v>0</v>
      </c>
      <c r="K2341" s="26" t="b">
        <v>0</v>
      </c>
      <c r="L2341" s="26" t="b">
        <v>0</v>
      </c>
      <c r="M2341" s="26" t="b">
        <v>0</v>
      </c>
      <c r="N2341" s="26" t="b">
        <v>0</v>
      </c>
      <c r="O2341" s="27" t="str">
        <f t="shared" ref="O2341:V2350" ca="1" si="2510">OFFSET(O$5,$B2341,0)</f>
        <v>-</v>
      </c>
      <c r="P2341" s="27" t="str">
        <f t="shared" ca="1" si="2510"/>
        <v>-</v>
      </c>
      <c r="Q2341" s="27">
        <f t="shared" ca="1" si="2510"/>
        <v>1</v>
      </c>
      <c r="R2341" s="27" t="str">
        <f t="shared" ca="1" si="2510"/>
        <v>-</v>
      </c>
      <c r="S2341" s="27">
        <f t="shared" ca="1" si="2510"/>
        <v>1</v>
      </c>
      <c r="T2341" s="27" t="str">
        <f t="shared" ca="1" si="2510"/>
        <v>-</v>
      </c>
      <c r="U2341" s="26" t="b">
        <v>0</v>
      </c>
      <c r="V2341" s="27">
        <f t="shared" ca="1" si="2510"/>
        <v>1300</v>
      </c>
      <c r="W2341" s="26" t="b">
        <v>0</v>
      </c>
      <c r="X2341" s="26" t="b">
        <v>0</v>
      </c>
      <c r="Y2341" s="26" t="b">
        <v>0</v>
      </c>
      <c r="Z2341" s="26" t="b">
        <v>0</v>
      </c>
      <c r="AA2341" s="26" t="b">
        <v>0</v>
      </c>
      <c r="AB2341" s="26" t="b">
        <v>0</v>
      </c>
      <c r="AC2341" s="26" t="b">
        <v>0</v>
      </c>
      <c r="AD2341" s="26" t="b">
        <v>0</v>
      </c>
      <c r="AE2341" s="27" t="b">
        <f t="shared" ca="1" si="2451"/>
        <v>1</v>
      </c>
      <c r="AF2341" s="27" t="str">
        <f t="shared" ca="1" si="2451"/>
        <v>-</v>
      </c>
      <c r="AG2341" s="27" t="str">
        <f t="shared" ca="1" si="2451"/>
        <v>-</v>
      </c>
      <c r="AH2341" s="27" t="str">
        <f t="shared" ca="1" si="2451"/>
        <v>-</v>
      </c>
      <c r="AI2341" s="26" t="s">
        <v>40</v>
      </c>
      <c r="AJ2341" s="27" t="str">
        <f t="shared" ca="1" si="2451"/>
        <v>-</v>
      </c>
      <c r="AK2341" s="27">
        <f t="shared" ca="1" si="2451"/>
        <v>4</v>
      </c>
      <c r="AL2341" s="27">
        <f t="shared" ca="1" si="2451"/>
        <v>4</v>
      </c>
      <c r="AM2341" s="27">
        <f t="shared" ca="1" si="2451"/>
        <v>0.2</v>
      </c>
      <c r="AN2341" s="27">
        <f t="shared" ca="1" si="2451"/>
        <v>-0.2</v>
      </c>
      <c r="AO2341" s="27">
        <f t="shared" ca="1" si="2451"/>
        <v>0.7</v>
      </c>
      <c r="AP2341" s="27">
        <f t="shared" ca="1" si="2451"/>
        <v>-0.7</v>
      </c>
      <c r="AQ2341" s="27" t="str">
        <f t="shared" ca="1" si="2451"/>
        <v>-</v>
      </c>
      <c r="AR2341" s="27" t="str">
        <f t="shared" ca="1" si="2451"/>
        <v>-</v>
      </c>
      <c r="AS2341" s="27">
        <f t="shared" ca="1" si="2451"/>
        <v>0</v>
      </c>
      <c r="AT2341" s="27">
        <f t="shared" ca="1" si="2451"/>
        <v>0.5</v>
      </c>
      <c r="AU2341" s="27">
        <f t="shared" ca="1" si="2451"/>
        <v>-1</v>
      </c>
      <c r="AV2341" s="27">
        <f t="shared" ca="1" si="2451"/>
        <v>3.9</v>
      </c>
      <c r="AW2341" s="27" t="str">
        <f t="shared" ref="AJ2341:AX2356" ca="1" si="2511">OFFSET(AW$5,$B2341,0)</f>
        <v>-</v>
      </c>
      <c r="AX2341" s="27" t="str">
        <f t="shared" ca="1" si="2511"/>
        <v>-</v>
      </c>
      <c r="AY2341" s="27" t="str">
        <f t="shared" ref="AY2341:BZ2350" ca="1" si="2512">OFFSET(AY$5,$B2341,0)</f>
        <v>-</v>
      </c>
      <c r="AZ2341" s="27" t="str">
        <f t="shared" ca="1" si="2512"/>
        <v>-</v>
      </c>
      <c r="BA2341" s="27">
        <f t="shared" ca="1" si="2512"/>
        <v>2</v>
      </c>
      <c r="BB2341" s="27" t="str">
        <f t="shared" ca="1" si="2512"/>
        <v>-</v>
      </c>
      <c r="BC2341" s="27" t="str">
        <f t="shared" ca="1" si="2512"/>
        <v>-</v>
      </c>
      <c r="BD2341" s="27" t="str">
        <f t="shared" ca="1" si="2512"/>
        <v>-</v>
      </c>
      <c r="BE2341" s="27" t="str">
        <f t="shared" ca="1" si="2512"/>
        <v>-</v>
      </c>
      <c r="BF2341" s="27" t="str">
        <f t="shared" ca="1" si="2512"/>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2"/>
        <v>0</v>
      </c>
      <c r="BY2341" s="27" t="b">
        <f t="shared" ca="1" si="2512"/>
        <v>1</v>
      </c>
      <c r="BZ2341" s="27">
        <f t="shared" ca="1" si="2512"/>
        <v>0</v>
      </c>
      <c r="CA2341" s="27" t="str">
        <f t="shared" ca="1" si="2442"/>
        <v>-</v>
      </c>
      <c r="CB2341" s="27" t="str">
        <f t="shared" ca="1" si="2443"/>
        <v>-</v>
      </c>
      <c r="CC2341" s="27" t="str">
        <f t="shared" ca="1" si="2443"/>
        <v>-</v>
      </c>
      <c r="CD2341" s="27" t="str">
        <f t="shared" ca="1" si="2443"/>
        <v>-</v>
      </c>
      <c r="CE2341" s="27" t="str">
        <f t="shared" ca="1" si="2443"/>
        <v>-</v>
      </c>
      <c r="CF2341" s="27">
        <f t="shared" ca="1" si="2443"/>
        <v>0</v>
      </c>
      <c r="CG2341" s="27" t="str">
        <f t="shared" ca="1" si="2443"/>
        <v>-</v>
      </c>
      <c r="CH2341" s="27" t="str">
        <f t="shared" ca="1" si="2443"/>
        <v>-</v>
      </c>
      <c r="CI2341" s="27">
        <f t="shared" ca="1" si="2443"/>
        <v>500</v>
      </c>
      <c r="CJ2341" s="27" t="str">
        <f t="shared" ca="1" si="2443"/>
        <v>-</v>
      </c>
      <c r="CK2341" s="27" t="str">
        <f t="shared" ca="1" si="2443"/>
        <v>-</v>
      </c>
      <c r="CL2341" s="27">
        <f t="shared" ca="1" si="2443"/>
        <v>0</v>
      </c>
      <c r="CM2341" s="27">
        <f t="shared" ca="1" si="2443"/>
        <v>0</v>
      </c>
      <c r="CN2341" s="27">
        <f t="shared" ca="1" si="2443"/>
        <v>70</v>
      </c>
      <c r="CO2341" s="27">
        <f t="shared" ca="1" si="2443"/>
        <v>50</v>
      </c>
      <c r="CP2341" s="27">
        <f t="shared" ca="1" si="2443"/>
        <v>70</v>
      </c>
      <c r="CQ2341" s="27">
        <f t="shared" ca="1" si="2443"/>
        <v>1</v>
      </c>
      <c r="CR2341" s="27" t="str">
        <f t="shared" ref="CR2341:CU2341" ca="1" si="2513">OFFSET(CR$5,$B2341,0)</f>
        <v>-</v>
      </c>
      <c r="CS2341" s="27" t="str">
        <f t="shared" ca="1" si="2513"/>
        <v>-</v>
      </c>
      <c r="CT2341" s="27">
        <f t="shared" ca="1" si="2513"/>
        <v>0</v>
      </c>
      <c r="CU2341" s="27">
        <f t="shared" ca="1" si="2513"/>
        <v>0</v>
      </c>
      <c r="CV2341" s="43">
        <v>0</v>
      </c>
    </row>
    <row r="2342" spans="1:100" outlineLevel="2">
      <c r="A2342" s="38">
        <f t="shared" si="2435"/>
        <v>2337</v>
      </c>
      <c r="B2342" s="38">
        <f t="shared" ref="B2342:B2370" si="2514">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09"/>
        <v>-</v>
      </c>
      <c r="J2342" s="42" t="b">
        <f t="shared" ref="J2342:N2357" ca="1" si="2515">OFFSET(J2342,-1,0)</f>
        <v>0</v>
      </c>
      <c r="K2342" s="42" t="b">
        <f t="shared" ca="1" si="2515"/>
        <v>0</v>
      </c>
      <c r="L2342" s="42" t="b">
        <f t="shared" ca="1" si="2515"/>
        <v>0</v>
      </c>
      <c r="M2342" s="42" t="b">
        <f t="shared" ca="1" si="2515"/>
        <v>0</v>
      </c>
      <c r="N2342" s="42" t="b">
        <f t="shared" ca="1" si="2515"/>
        <v>0</v>
      </c>
      <c r="O2342" s="27" t="str">
        <f t="shared" ca="1" si="2510"/>
        <v>-</v>
      </c>
      <c r="P2342" s="27" t="str">
        <f t="shared" ca="1" si="2510"/>
        <v>-</v>
      </c>
      <c r="Q2342" s="27">
        <f t="shared" ca="1" si="2510"/>
        <v>1</v>
      </c>
      <c r="R2342" s="27" t="str">
        <f t="shared" ca="1" si="2510"/>
        <v>-</v>
      </c>
      <c r="S2342" s="27">
        <f t="shared" ca="1" si="2510"/>
        <v>1</v>
      </c>
      <c r="T2342" s="27" t="str">
        <f t="shared" ca="1" si="2510"/>
        <v>-</v>
      </c>
      <c r="U2342" s="42" t="b">
        <f t="shared" ref="U2342:AD2370" ca="1" si="2516">OFFSET(U2342,-1,0)</f>
        <v>0</v>
      </c>
      <c r="V2342" s="27">
        <f t="shared" ca="1" si="2510"/>
        <v>1301</v>
      </c>
      <c r="W2342" s="42" t="b">
        <f t="shared" ca="1" si="2516"/>
        <v>0</v>
      </c>
      <c r="X2342" s="42" t="b">
        <f t="shared" ca="1" si="2516"/>
        <v>0</v>
      </c>
      <c r="Y2342" s="42" t="b">
        <f t="shared" ca="1" si="2516"/>
        <v>0</v>
      </c>
      <c r="Z2342" s="42" t="b">
        <f t="shared" ca="1" si="2516"/>
        <v>0</v>
      </c>
      <c r="AA2342" s="42" t="b">
        <f t="shared" ca="1" si="2516"/>
        <v>0</v>
      </c>
      <c r="AB2342" s="42" t="b">
        <f t="shared" ca="1" si="2516"/>
        <v>0</v>
      </c>
      <c r="AC2342" s="42" t="b">
        <f t="shared" ca="1" si="2516"/>
        <v>0</v>
      </c>
      <c r="AD2342" s="42" t="b">
        <f t="shared" ca="1" si="2516"/>
        <v>0</v>
      </c>
      <c r="AE2342" s="27" t="b">
        <f t="shared" ref="AE2342:AV2370" ca="1" si="2517">OFFSET(AE$5,$B2342,0)</f>
        <v>1</v>
      </c>
      <c r="AF2342" s="27" t="str">
        <f t="shared" ca="1" si="2517"/>
        <v>-</v>
      </c>
      <c r="AG2342" s="27" t="str">
        <f t="shared" ca="1" si="2517"/>
        <v>-</v>
      </c>
      <c r="AH2342" s="27" t="str">
        <f t="shared" ca="1" si="2517"/>
        <v>-</v>
      </c>
      <c r="AI2342" s="42" t="str">
        <f t="shared" ref="AI2342:AI2370" ca="1" si="2518">OFFSET(AI2342,-1,0)</f>
        <v>-</v>
      </c>
      <c r="AJ2342" s="27" t="str">
        <f t="shared" ca="1" si="2517"/>
        <v>-</v>
      </c>
      <c r="AK2342" s="27">
        <f t="shared" ca="1" si="2517"/>
        <v>4</v>
      </c>
      <c r="AL2342" s="27">
        <f t="shared" ca="1" si="2517"/>
        <v>4</v>
      </c>
      <c r="AM2342" s="27">
        <f t="shared" ca="1" si="2517"/>
        <v>0.2</v>
      </c>
      <c r="AN2342" s="27">
        <f t="shared" ca="1" si="2517"/>
        <v>-0.2</v>
      </c>
      <c r="AO2342" s="27">
        <f t="shared" ca="1" si="2517"/>
        <v>0.7</v>
      </c>
      <c r="AP2342" s="27">
        <f t="shared" ca="1" si="2517"/>
        <v>-0.7</v>
      </c>
      <c r="AQ2342" s="27" t="str">
        <f t="shared" ca="1" si="2517"/>
        <v>-</v>
      </c>
      <c r="AR2342" s="27" t="str">
        <f t="shared" ca="1" si="2517"/>
        <v>-</v>
      </c>
      <c r="AS2342" s="27">
        <f t="shared" ca="1" si="2517"/>
        <v>0</v>
      </c>
      <c r="AT2342" s="27">
        <f t="shared" ca="1" si="2517"/>
        <v>0.5</v>
      </c>
      <c r="AU2342" s="27">
        <f t="shared" ca="1" si="2517"/>
        <v>-1</v>
      </c>
      <c r="AV2342" s="27">
        <f t="shared" ca="1" si="2517"/>
        <v>3.9</v>
      </c>
      <c r="AW2342" s="27" t="str">
        <f t="shared" ca="1" si="2511"/>
        <v>-</v>
      </c>
      <c r="AX2342" s="27" t="str">
        <f t="shared" ca="1" si="2511"/>
        <v>-</v>
      </c>
      <c r="AY2342" s="27" t="str">
        <f t="shared" ca="1" si="2512"/>
        <v>-</v>
      </c>
      <c r="AZ2342" s="27" t="str">
        <f t="shared" ca="1" si="2512"/>
        <v>-</v>
      </c>
      <c r="BA2342" s="27">
        <f t="shared" ca="1" si="2512"/>
        <v>2</v>
      </c>
      <c r="BB2342" s="27" t="str">
        <f t="shared" ca="1" si="2512"/>
        <v>-</v>
      </c>
      <c r="BC2342" s="27" t="str">
        <f t="shared" ca="1" si="2512"/>
        <v>-</v>
      </c>
      <c r="BD2342" s="27" t="str">
        <f t="shared" ca="1" si="2512"/>
        <v>-</v>
      </c>
      <c r="BE2342" s="27" t="str">
        <f t="shared" ca="1" si="2512"/>
        <v>-</v>
      </c>
      <c r="BF2342" s="27" t="str">
        <f t="shared" ca="1" si="2512"/>
        <v>-</v>
      </c>
      <c r="BG2342" s="27">
        <v>0.13637931034482847</v>
      </c>
      <c r="BH2342" s="27">
        <v>62.575499999999998</v>
      </c>
      <c r="BI2342" s="71">
        <v>1</v>
      </c>
      <c r="BJ2342" s="27">
        <v>-5.9782745429996287E-2</v>
      </c>
      <c r="BK2342" s="71">
        <v>1</v>
      </c>
      <c r="BL2342" s="71">
        <v>1</v>
      </c>
      <c r="BM2342" s="72">
        <v>1.0612754752965166</v>
      </c>
      <c r="BN2342" s="73">
        <v>0.16620391048671146</v>
      </c>
      <c r="BO2342" s="73">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2"/>
        <v>0</v>
      </c>
      <c r="BY2342" s="27" t="b">
        <f t="shared" ca="1" si="2512"/>
        <v>1</v>
      </c>
      <c r="BZ2342" s="27">
        <f t="shared" ca="1" si="2512"/>
        <v>0</v>
      </c>
      <c r="CA2342" s="27" t="str">
        <f t="shared" ca="1" si="2442"/>
        <v>-</v>
      </c>
      <c r="CB2342" s="27" t="str">
        <f t="shared" ca="1" si="2442"/>
        <v>-</v>
      </c>
      <c r="CC2342" s="27" t="str">
        <f t="shared" ca="1" si="2442"/>
        <v>-</v>
      </c>
      <c r="CD2342" s="27" t="str">
        <f t="shared" ca="1" si="2442"/>
        <v>-</v>
      </c>
      <c r="CE2342" s="27" t="str">
        <f t="shared" ca="1" si="2442"/>
        <v>-</v>
      </c>
      <c r="CF2342" s="27">
        <f t="shared" ca="1" si="2442"/>
        <v>0</v>
      </c>
      <c r="CG2342" s="27" t="str">
        <f t="shared" ca="1" si="2442"/>
        <v>-</v>
      </c>
      <c r="CH2342" s="27" t="str">
        <f t="shared" ca="1" si="2442"/>
        <v>-</v>
      </c>
      <c r="CI2342" s="27">
        <f t="shared" ca="1" si="2442"/>
        <v>500</v>
      </c>
      <c r="CJ2342" s="27" t="str">
        <f t="shared" ca="1" si="2442"/>
        <v>-</v>
      </c>
      <c r="CK2342" s="27" t="str">
        <f t="shared" ca="1" si="2442"/>
        <v>-</v>
      </c>
      <c r="CL2342" s="27">
        <f t="shared" ca="1" si="2442"/>
        <v>0</v>
      </c>
      <c r="CM2342" s="27">
        <f t="shared" ca="1" si="2442"/>
        <v>0</v>
      </c>
      <c r="CN2342" s="27">
        <f t="shared" ca="1" si="2442"/>
        <v>70</v>
      </c>
      <c r="CO2342" s="27">
        <f t="shared" ca="1" si="2442"/>
        <v>50</v>
      </c>
      <c r="CP2342" s="27">
        <f t="shared" ca="1" si="2442"/>
        <v>70</v>
      </c>
      <c r="CQ2342" s="27">
        <f t="shared" ref="CL2342:CU2357" ca="1" si="2519">OFFSET(CQ$5,$B2342,0)</f>
        <v>1</v>
      </c>
      <c r="CR2342" s="27" t="str">
        <f t="shared" ca="1" si="2519"/>
        <v>-</v>
      </c>
      <c r="CS2342" s="27" t="str">
        <f t="shared" ca="1" si="2519"/>
        <v>-</v>
      </c>
      <c r="CT2342" s="27">
        <f t="shared" ca="1" si="2519"/>
        <v>0</v>
      </c>
      <c r="CU2342" s="27">
        <f t="shared" ca="1" si="2519"/>
        <v>0</v>
      </c>
      <c r="CV2342" s="43">
        <v>0</v>
      </c>
    </row>
    <row r="2343" spans="1:100" outlineLevel="2">
      <c r="A2343" s="38">
        <f t="shared" si="2435"/>
        <v>2338</v>
      </c>
      <c r="B2343" s="38">
        <f t="shared" si="2514"/>
        <v>2276</v>
      </c>
      <c r="C2343">
        <v>131</v>
      </c>
      <c r="D2343" t="b">
        <v>1</v>
      </c>
      <c r="E2343" t="b">
        <v>0</v>
      </c>
      <c r="F2343" t="b">
        <v>1</v>
      </c>
      <c r="G2343" s="3" t="str">
        <f t="shared" ref="G2343:G2370" ca="1" si="2520">SUBSTITUTE(OFFSET(G2343,-1,0),MID(OFFSET(G2343,-1,0),2,2),TEXT(MID(OFFSET(G2343,-1,0),2,2)+1,"00"),1)</f>
        <v>G02 Best-Post N44 W70 FD50 M70</v>
      </c>
      <c r="H2343" s="13" t="str">
        <f ca="1">IF(MATCH(G2343,G$5:G2343,0)=(COUNTA(G$5:G2343)),"-","Dup")</f>
        <v>-</v>
      </c>
      <c r="I2343" s="27" t="str">
        <f t="shared" ca="1" si="2509"/>
        <v>-</v>
      </c>
      <c r="J2343" s="42" t="b">
        <f t="shared" ca="1" si="2515"/>
        <v>0</v>
      </c>
      <c r="K2343" s="42" t="b">
        <f t="shared" ca="1" si="2515"/>
        <v>0</v>
      </c>
      <c r="L2343" s="42" t="b">
        <f t="shared" ca="1" si="2515"/>
        <v>0</v>
      </c>
      <c r="M2343" s="42" t="b">
        <f t="shared" ca="1" si="2515"/>
        <v>0</v>
      </c>
      <c r="N2343" s="42" t="b">
        <f t="shared" ca="1" si="2515"/>
        <v>0</v>
      </c>
      <c r="O2343" s="27" t="str">
        <f t="shared" ca="1" si="2510"/>
        <v>-</v>
      </c>
      <c r="P2343" s="27" t="str">
        <f t="shared" ca="1" si="2510"/>
        <v>-</v>
      </c>
      <c r="Q2343" s="27">
        <f t="shared" ca="1" si="2510"/>
        <v>1</v>
      </c>
      <c r="R2343" s="27" t="str">
        <f t="shared" ca="1" si="2510"/>
        <v>-</v>
      </c>
      <c r="S2343" s="27">
        <f t="shared" ca="1" si="2510"/>
        <v>1</v>
      </c>
      <c r="T2343" s="27" t="str">
        <f t="shared" ca="1" si="2510"/>
        <v>-</v>
      </c>
      <c r="U2343" s="42" t="b">
        <f t="shared" ca="1" si="2516"/>
        <v>0</v>
      </c>
      <c r="V2343" s="27">
        <f t="shared" ca="1" si="2510"/>
        <v>1302</v>
      </c>
      <c r="W2343" s="42" t="b">
        <f t="shared" ca="1" si="2516"/>
        <v>0</v>
      </c>
      <c r="X2343" s="42" t="b">
        <f t="shared" ca="1" si="2516"/>
        <v>0</v>
      </c>
      <c r="Y2343" s="42" t="b">
        <f t="shared" ca="1" si="2516"/>
        <v>0</v>
      </c>
      <c r="Z2343" s="42" t="b">
        <f t="shared" ca="1" si="2516"/>
        <v>0</v>
      </c>
      <c r="AA2343" s="42" t="b">
        <f t="shared" ca="1" si="2516"/>
        <v>0</v>
      </c>
      <c r="AB2343" s="42" t="b">
        <f t="shared" ca="1" si="2516"/>
        <v>0</v>
      </c>
      <c r="AC2343" s="42" t="b">
        <f t="shared" ca="1" si="2516"/>
        <v>0</v>
      </c>
      <c r="AD2343" s="42" t="b">
        <f t="shared" ca="1" si="2516"/>
        <v>0</v>
      </c>
      <c r="AE2343" s="27" t="b">
        <f t="shared" ca="1" si="2517"/>
        <v>1</v>
      </c>
      <c r="AF2343" s="27" t="str">
        <f t="shared" ca="1" si="2517"/>
        <v>-</v>
      </c>
      <c r="AG2343" s="27" t="str">
        <f t="shared" ca="1" si="2517"/>
        <v>-</v>
      </c>
      <c r="AH2343" s="27" t="str">
        <f t="shared" ca="1" si="2517"/>
        <v>-</v>
      </c>
      <c r="AI2343" s="42" t="str">
        <f t="shared" ca="1" si="2518"/>
        <v>-</v>
      </c>
      <c r="AJ2343" s="27" t="str">
        <f t="shared" ca="1" si="2511"/>
        <v>-</v>
      </c>
      <c r="AK2343" s="27">
        <f t="shared" ca="1" si="2511"/>
        <v>4</v>
      </c>
      <c r="AL2343" s="27">
        <f t="shared" ca="1" si="2511"/>
        <v>4</v>
      </c>
      <c r="AM2343" s="27">
        <f t="shared" ca="1" si="2511"/>
        <v>0.2</v>
      </c>
      <c r="AN2343" s="27">
        <f t="shared" ca="1" si="2511"/>
        <v>-0.2</v>
      </c>
      <c r="AO2343" s="27">
        <f t="shared" ca="1" si="2511"/>
        <v>0.7</v>
      </c>
      <c r="AP2343" s="27">
        <f t="shared" ca="1" si="2511"/>
        <v>-0.7</v>
      </c>
      <c r="AQ2343" s="27" t="str">
        <f t="shared" ca="1" si="2511"/>
        <v>-</v>
      </c>
      <c r="AR2343" s="27" t="str">
        <f t="shared" ca="1" si="2511"/>
        <v>-</v>
      </c>
      <c r="AS2343" s="27">
        <f t="shared" ca="1" si="2511"/>
        <v>0</v>
      </c>
      <c r="AT2343" s="27">
        <f t="shared" ca="1" si="2511"/>
        <v>0.5</v>
      </c>
      <c r="AU2343" s="27">
        <f t="shared" ca="1" si="2511"/>
        <v>-1</v>
      </c>
      <c r="AV2343" s="27">
        <f t="shared" ca="1" si="2511"/>
        <v>3.9</v>
      </c>
      <c r="AW2343" s="27" t="str">
        <f t="shared" ca="1" si="2511"/>
        <v>-</v>
      </c>
      <c r="AX2343" s="27" t="str">
        <f t="shared" ca="1" si="2511"/>
        <v>-</v>
      </c>
      <c r="AY2343" s="27" t="str">
        <f t="shared" ca="1" si="2512"/>
        <v>-</v>
      </c>
      <c r="AZ2343" s="27" t="str">
        <f t="shared" ca="1" si="2512"/>
        <v>-</v>
      </c>
      <c r="BA2343" s="27">
        <f t="shared" ca="1" si="2512"/>
        <v>2</v>
      </c>
      <c r="BB2343" s="27" t="str">
        <f t="shared" ca="1" si="2512"/>
        <v>-</v>
      </c>
      <c r="BC2343" s="27" t="str">
        <f t="shared" ca="1" si="2512"/>
        <v>-</v>
      </c>
      <c r="BD2343" s="27" t="str">
        <f t="shared" ca="1" si="2512"/>
        <v>-</v>
      </c>
      <c r="BE2343" s="27" t="str">
        <f t="shared" ca="1" si="2512"/>
        <v>-</v>
      </c>
      <c r="BF2343" s="27" t="str">
        <f t="shared" ca="1" si="2512"/>
        <v>-</v>
      </c>
      <c r="BG2343" s="27">
        <v>-0.20362068965517166</v>
      </c>
      <c r="BH2343" s="27">
        <v>57.042000000000002</v>
      </c>
      <c r="BI2343" s="71">
        <v>1</v>
      </c>
      <c r="BJ2343" s="27">
        <v>-0.17028148859010717</v>
      </c>
      <c r="BK2343" s="71">
        <v>1</v>
      </c>
      <c r="BL2343" s="71">
        <v>1</v>
      </c>
      <c r="BM2343" s="72">
        <v>0.98028936210287809</v>
      </c>
      <c r="BN2343" s="73">
        <v>-8.4396130808303771E-2</v>
      </c>
      <c r="BO2343" s="73">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2"/>
        <v>0</v>
      </c>
      <c r="BY2343" s="27" t="b">
        <f t="shared" ca="1" si="2512"/>
        <v>1</v>
      </c>
      <c r="BZ2343" s="27">
        <f t="shared" ca="1" si="2512"/>
        <v>0</v>
      </c>
      <c r="CA2343" s="27" t="str">
        <f t="shared" ref="CA2343:CM2365" ca="1" si="2521">OFFSET(CA$5,$B2343,0)</f>
        <v>-</v>
      </c>
      <c r="CB2343" s="27" t="str">
        <f t="shared" ca="1" si="2521"/>
        <v>-</v>
      </c>
      <c r="CC2343" s="27" t="str">
        <f t="shared" ca="1" si="2521"/>
        <v>-</v>
      </c>
      <c r="CD2343" s="27" t="str">
        <f t="shared" ca="1" si="2521"/>
        <v>-</v>
      </c>
      <c r="CE2343" s="27" t="str">
        <f t="shared" ca="1" si="2521"/>
        <v>-</v>
      </c>
      <c r="CF2343" s="27">
        <f t="shared" ca="1" si="2521"/>
        <v>0</v>
      </c>
      <c r="CG2343" s="27" t="str">
        <f t="shared" ca="1" si="2521"/>
        <v>-</v>
      </c>
      <c r="CH2343" s="27" t="str">
        <f t="shared" ca="1" si="2521"/>
        <v>-</v>
      </c>
      <c r="CI2343" s="27">
        <f t="shared" ca="1" si="2521"/>
        <v>500</v>
      </c>
      <c r="CJ2343" s="27" t="str">
        <f t="shared" ca="1" si="2521"/>
        <v>-</v>
      </c>
      <c r="CK2343" s="27" t="str">
        <f t="shared" ca="1" si="2521"/>
        <v>-</v>
      </c>
      <c r="CL2343" s="27">
        <f t="shared" ca="1" si="2519"/>
        <v>0</v>
      </c>
      <c r="CM2343" s="27">
        <f t="shared" ca="1" si="2519"/>
        <v>0</v>
      </c>
      <c r="CN2343" s="27">
        <f t="shared" ca="1" si="2519"/>
        <v>70</v>
      </c>
      <c r="CO2343" s="27">
        <f t="shared" ca="1" si="2519"/>
        <v>50</v>
      </c>
      <c r="CP2343" s="27">
        <f t="shared" ca="1" si="2519"/>
        <v>70</v>
      </c>
      <c r="CQ2343" s="27">
        <f t="shared" ca="1" si="2519"/>
        <v>1</v>
      </c>
      <c r="CR2343" s="27" t="str">
        <f t="shared" ca="1" si="2519"/>
        <v>-</v>
      </c>
      <c r="CS2343" s="27" t="str">
        <f t="shared" ca="1" si="2519"/>
        <v>-</v>
      </c>
      <c r="CT2343" s="27">
        <f t="shared" ca="1" si="2519"/>
        <v>0</v>
      </c>
      <c r="CU2343" s="27">
        <f t="shared" ca="1" si="2519"/>
        <v>0</v>
      </c>
      <c r="CV2343" s="43">
        <v>0</v>
      </c>
    </row>
    <row r="2344" spans="1:100" outlineLevel="2">
      <c r="A2344" s="38">
        <f t="shared" si="2435"/>
        <v>2339</v>
      </c>
      <c r="B2344" s="38">
        <f t="shared" si="2514"/>
        <v>2277</v>
      </c>
      <c r="C2344">
        <v>131</v>
      </c>
      <c r="D2344" t="b">
        <v>1</v>
      </c>
      <c r="E2344" t="b">
        <v>0</v>
      </c>
      <c r="F2344" t="b">
        <v>1</v>
      </c>
      <c r="G2344" s="3" t="str">
        <f t="shared" ca="1" si="2520"/>
        <v>G03 Best-Post N44 W70 FD50 M70</v>
      </c>
      <c r="H2344" s="13" t="str">
        <f ca="1">IF(MATCH(G2344,G$5:G2344,0)=(COUNTA(G$5:G2344)),"-","Dup")</f>
        <v>-</v>
      </c>
      <c r="I2344" s="27" t="str">
        <f t="shared" ca="1" si="2509"/>
        <v>-</v>
      </c>
      <c r="J2344" s="42" t="b">
        <f t="shared" ca="1" si="2515"/>
        <v>0</v>
      </c>
      <c r="K2344" s="42" t="b">
        <f t="shared" ca="1" si="2515"/>
        <v>0</v>
      </c>
      <c r="L2344" s="42" t="b">
        <f t="shared" ca="1" si="2515"/>
        <v>0</v>
      </c>
      <c r="M2344" s="42" t="b">
        <f t="shared" ca="1" si="2515"/>
        <v>0</v>
      </c>
      <c r="N2344" s="42" t="b">
        <f t="shared" ca="1" si="2515"/>
        <v>0</v>
      </c>
      <c r="O2344" s="27" t="str">
        <f t="shared" ca="1" si="2510"/>
        <v>-</v>
      </c>
      <c r="P2344" s="27" t="str">
        <f t="shared" ca="1" si="2510"/>
        <v>-</v>
      </c>
      <c r="Q2344" s="27">
        <f t="shared" ca="1" si="2510"/>
        <v>1</v>
      </c>
      <c r="R2344" s="27" t="str">
        <f t="shared" ca="1" si="2510"/>
        <v>-</v>
      </c>
      <c r="S2344" s="27">
        <f t="shared" ca="1" si="2510"/>
        <v>1</v>
      </c>
      <c r="T2344" s="27" t="str">
        <f t="shared" ca="1" si="2510"/>
        <v>-</v>
      </c>
      <c r="U2344" s="42" t="b">
        <f t="shared" ca="1" si="2516"/>
        <v>0</v>
      </c>
      <c r="V2344" s="27">
        <f t="shared" ca="1" si="2510"/>
        <v>1303</v>
      </c>
      <c r="W2344" s="42" t="b">
        <f t="shared" ca="1" si="2516"/>
        <v>0</v>
      </c>
      <c r="X2344" s="42" t="b">
        <f t="shared" ca="1" si="2516"/>
        <v>0</v>
      </c>
      <c r="Y2344" s="42" t="b">
        <f t="shared" ca="1" si="2516"/>
        <v>0</v>
      </c>
      <c r="Z2344" s="42" t="b">
        <f t="shared" ca="1" si="2516"/>
        <v>0</v>
      </c>
      <c r="AA2344" s="42" t="b">
        <f t="shared" ca="1" si="2516"/>
        <v>0</v>
      </c>
      <c r="AB2344" s="42" t="b">
        <f t="shared" ca="1" si="2516"/>
        <v>0</v>
      </c>
      <c r="AC2344" s="42" t="b">
        <f t="shared" ca="1" si="2516"/>
        <v>0</v>
      </c>
      <c r="AD2344" s="42" t="b">
        <f t="shared" ca="1" si="2516"/>
        <v>0</v>
      </c>
      <c r="AE2344" s="27" t="b">
        <f t="shared" ca="1" si="2517"/>
        <v>1</v>
      </c>
      <c r="AF2344" s="27" t="str">
        <f t="shared" ca="1" si="2517"/>
        <v>-</v>
      </c>
      <c r="AG2344" s="27" t="str">
        <f t="shared" ca="1" si="2517"/>
        <v>-</v>
      </c>
      <c r="AH2344" s="27" t="str">
        <f t="shared" ca="1" si="2517"/>
        <v>-</v>
      </c>
      <c r="AI2344" s="42" t="str">
        <f t="shared" ca="1" si="2518"/>
        <v>-</v>
      </c>
      <c r="AJ2344" s="27" t="str">
        <f t="shared" ca="1" si="2511"/>
        <v>-</v>
      </c>
      <c r="AK2344" s="27">
        <f t="shared" ca="1" si="2511"/>
        <v>4</v>
      </c>
      <c r="AL2344" s="27">
        <f t="shared" ca="1" si="2511"/>
        <v>4</v>
      </c>
      <c r="AM2344" s="27">
        <f t="shared" ca="1" si="2511"/>
        <v>0.2</v>
      </c>
      <c r="AN2344" s="27">
        <f t="shared" ca="1" si="2511"/>
        <v>-0.2</v>
      </c>
      <c r="AO2344" s="27">
        <f t="shared" ca="1" si="2511"/>
        <v>0.7</v>
      </c>
      <c r="AP2344" s="27">
        <f t="shared" ca="1" si="2511"/>
        <v>-0.7</v>
      </c>
      <c r="AQ2344" s="27" t="str">
        <f t="shared" ca="1" si="2511"/>
        <v>-</v>
      </c>
      <c r="AR2344" s="27" t="str">
        <f t="shared" ca="1" si="2511"/>
        <v>-</v>
      </c>
      <c r="AS2344" s="27">
        <f t="shared" ca="1" si="2511"/>
        <v>0</v>
      </c>
      <c r="AT2344" s="27">
        <f t="shared" ca="1" si="2511"/>
        <v>0.5</v>
      </c>
      <c r="AU2344" s="27">
        <f t="shared" ca="1" si="2511"/>
        <v>-1</v>
      </c>
      <c r="AV2344" s="27">
        <f t="shared" ca="1" si="2511"/>
        <v>3.9</v>
      </c>
      <c r="AW2344" s="27" t="str">
        <f t="shared" ca="1" si="2511"/>
        <v>-</v>
      </c>
      <c r="AX2344" s="27" t="str">
        <f t="shared" ca="1" si="2511"/>
        <v>-</v>
      </c>
      <c r="AY2344" s="27" t="str">
        <f t="shared" ca="1" si="2512"/>
        <v>-</v>
      </c>
      <c r="AZ2344" s="27" t="str">
        <f t="shared" ca="1" si="2512"/>
        <v>-</v>
      </c>
      <c r="BA2344" s="27">
        <f t="shared" ca="1" si="2512"/>
        <v>2</v>
      </c>
      <c r="BB2344" s="27" t="str">
        <f t="shared" ca="1" si="2512"/>
        <v>-</v>
      </c>
      <c r="BC2344" s="27" t="str">
        <f t="shared" ca="1" si="2512"/>
        <v>-</v>
      </c>
      <c r="BD2344" s="27" t="str">
        <f t="shared" ca="1" si="2512"/>
        <v>-</v>
      </c>
      <c r="BE2344" s="27" t="str">
        <f t="shared" ca="1" si="2512"/>
        <v>-</v>
      </c>
      <c r="BF2344" s="27" t="str">
        <f t="shared" ca="1" si="2512"/>
        <v>-</v>
      </c>
      <c r="BG2344" s="27">
        <v>0.13971264367816161</v>
      </c>
      <c r="BH2344" s="27">
        <v>61.2273</v>
      </c>
      <c r="BI2344" s="71">
        <v>1</v>
      </c>
      <c r="BJ2344" s="27">
        <v>0.13550352739719917</v>
      </c>
      <c r="BK2344" s="71">
        <v>1</v>
      </c>
      <c r="BL2344" s="71">
        <v>1</v>
      </c>
      <c r="BM2344" s="72">
        <v>1.0238301128778544</v>
      </c>
      <c r="BN2344" s="73">
        <v>0.29608987068526571</v>
      </c>
      <c r="BO2344" s="73">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2"/>
        <v>0</v>
      </c>
      <c r="BY2344" s="27" t="b">
        <f t="shared" ca="1" si="2512"/>
        <v>1</v>
      </c>
      <c r="BZ2344" s="27">
        <f t="shared" ca="1" si="2512"/>
        <v>0</v>
      </c>
      <c r="CA2344" s="27" t="str">
        <f t="shared" ca="1" si="2521"/>
        <v>-</v>
      </c>
      <c r="CB2344" s="27" t="str">
        <f t="shared" ca="1" si="2521"/>
        <v>-</v>
      </c>
      <c r="CC2344" s="27" t="str">
        <f t="shared" ca="1" si="2521"/>
        <v>-</v>
      </c>
      <c r="CD2344" s="27" t="str">
        <f t="shared" ca="1" si="2521"/>
        <v>-</v>
      </c>
      <c r="CE2344" s="27" t="str">
        <f t="shared" ca="1" si="2521"/>
        <v>-</v>
      </c>
      <c r="CF2344" s="27">
        <f t="shared" ca="1" si="2521"/>
        <v>0</v>
      </c>
      <c r="CG2344" s="27" t="str">
        <f t="shared" ca="1" si="2521"/>
        <v>-</v>
      </c>
      <c r="CH2344" s="27" t="str">
        <f t="shared" ca="1" si="2521"/>
        <v>-</v>
      </c>
      <c r="CI2344" s="27">
        <f t="shared" ca="1" si="2521"/>
        <v>500</v>
      </c>
      <c r="CJ2344" s="27" t="str">
        <f t="shared" ca="1" si="2521"/>
        <v>-</v>
      </c>
      <c r="CK2344" s="27" t="str">
        <f t="shared" ca="1" si="2521"/>
        <v>-</v>
      </c>
      <c r="CL2344" s="27">
        <f t="shared" ca="1" si="2519"/>
        <v>0</v>
      </c>
      <c r="CM2344" s="27">
        <f t="shared" ca="1" si="2519"/>
        <v>0</v>
      </c>
      <c r="CN2344" s="27">
        <f t="shared" ca="1" si="2519"/>
        <v>70</v>
      </c>
      <c r="CO2344" s="27">
        <f t="shared" ca="1" si="2519"/>
        <v>50</v>
      </c>
      <c r="CP2344" s="27">
        <f t="shared" ca="1" si="2519"/>
        <v>70</v>
      </c>
      <c r="CQ2344" s="27">
        <f t="shared" ca="1" si="2519"/>
        <v>1</v>
      </c>
      <c r="CR2344" s="27" t="str">
        <f t="shared" ca="1" si="2519"/>
        <v>-</v>
      </c>
      <c r="CS2344" s="27" t="str">
        <f t="shared" ca="1" si="2519"/>
        <v>-</v>
      </c>
      <c r="CT2344" s="27">
        <f t="shared" ca="1" si="2519"/>
        <v>0</v>
      </c>
      <c r="CU2344" s="27">
        <f t="shared" ca="1" si="2519"/>
        <v>0</v>
      </c>
      <c r="CV2344" s="43">
        <v>0</v>
      </c>
    </row>
    <row r="2345" spans="1:100" outlineLevel="2">
      <c r="A2345" s="38">
        <f t="shared" si="2435"/>
        <v>2340</v>
      </c>
      <c r="B2345" s="38">
        <f t="shared" si="2514"/>
        <v>2278</v>
      </c>
      <c r="C2345">
        <v>131</v>
      </c>
      <c r="D2345" t="b">
        <v>1</v>
      </c>
      <c r="E2345" t="b">
        <v>0</v>
      </c>
      <c r="F2345" t="b">
        <v>1</v>
      </c>
      <c r="G2345" s="3" t="str">
        <f t="shared" ca="1" si="2520"/>
        <v>G04 Best-Post N44 W70 FD50 M70</v>
      </c>
      <c r="H2345" s="13" t="str">
        <f ca="1">IF(MATCH(G2345,G$5:G2345,0)=(COUNTA(G$5:G2345)),"-","Dup")</f>
        <v>-</v>
      </c>
      <c r="I2345" s="27" t="str">
        <f t="shared" ca="1" si="2509"/>
        <v>-</v>
      </c>
      <c r="J2345" s="42" t="b">
        <f t="shared" ca="1" si="2515"/>
        <v>0</v>
      </c>
      <c r="K2345" s="42" t="b">
        <f t="shared" ca="1" si="2515"/>
        <v>0</v>
      </c>
      <c r="L2345" s="42" t="b">
        <f t="shared" ca="1" si="2515"/>
        <v>0</v>
      </c>
      <c r="M2345" s="42" t="b">
        <f t="shared" ca="1" si="2515"/>
        <v>0</v>
      </c>
      <c r="N2345" s="42" t="b">
        <f t="shared" ca="1" si="2515"/>
        <v>0</v>
      </c>
      <c r="O2345" s="27" t="str">
        <f t="shared" ca="1" si="2510"/>
        <v>-</v>
      </c>
      <c r="P2345" s="27" t="str">
        <f t="shared" ca="1" si="2510"/>
        <v>-</v>
      </c>
      <c r="Q2345" s="27">
        <f t="shared" ca="1" si="2510"/>
        <v>1</v>
      </c>
      <c r="R2345" s="27" t="str">
        <f t="shared" ca="1" si="2510"/>
        <v>-</v>
      </c>
      <c r="S2345" s="27">
        <f t="shared" ca="1" si="2510"/>
        <v>1</v>
      </c>
      <c r="T2345" s="27" t="str">
        <f t="shared" ca="1" si="2510"/>
        <v>-</v>
      </c>
      <c r="U2345" s="42" t="b">
        <f t="shared" ca="1" si="2516"/>
        <v>0</v>
      </c>
      <c r="V2345" s="27">
        <f t="shared" ca="1" si="2510"/>
        <v>1304</v>
      </c>
      <c r="W2345" s="42" t="b">
        <f t="shared" ca="1" si="2516"/>
        <v>0</v>
      </c>
      <c r="X2345" s="42" t="b">
        <f t="shared" ca="1" si="2516"/>
        <v>0</v>
      </c>
      <c r="Y2345" s="42" t="b">
        <f t="shared" ca="1" si="2516"/>
        <v>0</v>
      </c>
      <c r="Z2345" s="42" t="b">
        <f t="shared" ca="1" si="2516"/>
        <v>0</v>
      </c>
      <c r="AA2345" s="42" t="b">
        <f t="shared" ca="1" si="2516"/>
        <v>0</v>
      </c>
      <c r="AB2345" s="42" t="b">
        <f t="shared" ca="1" si="2516"/>
        <v>0</v>
      </c>
      <c r="AC2345" s="42" t="b">
        <f t="shared" ca="1" si="2516"/>
        <v>0</v>
      </c>
      <c r="AD2345" s="42" t="b">
        <f t="shared" ca="1" si="2516"/>
        <v>0</v>
      </c>
      <c r="AE2345" s="27" t="b">
        <f t="shared" ca="1" si="2517"/>
        <v>1</v>
      </c>
      <c r="AF2345" s="27" t="str">
        <f t="shared" ca="1" si="2517"/>
        <v>-</v>
      </c>
      <c r="AG2345" s="27" t="str">
        <f t="shared" ca="1" si="2517"/>
        <v>-</v>
      </c>
      <c r="AH2345" s="27" t="str">
        <f t="shared" ca="1" si="2517"/>
        <v>-</v>
      </c>
      <c r="AI2345" s="42" t="str">
        <f t="shared" ca="1" si="2518"/>
        <v>-</v>
      </c>
      <c r="AJ2345" s="27" t="str">
        <f t="shared" ca="1" si="2511"/>
        <v>-</v>
      </c>
      <c r="AK2345" s="27">
        <f t="shared" ca="1" si="2511"/>
        <v>4</v>
      </c>
      <c r="AL2345" s="27">
        <f t="shared" ca="1" si="2511"/>
        <v>4</v>
      </c>
      <c r="AM2345" s="27">
        <f t="shared" ca="1" si="2511"/>
        <v>0.2</v>
      </c>
      <c r="AN2345" s="27">
        <f t="shared" ca="1" si="2511"/>
        <v>-0.2</v>
      </c>
      <c r="AO2345" s="27">
        <f t="shared" ca="1" si="2511"/>
        <v>0.7</v>
      </c>
      <c r="AP2345" s="27">
        <f t="shared" ca="1" si="2511"/>
        <v>-0.7</v>
      </c>
      <c r="AQ2345" s="27" t="str">
        <f t="shared" ca="1" si="2511"/>
        <v>-</v>
      </c>
      <c r="AR2345" s="27" t="str">
        <f t="shared" ca="1" si="2511"/>
        <v>-</v>
      </c>
      <c r="AS2345" s="27">
        <f t="shared" ca="1" si="2511"/>
        <v>0</v>
      </c>
      <c r="AT2345" s="27">
        <f t="shared" ca="1" si="2511"/>
        <v>0.5</v>
      </c>
      <c r="AU2345" s="27">
        <f t="shared" ca="1" si="2511"/>
        <v>-1</v>
      </c>
      <c r="AV2345" s="27">
        <f t="shared" ca="1" si="2511"/>
        <v>3.9</v>
      </c>
      <c r="AW2345" s="27" t="str">
        <f t="shared" ca="1" si="2511"/>
        <v>-</v>
      </c>
      <c r="AX2345" s="27" t="str">
        <f t="shared" ca="1" si="2511"/>
        <v>-</v>
      </c>
      <c r="AY2345" s="27" t="str">
        <f t="shared" ca="1" si="2512"/>
        <v>-</v>
      </c>
      <c r="AZ2345" s="27" t="str">
        <f t="shared" ca="1" si="2512"/>
        <v>-</v>
      </c>
      <c r="BA2345" s="27">
        <f t="shared" ca="1" si="2512"/>
        <v>2</v>
      </c>
      <c r="BB2345" s="27" t="str">
        <f t="shared" ca="1" si="2512"/>
        <v>-</v>
      </c>
      <c r="BC2345" s="27" t="str">
        <f t="shared" ca="1" si="2512"/>
        <v>-</v>
      </c>
      <c r="BD2345" s="27" t="str">
        <f t="shared" ca="1" si="2512"/>
        <v>-</v>
      </c>
      <c r="BE2345" s="27" t="str">
        <f t="shared" ca="1" si="2512"/>
        <v>-</v>
      </c>
      <c r="BF2345" s="27" t="str">
        <f t="shared" ca="1" si="2512"/>
        <v>-</v>
      </c>
      <c r="BG2345" s="27">
        <v>-1.6954022988505103E-2</v>
      </c>
      <c r="BH2345" s="27">
        <v>60.763300000000001</v>
      </c>
      <c r="BI2345" s="71">
        <v>1</v>
      </c>
      <c r="BJ2345" s="27">
        <v>-0.1005997869137073</v>
      </c>
      <c r="BK2345" s="71">
        <v>1</v>
      </c>
      <c r="BL2345" s="71">
        <v>1</v>
      </c>
      <c r="BM2345" s="72">
        <v>0.92017733483525299</v>
      </c>
      <c r="BN2345" s="73">
        <v>-3.7696427256382004E-2</v>
      </c>
      <c r="BO2345" s="73">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2"/>
        <v>0</v>
      </c>
      <c r="BY2345" s="27" t="b">
        <f t="shared" ca="1" si="2512"/>
        <v>1</v>
      </c>
      <c r="BZ2345" s="27">
        <f t="shared" ca="1" si="2512"/>
        <v>0</v>
      </c>
      <c r="CA2345" s="27" t="str">
        <f t="shared" ca="1" si="2521"/>
        <v>-</v>
      </c>
      <c r="CB2345" s="27" t="str">
        <f t="shared" ca="1" si="2521"/>
        <v>-</v>
      </c>
      <c r="CC2345" s="27" t="str">
        <f t="shared" ca="1" si="2521"/>
        <v>-</v>
      </c>
      <c r="CD2345" s="27" t="str">
        <f t="shared" ca="1" si="2521"/>
        <v>-</v>
      </c>
      <c r="CE2345" s="27" t="str">
        <f t="shared" ca="1" si="2521"/>
        <v>-</v>
      </c>
      <c r="CF2345" s="27">
        <f t="shared" ca="1" si="2521"/>
        <v>0</v>
      </c>
      <c r="CG2345" s="27" t="str">
        <f t="shared" ca="1" si="2521"/>
        <v>-</v>
      </c>
      <c r="CH2345" s="27" t="str">
        <f t="shared" ca="1" si="2521"/>
        <v>-</v>
      </c>
      <c r="CI2345" s="27">
        <f t="shared" ca="1" si="2521"/>
        <v>500</v>
      </c>
      <c r="CJ2345" s="27" t="str">
        <f t="shared" ca="1" si="2521"/>
        <v>-</v>
      </c>
      <c r="CK2345" s="27" t="str">
        <f t="shared" ca="1" si="2521"/>
        <v>-</v>
      </c>
      <c r="CL2345" s="27">
        <f t="shared" ca="1" si="2519"/>
        <v>0</v>
      </c>
      <c r="CM2345" s="27">
        <f t="shared" ca="1" si="2519"/>
        <v>0</v>
      </c>
      <c r="CN2345" s="27">
        <f t="shared" ca="1" si="2519"/>
        <v>70</v>
      </c>
      <c r="CO2345" s="27">
        <f t="shared" ca="1" si="2519"/>
        <v>50</v>
      </c>
      <c r="CP2345" s="27">
        <f t="shared" ca="1" si="2519"/>
        <v>70</v>
      </c>
      <c r="CQ2345" s="27">
        <f t="shared" ca="1" si="2519"/>
        <v>1</v>
      </c>
      <c r="CR2345" s="27" t="str">
        <f t="shared" ca="1" si="2519"/>
        <v>-</v>
      </c>
      <c r="CS2345" s="27" t="str">
        <f t="shared" ca="1" si="2519"/>
        <v>-</v>
      </c>
      <c r="CT2345" s="27">
        <f t="shared" ca="1" si="2519"/>
        <v>0</v>
      </c>
      <c r="CU2345" s="27">
        <f t="shared" ca="1" si="2519"/>
        <v>0</v>
      </c>
      <c r="CV2345" s="43">
        <v>0</v>
      </c>
    </row>
    <row r="2346" spans="1:100" outlineLevel="2">
      <c r="A2346" s="38">
        <f t="shared" si="2435"/>
        <v>2341</v>
      </c>
      <c r="B2346" s="38">
        <f t="shared" si="2514"/>
        <v>2279</v>
      </c>
      <c r="C2346">
        <v>131</v>
      </c>
      <c r="D2346" t="b">
        <v>1</v>
      </c>
      <c r="E2346" t="b">
        <v>0</v>
      </c>
      <c r="F2346" t="b">
        <v>1</v>
      </c>
      <c r="G2346" s="3" t="str">
        <f t="shared" ca="1" si="2520"/>
        <v>G05 Best-Post N44 W70 FD50 M70</v>
      </c>
      <c r="H2346" s="13" t="str">
        <f ca="1">IF(MATCH(G2346,G$5:G2346,0)=(COUNTA(G$5:G2346)),"-","Dup")</f>
        <v>-</v>
      </c>
      <c r="I2346" s="27" t="str">
        <f t="shared" ca="1" si="2509"/>
        <v>-</v>
      </c>
      <c r="J2346" s="42" t="b">
        <f t="shared" ca="1" si="2515"/>
        <v>0</v>
      </c>
      <c r="K2346" s="42" t="b">
        <f t="shared" ca="1" si="2515"/>
        <v>0</v>
      </c>
      <c r="L2346" s="42" t="b">
        <f t="shared" ca="1" si="2515"/>
        <v>0</v>
      </c>
      <c r="M2346" s="42" t="b">
        <f t="shared" ca="1" si="2515"/>
        <v>0</v>
      </c>
      <c r="N2346" s="42" t="b">
        <f t="shared" ca="1" si="2515"/>
        <v>0</v>
      </c>
      <c r="O2346" s="27" t="str">
        <f t="shared" ca="1" si="2510"/>
        <v>-</v>
      </c>
      <c r="P2346" s="27" t="str">
        <f t="shared" ca="1" si="2510"/>
        <v>-</v>
      </c>
      <c r="Q2346" s="27">
        <f t="shared" ca="1" si="2510"/>
        <v>1</v>
      </c>
      <c r="R2346" s="27" t="str">
        <f t="shared" ca="1" si="2510"/>
        <v>-</v>
      </c>
      <c r="S2346" s="27">
        <f t="shared" ca="1" si="2510"/>
        <v>1</v>
      </c>
      <c r="T2346" s="27" t="str">
        <f t="shared" ca="1" si="2510"/>
        <v>-</v>
      </c>
      <c r="U2346" s="42" t="b">
        <f t="shared" ca="1" si="2516"/>
        <v>0</v>
      </c>
      <c r="V2346" s="27">
        <f t="shared" ca="1" si="2510"/>
        <v>1305</v>
      </c>
      <c r="W2346" s="42" t="b">
        <f t="shared" ca="1" si="2516"/>
        <v>0</v>
      </c>
      <c r="X2346" s="42" t="b">
        <f t="shared" ca="1" si="2516"/>
        <v>0</v>
      </c>
      <c r="Y2346" s="42" t="b">
        <f t="shared" ca="1" si="2516"/>
        <v>0</v>
      </c>
      <c r="Z2346" s="42" t="b">
        <f t="shared" ca="1" si="2516"/>
        <v>0</v>
      </c>
      <c r="AA2346" s="42" t="b">
        <f t="shared" ca="1" si="2516"/>
        <v>0</v>
      </c>
      <c r="AB2346" s="42" t="b">
        <f t="shared" ca="1" si="2516"/>
        <v>0</v>
      </c>
      <c r="AC2346" s="42" t="b">
        <f t="shared" ca="1" si="2516"/>
        <v>0</v>
      </c>
      <c r="AD2346" s="42" t="b">
        <f t="shared" ca="1" si="2516"/>
        <v>0</v>
      </c>
      <c r="AE2346" s="27" t="b">
        <f t="shared" ca="1" si="2517"/>
        <v>1</v>
      </c>
      <c r="AF2346" s="27" t="str">
        <f t="shared" ca="1" si="2517"/>
        <v>-</v>
      </c>
      <c r="AG2346" s="27" t="str">
        <f t="shared" ca="1" si="2517"/>
        <v>-</v>
      </c>
      <c r="AH2346" s="27" t="str">
        <f t="shared" ca="1" si="2517"/>
        <v>-</v>
      </c>
      <c r="AI2346" s="42" t="str">
        <f t="shared" ca="1" si="2518"/>
        <v>-</v>
      </c>
      <c r="AJ2346" s="27" t="str">
        <f t="shared" ca="1" si="2511"/>
        <v>-</v>
      </c>
      <c r="AK2346" s="27">
        <f t="shared" ca="1" si="2511"/>
        <v>4</v>
      </c>
      <c r="AL2346" s="27">
        <f t="shared" ca="1" si="2511"/>
        <v>4</v>
      </c>
      <c r="AM2346" s="27">
        <f t="shared" ca="1" si="2511"/>
        <v>0.2</v>
      </c>
      <c r="AN2346" s="27">
        <f t="shared" ca="1" si="2511"/>
        <v>-0.2</v>
      </c>
      <c r="AO2346" s="27">
        <f t="shared" ca="1" si="2511"/>
        <v>0.7</v>
      </c>
      <c r="AP2346" s="27">
        <f t="shared" ca="1" si="2511"/>
        <v>-0.7</v>
      </c>
      <c r="AQ2346" s="27" t="str">
        <f t="shared" ca="1" si="2511"/>
        <v>-</v>
      </c>
      <c r="AR2346" s="27" t="str">
        <f t="shared" ca="1" si="2511"/>
        <v>-</v>
      </c>
      <c r="AS2346" s="27">
        <f t="shared" ca="1" si="2511"/>
        <v>0</v>
      </c>
      <c r="AT2346" s="27">
        <f t="shared" ca="1" si="2511"/>
        <v>0.5</v>
      </c>
      <c r="AU2346" s="27">
        <f t="shared" ca="1" si="2511"/>
        <v>-1</v>
      </c>
      <c r="AV2346" s="27">
        <f t="shared" ca="1" si="2511"/>
        <v>3.9</v>
      </c>
      <c r="AW2346" s="27" t="str">
        <f t="shared" ca="1" si="2511"/>
        <v>-</v>
      </c>
      <c r="AX2346" s="27" t="str">
        <f t="shared" ca="1" si="2511"/>
        <v>-</v>
      </c>
      <c r="AY2346" s="27" t="str">
        <f t="shared" ca="1" si="2512"/>
        <v>-</v>
      </c>
      <c r="AZ2346" s="27" t="str">
        <f t="shared" ca="1" si="2512"/>
        <v>-</v>
      </c>
      <c r="BA2346" s="27">
        <f t="shared" ca="1" si="2512"/>
        <v>2</v>
      </c>
      <c r="BB2346" s="27" t="str">
        <f t="shared" ca="1" si="2512"/>
        <v>-</v>
      </c>
      <c r="BC2346" s="27" t="str">
        <f t="shared" ca="1" si="2512"/>
        <v>-</v>
      </c>
      <c r="BD2346" s="27" t="str">
        <f t="shared" ca="1" si="2512"/>
        <v>-</v>
      </c>
      <c r="BE2346" s="27" t="str">
        <f t="shared" ca="1" si="2512"/>
        <v>-</v>
      </c>
      <c r="BF2346" s="27" t="str">
        <f t="shared" ca="1" si="2512"/>
        <v>-</v>
      </c>
      <c r="BG2346" s="27">
        <v>0.24637931034482846</v>
      </c>
      <c r="BH2346" s="27">
        <v>56.641500000000001</v>
      </c>
      <c r="BI2346" s="71">
        <v>1</v>
      </c>
      <c r="BJ2346" s="27">
        <v>0.11078978341219115</v>
      </c>
      <c r="BK2346" s="71">
        <v>1</v>
      </c>
      <c r="BL2346" s="71">
        <v>1</v>
      </c>
      <c r="BM2346" s="72">
        <v>1.0976465373794018</v>
      </c>
      <c r="BN2346" s="73">
        <v>0.13095206131217418</v>
      </c>
      <c r="BO2346" s="73">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2"/>
        <v>0</v>
      </c>
      <c r="BY2346" s="27" t="b">
        <f t="shared" ca="1" si="2512"/>
        <v>1</v>
      </c>
      <c r="BZ2346" s="27">
        <f t="shared" ca="1" si="2512"/>
        <v>0</v>
      </c>
      <c r="CA2346" s="27" t="str">
        <f t="shared" ca="1" si="2521"/>
        <v>-</v>
      </c>
      <c r="CB2346" s="27" t="str">
        <f t="shared" ca="1" si="2521"/>
        <v>-</v>
      </c>
      <c r="CC2346" s="27" t="str">
        <f t="shared" ca="1" si="2521"/>
        <v>-</v>
      </c>
      <c r="CD2346" s="27" t="str">
        <f t="shared" ca="1" si="2521"/>
        <v>-</v>
      </c>
      <c r="CE2346" s="27" t="str">
        <f t="shared" ca="1" si="2521"/>
        <v>-</v>
      </c>
      <c r="CF2346" s="27">
        <f t="shared" ca="1" si="2521"/>
        <v>0</v>
      </c>
      <c r="CG2346" s="27" t="str">
        <f t="shared" ca="1" si="2521"/>
        <v>-</v>
      </c>
      <c r="CH2346" s="27" t="str">
        <f t="shared" ca="1" si="2521"/>
        <v>-</v>
      </c>
      <c r="CI2346" s="27">
        <f t="shared" ca="1" si="2521"/>
        <v>500</v>
      </c>
      <c r="CJ2346" s="27" t="str">
        <f t="shared" ca="1" si="2521"/>
        <v>-</v>
      </c>
      <c r="CK2346" s="27" t="str">
        <f t="shared" ca="1" si="2521"/>
        <v>-</v>
      </c>
      <c r="CL2346" s="27">
        <f t="shared" ca="1" si="2519"/>
        <v>0</v>
      </c>
      <c r="CM2346" s="27">
        <f t="shared" ca="1" si="2519"/>
        <v>0</v>
      </c>
      <c r="CN2346" s="27">
        <f t="shared" ca="1" si="2519"/>
        <v>70</v>
      </c>
      <c r="CO2346" s="27">
        <f t="shared" ca="1" si="2519"/>
        <v>50</v>
      </c>
      <c r="CP2346" s="27">
        <f t="shared" ca="1" si="2519"/>
        <v>70</v>
      </c>
      <c r="CQ2346" s="27">
        <f t="shared" ca="1" si="2519"/>
        <v>1</v>
      </c>
      <c r="CR2346" s="27" t="str">
        <f t="shared" ca="1" si="2519"/>
        <v>-</v>
      </c>
      <c r="CS2346" s="27" t="str">
        <f t="shared" ca="1" si="2519"/>
        <v>-</v>
      </c>
      <c r="CT2346" s="27">
        <f t="shared" ca="1" si="2519"/>
        <v>0</v>
      </c>
      <c r="CU2346" s="27">
        <f t="shared" ca="1" si="2519"/>
        <v>0</v>
      </c>
      <c r="CV2346" s="43">
        <v>0</v>
      </c>
    </row>
    <row r="2347" spans="1:100" outlineLevel="2">
      <c r="A2347" s="38">
        <f t="shared" si="2435"/>
        <v>2342</v>
      </c>
      <c r="B2347" s="38">
        <f t="shared" si="2514"/>
        <v>2280</v>
      </c>
      <c r="C2347">
        <v>131</v>
      </c>
      <c r="D2347" t="b">
        <v>1</v>
      </c>
      <c r="E2347" t="b">
        <v>0</v>
      </c>
      <c r="F2347" t="b">
        <v>1</v>
      </c>
      <c r="G2347" s="3" t="str">
        <f t="shared" ca="1" si="2520"/>
        <v>G06 Best-Post N44 W70 FD50 M70</v>
      </c>
      <c r="H2347" s="13" t="str">
        <f ca="1">IF(MATCH(G2347,G$5:G2347,0)=(COUNTA(G$5:G2347)),"-","Dup")</f>
        <v>-</v>
      </c>
      <c r="I2347" s="27" t="str">
        <f t="shared" ca="1" si="2509"/>
        <v>-</v>
      </c>
      <c r="J2347" s="42" t="b">
        <f t="shared" ca="1" si="2515"/>
        <v>0</v>
      </c>
      <c r="K2347" s="42" t="b">
        <f t="shared" ca="1" si="2515"/>
        <v>0</v>
      </c>
      <c r="L2347" s="42" t="b">
        <f t="shared" ca="1" si="2515"/>
        <v>0</v>
      </c>
      <c r="M2347" s="42" t="b">
        <f t="shared" ca="1" si="2515"/>
        <v>0</v>
      </c>
      <c r="N2347" s="42" t="b">
        <f t="shared" ca="1" si="2515"/>
        <v>0</v>
      </c>
      <c r="O2347" s="27" t="str">
        <f t="shared" ca="1" si="2510"/>
        <v>-</v>
      </c>
      <c r="P2347" s="27" t="str">
        <f t="shared" ca="1" si="2510"/>
        <v>-</v>
      </c>
      <c r="Q2347" s="27">
        <f t="shared" ca="1" si="2510"/>
        <v>1</v>
      </c>
      <c r="R2347" s="27" t="str">
        <f t="shared" ca="1" si="2510"/>
        <v>-</v>
      </c>
      <c r="S2347" s="27">
        <f t="shared" ca="1" si="2510"/>
        <v>1</v>
      </c>
      <c r="T2347" s="27" t="str">
        <f t="shared" ca="1" si="2510"/>
        <v>-</v>
      </c>
      <c r="U2347" s="42" t="b">
        <f t="shared" ca="1" si="2516"/>
        <v>0</v>
      </c>
      <c r="V2347" s="27">
        <f t="shared" ca="1" si="2510"/>
        <v>1306</v>
      </c>
      <c r="W2347" s="42" t="b">
        <f t="shared" ca="1" si="2516"/>
        <v>0</v>
      </c>
      <c r="X2347" s="42" t="b">
        <f t="shared" ca="1" si="2516"/>
        <v>0</v>
      </c>
      <c r="Y2347" s="42" t="b">
        <f t="shared" ca="1" si="2516"/>
        <v>0</v>
      </c>
      <c r="Z2347" s="42" t="b">
        <f t="shared" ca="1" si="2516"/>
        <v>0</v>
      </c>
      <c r="AA2347" s="42" t="b">
        <f t="shared" ca="1" si="2516"/>
        <v>0</v>
      </c>
      <c r="AB2347" s="42" t="b">
        <f t="shared" ca="1" si="2516"/>
        <v>0</v>
      </c>
      <c r="AC2347" s="42" t="b">
        <f t="shared" ca="1" si="2516"/>
        <v>0</v>
      </c>
      <c r="AD2347" s="42" t="b">
        <f t="shared" ca="1" si="2516"/>
        <v>0</v>
      </c>
      <c r="AE2347" s="27" t="b">
        <f t="shared" ca="1" si="2517"/>
        <v>1</v>
      </c>
      <c r="AF2347" s="27" t="str">
        <f t="shared" ca="1" si="2517"/>
        <v>-</v>
      </c>
      <c r="AG2347" s="27" t="str">
        <f t="shared" ca="1" si="2517"/>
        <v>-</v>
      </c>
      <c r="AH2347" s="27" t="str">
        <f t="shared" ca="1" si="2517"/>
        <v>-</v>
      </c>
      <c r="AI2347" s="42" t="str">
        <f t="shared" ca="1" si="2518"/>
        <v>-</v>
      </c>
      <c r="AJ2347" s="27" t="str">
        <f t="shared" ca="1" si="2511"/>
        <v>-</v>
      </c>
      <c r="AK2347" s="27">
        <f t="shared" ca="1" si="2511"/>
        <v>4</v>
      </c>
      <c r="AL2347" s="27">
        <f t="shared" ca="1" si="2511"/>
        <v>4</v>
      </c>
      <c r="AM2347" s="27">
        <f t="shared" ca="1" si="2511"/>
        <v>0.2</v>
      </c>
      <c r="AN2347" s="27">
        <f t="shared" ca="1" si="2511"/>
        <v>-0.2</v>
      </c>
      <c r="AO2347" s="27">
        <f t="shared" ca="1" si="2511"/>
        <v>0.7</v>
      </c>
      <c r="AP2347" s="27">
        <f t="shared" ca="1" si="2511"/>
        <v>-0.7</v>
      </c>
      <c r="AQ2347" s="27" t="str">
        <f t="shared" ca="1" si="2511"/>
        <v>-</v>
      </c>
      <c r="AR2347" s="27" t="str">
        <f t="shared" ca="1" si="2511"/>
        <v>-</v>
      </c>
      <c r="AS2347" s="27">
        <f t="shared" ca="1" si="2511"/>
        <v>0</v>
      </c>
      <c r="AT2347" s="27">
        <f t="shared" ca="1" si="2511"/>
        <v>0.5</v>
      </c>
      <c r="AU2347" s="27">
        <f t="shared" ca="1" si="2511"/>
        <v>-1</v>
      </c>
      <c r="AV2347" s="27">
        <f t="shared" ca="1" si="2511"/>
        <v>3.9</v>
      </c>
      <c r="AW2347" s="27" t="str">
        <f t="shared" ca="1" si="2511"/>
        <v>-</v>
      </c>
      <c r="AX2347" s="27" t="str">
        <f t="shared" ca="1" si="2511"/>
        <v>-</v>
      </c>
      <c r="AY2347" s="27" t="str">
        <f t="shared" ca="1" si="2512"/>
        <v>-</v>
      </c>
      <c r="AZ2347" s="27" t="str">
        <f t="shared" ca="1" si="2512"/>
        <v>-</v>
      </c>
      <c r="BA2347" s="27">
        <f t="shared" ca="1" si="2512"/>
        <v>2</v>
      </c>
      <c r="BB2347" s="27" t="str">
        <f t="shared" ca="1" si="2512"/>
        <v>-</v>
      </c>
      <c r="BC2347" s="27" t="str">
        <f t="shared" ca="1" si="2512"/>
        <v>-</v>
      </c>
      <c r="BD2347" s="27" t="str">
        <f t="shared" ca="1" si="2512"/>
        <v>-</v>
      </c>
      <c r="BE2347" s="27" t="str">
        <f t="shared" ca="1" si="2512"/>
        <v>-</v>
      </c>
      <c r="BF2347" s="27" t="str">
        <f t="shared" ca="1" si="2512"/>
        <v>-</v>
      </c>
      <c r="BG2347" s="27">
        <v>9.7126436781616119E-3</v>
      </c>
      <c r="BH2347" s="27">
        <v>58.150599999999997</v>
      </c>
      <c r="BI2347" s="71">
        <v>1</v>
      </c>
      <c r="BJ2347" s="27">
        <v>0.11417951749302646</v>
      </c>
      <c r="BK2347" s="71">
        <v>1</v>
      </c>
      <c r="BL2347" s="71">
        <v>1</v>
      </c>
      <c r="BM2347" s="72">
        <v>1.0782482815236512</v>
      </c>
      <c r="BN2347" s="73">
        <v>5.2317891815534479E-2</v>
      </c>
      <c r="BO2347" s="73">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2"/>
        <v>0</v>
      </c>
      <c r="BY2347" s="27" t="b">
        <f t="shared" ca="1" si="2512"/>
        <v>1</v>
      </c>
      <c r="BZ2347" s="27">
        <f t="shared" ca="1" si="2512"/>
        <v>0</v>
      </c>
      <c r="CA2347" s="27" t="str">
        <f t="shared" ca="1" si="2521"/>
        <v>-</v>
      </c>
      <c r="CB2347" s="27" t="str">
        <f t="shared" ca="1" si="2521"/>
        <v>-</v>
      </c>
      <c r="CC2347" s="27" t="str">
        <f t="shared" ca="1" si="2521"/>
        <v>-</v>
      </c>
      <c r="CD2347" s="27" t="str">
        <f t="shared" ca="1" si="2521"/>
        <v>-</v>
      </c>
      <c r="CE2347" s="27" t="str">
        <f t="shared" ca="1" si="2521"/>
        <v>-</v>
      </c>
      <c r="CF2347" s="27">
        <f t="shared" ca="1" si="2521"/>
        <v>0</v>
      </c>
      <c r="CG2347" s="27" t="str">
        <f t="shared" ca="1" si="2521"/>
        <v>-</v>
      </c>
      <c r="CH2347" s="27" t="str">
        <f t="shared" ca="1" si="2521"/>
        <v>-</v>
      </c>
      <c r="CI2347" s="27">
        <f t="shared" ca="1" si="2521"/>
        <v>500</v>
      </c>
      <c r="CJ2347" s="27" t="str">
        <f t="shared" ca="1" si="2521"/>
        <v>-</v>
      </c>
      <c r="CK2347" s="27" t="str">
        <f t="shared" ca="1" si="2521"/>
        <v>-</v>
      </c>
      <c r="CL2347" s="27">
        <f t="shared" ca="1" si="2519"/>
        <v>0</v>
      </c>
      <c r="CM2347" s="27">
        <f t="shared" ca="1" si="2519"/>
        <v>0</v>
      </c>
      <c r="CN2347" s="27">
        <f t="shared" ca="1" si="2519"/>
        <v>70</v>
      </c>
      <c r="CO2347" s="27">
        <f t="shared" ca="1" si="2519"/>
        <v>50</v>
      </c>
      <c r="CP2347" s="27">
        <f t="shared" ca="1" si="2519"/>
        <v>70</v>
      </c>
      <c r="CQ2347" s="27">
        <f t="shared" ca="1" si="2519"/>
        <v>1</v>
      </c>
      <c r="CR2347" s="27" t="str">
        <f t="shared" ca="1" si="2519"/>
        <v>-</v>
      </c>
      <c r="CS2347" s="27" t="str">
        <f t="shared" ca="1" si="2519"/>
        <v>-</v>
      </c>
      <c r="CT2347" s="27">
        <f t="shared" ca="1" si="2519"/>
        <v>0</v>
      </c>
      <c r="CU2347" s="27">
        <f t="shared" ca="1" si="2519"/>
        <v>0</v>
      </c>
      <c r="CV2347" s="43">
        <v>0</v>
      </c>
    </row>
    <row r="2348" spans="1:100" outlineLevel="2">
      <c r="A2348" s="38">
        <f t="shared" si="2435"/>
        <v>2343</v>
      </c>
      <c r="B2348" s="38">
        <f t="shared" si="2514"/>
        <v>2281</v>
      </c>
      <c r="C2348">
        <v>131</v>
      </c>
      <c r="D2348" t="b">
        <v>1</v>
      </c>
      <c r="E2348" t="b">
        <v>0</v>
      </c>
      <c r="F2348" t="b">
        <v>1</v>
      </c>
      <c r="G2348" s="3" t="str">
        <f t="shared" ca="1" si="2520"/>
        <v>G07 Best-Post N44 W70 FD50 M70</v>
      </c>
      <c r="H2348" s="13" t="str">
        <f ca="1">IF(MATCH(G2348,G$5:G2348,0)=(COUNTA(G$5:G2348)),"-","Dup")</f>
        <v>-</v>
      </c>
      <c r="I2348" s="27" t="str">
        <f t="shared" ca="1" si="2509"/>
        <v>-</v>
      </c>
      <c r="J2348" s="42" t="b">
        <f t="shared" ca="1" si="2515"/>
        <v>0</v>
      </c>
      <c r="K2348" s="42" t="b">
        <f t="shared" ca="1" si="2515"/>
        <v>0</v>
      </c>
      <c r="L2348" s="42" t="b">
        <f t="shared" ca="1" si="2515"/>
        <v>0</v>
      </c>
      <c r="M2348" s="42" t="b">
        <f t="shared" ca="1" si="2515"/>
        <v>0</v>
      </c>
      <c r="N2348" s="42" t="b">
        <f t="shared" ca="1" si="2515"/>
        <v>0</v>
      </c>
      <c r="O2348" s="27" t="str">
        <f t="shared" ca="1" si="2510"/>
        <v>-</v>
      </c>
      <c r="P2348" s="27" t="str">
        <f t="shared" ca="1" si="2510"/>
        <v>-</v>
      </c>
      <c r="Q2348" s="27">
        <f t="shared" ca="1" si="2510"/>
        <v>1</v>
      </c>
      <c r="R2348" s="27" t="str">
        <f t="shared" ca="1" si="2510"/>
        <v>-</v>
      </c>
      <c r="S2348" s="27">
        <f t="shared" ca="1" si="2510"/>
        <v>1</v>
      </c>
      <c r="T2348" s="27" t="str">
        <f t="shared" ca="1" si="2510"/>
        <v>-</v>
      </c>
      <c r="U2348" s="42" t="b">
        <f t="shared" ca="1" si="2516"/>
        <v>0</v>
      </c>
      <c r="V2348" s="27">
        <f t="shared" ca="1" si="2510"/>
        <v>1307</v>
      </c>
      <c r="W2348" s="42" t="b">
        <f t="shared" ca="1" si="2516"/>
        <v>0</v>
      </c>
      <c r="X2348" s="42" t="b">
        <f t="shared" ca="1" si="2516"/>
        <v>0</v>
      </c>
      <c r="Y2348" s="42" t="b">
        <f t="shared" ca="1" si="2516"/>
        <v>0</v>
      </c>
      <c r="Z2348" s="42" t="b">
        <f t="shared" ca="1" si="2516"/>
        <v>0</v>
      </c>
      <c r="AA2348" s="42" t="b">
        <f t="shared" ca="1" si="2516"/>
        <v>0</v>
      </c>
      <c r="AB2348" s="42" t="b">
        <f t="shared" ca="1" si="2516"/>
        <v>0</v>
      </c>
      <c r="AC2348" s="42" t="b">
        <f t="shared" ca="1" si="2516"/>
        <v>0</v>
      </c>
      <c r="AD2348" s="42" t="b">
        <f t="shared" ca="1" si="2516"/>
        <v>0</v>
      </c>
      <c r="AE2348" s="27" t="b">
        <f t="shared" ca="1" si="2517"/>
        <v>1</v>
      </c>
      <c r="AF2348" s="27" t="str">
        <f t="shared" ca="1" si="2517"/>
        <v>-</v>
      </c>
      <c r="AG2348" s="27" t="str">
        <f t="shared" ca="1" si="2517"/>
        <v>-</v>
      </c>
      <c r="AH2348" s="27" t="str">
        <f t="shared" ca="1" si="2517"/>
        <v>-</v>
      </c>
      <c r="AI2348" s="42" t="str">
        <f t="shared" ca="1" si="2518"/>
        <v>-</v>
      </c>
      <c r="AJ2348" s="27" t="str">
        <f t="shared" ca="1" si="2511"/>
        <v>-</v>
      </c>
      <c r="AK2348" s="27">
        <f t="shared" ca="1" si="2511"/>
        <v>4</v>
      </c>
      <c r="AL2348" s="27">
        <f t="shared" ca="1" si="2511"/>
        <v>4</v>
      </c>
      <c r="AM2348" s="27">
        <f t="shared" ca="1" si="2511"/>
        <v>0.2</v>
      </c>
      <c r="AN2348" s="27">
        <f t="shared" ca="1" si="2511"/>
        <v>-0.2</v>
      </c>
      <c r="AO2348" s="27">
        <f t="shared" ca="1" si="2511"/>
        <v>0.7</v>
      </c>
      <c r="AP2348" s="27">
        <f t="shared" ca="1" si="2511"/>
        <v>-0.7</v>
      </c>
      <c r="AQ2348" s="27" t="str">
        <f t="shared" ca="1" si="2511"/>
        <v>-</v>
      </c>
      <c r="AR2348" s="27" t="str">
        <f t="shared" ca="1" si="2511"/>
        <v>-</v>
      </c>
      <c r="AS2348" s="27">
        <f t="shared" ca="1" si="2511"/>
        <v>0</v>
      </c>
      <c r="AT2348" s="27">
        <f t="shared" ca="1" si="2511"/>
        <v>0.5</v>
      </c>
      <c r="AU2348" s="27">
        <f t="shared" ca="1" si="2511"/>
        <v>-1</v>
      </c>
      <c r="AV2348" s="27">
        <f t="shared" ca="1" si="2511"/>
        <v>3.9</v>
      </c>
      <c r="AW2348" s="27" t="str">
        <f t="shared" ca="1" si="2511"/>
        <v>-</v>
      </c>
      <c r="AX2348" s="27" t="str">
        <f t="shared" ca="1" si="2511"/>
        <v>-</v>
      </c>
      <c r="AY2348" s="27" t="str">
        <f t="shared" ca="1" si="2512"/>
        <v>-</v>
      </c>
      <c r="AZ2348" s="27" t="str">
        <f t="shared" ca="1" si="2512"/>
        <v>-</v>
      </c>
      <c r="BA2348" s="27">
        <f t="shared" ca="1" si="2512"/>
        <v>2</v>
      </c>
      <c r="BB2348" s="27" t="str">
        <f t="shared" ca="1" si="2512"/>
        <v>-</v>
      </c>
      <c r="BC2348" s="27" t="str">
        <f t="shared" ca="1" si="2512"/>
        <v>-</v>
      </c>
      <c r="BD2348" s="27" t="str">
        <f t="shared" ca="1" si="2512"/>
        <v>-</v>
      </c>
      <c r="BE2348" s="27" t="str">
        <f t="shared" ca="1" si="2512"/>
        <v>-</v>
      </c>
      <c r="BF2348" s="27" t="str">
        <f t="shared" ca="1" si="2512"/>
        <v>-</v>
      </c>
      <c r="BG2348" s="27">
        <v>-3.6206896551715319E-3</v>
      </c>
      <c r="BH2348" s="27">
        <v>60.441400000000002</v>
      </c>
      <c r="BI2348" s="71">
        <v>1</v>
      </c>
      <c r="BJ2348" s="27">
        <v>2.8919302952588932E-2</v>
      </c>
      <c r="BK2348" s="71">
        <v>1</v>
      </c>
      <c r="BL2348" s="71">
        <v>1</v>
      </c>
      <c r="BM2348" s="72">
        <v>1.0493811097365275</v>
      </c>
      <c r="BN2348" s="73">
        <v>0.10873885593317345</v>
      </c>
      <c r="BO2348" s="73">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2"/>
        <v>0</v>
      </c>
      <c r="BY2348" s="27" t="b">
        <f t="shared" ca="1" si="2512"/>
        <v>1</v>
      </c>
      <c r="BZ2348" s="27">
        <f t="shared" ca="1" si="2512"/>
        <v>0</v>
      </c>
      <c r="CA2348" s="27" t="str">
        <f t="shared" ca="1" si="2521"/>
        <v>-</v>
      </c>
      <c r="CB2348" s="27" t="str">
        <f t="shared" ca="1" si="2521"/>
        <v>-</v>
      </c>
      <c r="CC2348" s="27" t="str">
        <f t="shared" ca="1" si="2521"/>
        <v>-</v>
      </c>
      <c r="CD2348" s="27" t="str">
        <f t="shared" ca="1" si="2521"/>
        <v>-</v>
      </c>
      <c r="CE2348" s="27" t="str">
        <f t="shared" ca="1" si="2521"/>
        <v>-</v>
      </c>
      <c r="CF2348" s="27">
        <f t="shared" ca="1" si="2521"/>
        <v>0</v>
      </c>
      <c r="CG2348" s="27" t="str">
        <f t="shared" ca="1" si="2521"/>
        <v>-</v>
      </c>
      <c r="CH2348" s="27" t="str">
        <f t="shared" ca="1" si="2521"/>
        <v>-</v>
      </c>
      <c r="CI2348" s="27">
        <f t="shared" ca="1" si="2521"/>
        <v>500</v>
      </c>
      <c r="CJ2348" s="27" t="str">
        <f t="shared" ca="1" si="2521"/>
        <v>-</v>
      </c>
      <c r="CK2348" s="27" t="str">
        <f t="shared" ca="1" si="2521"/>
        <v>-</v>
      </c>
      <c r="CL2348" s="27">
        <f t="shared" ca="1" si="2519"/>
        <v>0</v>
      </c>
      <c r="CM2348" s="27">
        <f t="shared" ca="1" si="2519"/>
        <v>0</v>
      </c>
      <c r="CN2348" s="27">
        <f t="shared" ca="1" si="2519"/>
        <v>70</v>
      </c>
      <c r="CO2348" s="27">
        <f t="shared" ca="1" si="2519"/>
        <v>50</v>
      </c>
      <c r="CP2348" s="27">
        <f t="shared" ca="1" si="2519"/>
        <v>70</v>
      </c>
      <c r="CQ2348" s="27">
        <f t="shared" ca="1" si="2519"/>
        <v>1</v>
      </c>
      <c r="CR2348" s="27" t="str">
        <f t="shared" ca="1" si="2519"/>
        <v>-</v>
      </c>
      <c r="CS2348" s="27" t="str">
        <f t="shared" ca="1" si="2519"/>
        <v>-</v>
      </c>
      <c r="CT2348" s="27">
        <f t="shared" ca="1" si="2519"/>
        <v>0</v>
      </c>
      <c r="CU2348" s="27">
        <f t="shared" ca="1" si="2519"/>
        <v>0</v>
      </c>
      <c r="CV2348" s="43">
        <v>0</v>
      </c>
    </row>
    <row r="2349" spans="1:100" outlineLevel="2">
      <c r="A2349" s="38">
        <f t="shared" si="2435"/>
        <v>2344</v>
      </c>
      <c r="B2349" s="38">
        <f t="shared" si="2514"/>
        <v>2282</v>
      </c>
      <c r="C2349">
        <v>131</v>
      </c>
      <c r="D2349" t="b">
        <v>1</v>
      </c>
      <c r="E2349" t="b">
        <v>0</v>
      </c>
      <c r="F2349" t="b">
        <v>1</v>
      </c>
      <c r="G2349" s="3" t="str">
        <f t="shared" ca="1" si="2520"/>
        <v>G08 Best-Post N44 W70 FD50 M70</v>
      </c>
      <c r="H2349" s="13" t="str">
        <f ca="1">IF(MATCH(G2349,G$5:G2349,0)=(COUNTA(G$5:G2349)),"-","Dup")</f>
        <v>-</v>
      </c>
      <c r="I2349" s="27" t="str">
        <f t="shared" ca="1" si="2509"/>
        <v>-</v>
      </c>
      <c r="J2349" s="42" t="b">
        <f t="shared" ca="1" si="2515"/>
        <v>0</v>
      </c>
      <c r="K2349" s="42" t="b">
        <f t="shared" ca="1" si="2515"/>
        <v>0</v>
      </c>
      <c r="L2349" s="42" t="b">
        <f t="shared" ca="1" si="2515"/>
        <v>0</v>
      </c>
      <c r="M2349" s="42" t="b">
        <f t="shared" ca="1" si="2515"/>
        <v>0</v>
      </c>
      <c r="N2349" s="42" t="b">
        <f t="shared" ca="1" si="2515"/>
        <v>0</v>
      </c>
      <c r="O2349" s="27" t="str">
        <f t="shared" ca="1" si="2510"/>
        <v>-</v>
      </c>
      <c r="P2349" s="27" t="str">
        <f t="shared" ca="1" si="2510"/>
        <v>-</v>
      </c>
      <c r="Q2349" s="27">
        <f t="shared" ca="1" si="2510"/>
        <v>1</v>
      </c>
      <c r="R2349" s="27" t="str">
        <f t="shared" ca="1" si="2510"/>
        <v>-</v>
      </c>
      <c r="S2349" s="27">
        <f t="shared" ca="1" si="2510"/>
        <v>1</v>
      </c>
      <c r="T2349" s="27" t="str">
        <f t="shared" ca="1" si="2510"/>
        <v>-</v>
      </c>
      <c r="U2349" s="42" t="b">
        <f t="shared" ca="1" si="2516"/>
        <v>0</v>
      </c>
      <c r="V2349" s="27">
        <f t="shared" ca="1" si="2510"/>
        <v>1308</v>
      </c>
      <c r="W2349" s="42" t="b">
        <f t="shared" ca="1" si="2516"/>
        <v>0</v>
      </c>
      <c r="X2349" s="42" t="b">
        <f t="shared" ca="1" si="2516"/>
        <v>0</v>
      </c>
      <c r="Y2349" s="42" t="b">
        <f t="shared" ca="1" si="2516"/>
        <v>0</v>
      </c>
      <c r="Z2349" s="42" t="b">
        <f t="shared" ca="1" si="2516"/>
        <v>0</v>
      </c>
      <c r="AA2349" s="42" t="b">
        <f t="shared" ca="1" si="2516"/>
        <v>0</v>
      </c>
      <c r="AB2349" s="42" t="b">
        <f t="shared" ca="1" si="2516"/>
        <v>0</v>
      </c>
      <c r="AC2349" s="42" t="b">
        <f t="shared" ca="1" si="2516"/>
        <v>0</v>
      </c>
      <c r="AD2349" s="42" t="b">
        <f t="shared" ca="1" si="2516"/>
        <v>0</v>
      </c>
      <c r="AE2349" s="27" t="b">
        <f t="shared" ca="1" si="2517"/>
        <v>1</v>
      </c>
      <c r="AF2349" s="27" t="str">
        <f t="shared" ca="1" si="2517"/>
        <v>-</v>
      </c>
      <c r="AG2349" s="27" t="str">
        <f t="shared" ca="1" si="2517"/>
        <v>-</v>
      </c>
      <c r="AH2349" s="27" t="str">
        <f t="shared" ca="1" si="2517"/>
        <v>-</v>
      </c>
      <c r="AI2349" s="42" t="str">
        <f t="shared" ca="1" si="2518"/>
        <v>-</v>
      </c>
      <c r="AJ2349" s="27" t="str">
        <f t="shared" ca="1" si="2511"/>
        <v>-</v>
      </c>
      <c r="AK2349" s="27">
        <f t="shared" ca="1" si="2511"/>
        <v>4</v>
      </c>
      <c r="AL2349" s="27">
        <f t="shared" ca="1" si="2511"/>
        <v>4</v>
      </c>
      <c r="AM2349" s="27">
        <f t="shared" ca="1" si="2511"/>
        <v>0.2</v>
      </c>
      <c r="AN2349" s="27">
        <f t="shared" ca="1" si="2511"/>
        <v>-0.2</v>
      </c>
      <c r="AO2349" s="27">
        <f t="shared" ca="1" si="2511"/>
        <v>0.7</v>
      </c>
      <c r="AP2349" s="27">
        <f t="shared" ca="1" si="2511"/>
        <v>-0.7</v>
      </c>
      <c r="AQ2349" s="27" t="str">
        <f t="shared" ca="1" si="2511"/>
        <v>-</v>
      </c>
      <c r="AR2349" s="27" t="str">
        <f t="shared" ca="1" si="2511"/>
        <v>-</v>
      </c>
      <c r="AS2349" s="27">
        <f t="shared" ca="1" si="2511"/>
        <v>0</v>
      </c>
      <c r="AT2349" s="27">
        <f t="shared" ca="1" si="2511"/>
        <v>0.5</v>
      </c>
      <c r="AU2349" s="27">
        <f t="shared" ca="1" si="2511"/>
        <v>-1</v>
      </c>
      <c r="AV2349" s="27">
        <f t="shared" ca="1" si="2511"/>
        <v>3.9</v>
      </c>
      <c r="AW2349" s="27" t="str">
        <f t="shared" ca="1" si="2511"/>
        <v>-</v>
      </c>
      <c r="AX2349" s="27" t="str">
        <f t="shared" ca="1" si="2511"/>
        <v>-</v>
      </c>
      <c r="AY2349" s="27" t="str">
        <f t="shared" ca="1" si="2512"/>
        <v>-</v>
      </c>
      <c r="AZ2349" s="27" t="str">
        <f t="shared" ca="1" si="2512"/>
        <v>-</v>
      </c>
      <c r="BA2349" s="27">
        <f t="shared" ca="1" si="2512"/>
        <v>2</v>
      </c>
      <c r="BB2349" s="27" t="str">
        <f t="shared" ca="1" si="2512"/>
        <v>-</v>
      </c>
      <c r="BC2349" s="27" t="str">
        <f t="shared" ca="1" si="2512"/>
        <v>-</v>
      </c>
      <c r="BD2349" s="27" t="str">
        <f t="shared" ca="1" si="2512"/>
        <v>-</v>
      </c>
      <c r="BE2349" s="27" t="str">
        <f t="shared" ca="1" si="2512"/>
        <v>-</v>
      </c>
      <c r="BF2349" s="27" t="str">
        <f t="shared" ca="1" si="2512"/>
        <v>-</v>
      </c>
      <c r="BG2349" s="27">
        <v>-0.28362068965517168</v>
      </c>
      <c r="BH2349" s="27">
        <v>62.059800000000003</v>
      </c>
      <c r="BI2349" s="71">
        <v>1</v>
      </c>
      <c r="BJ2349" s="27">
        <v>-9.7246943621680071E-2</v>
      </c>
      <c r="BK2349" s="71">
        <v>1</v>
      </c>
      <c r="BL2349" s="71">
        <v>1</v>
      </c>
      <c r="BM2349" s="72">
        <v>0.99921185016934366</v>
      </c>
      <c r="BN2349" s="73">
        <v>-3.7966998638402805E-2</v>
      </c>
      <c r="BO2349" s="73">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2"/>
        <v>0</v>
      </c>
      <c r="BY2349" s="27" t="b">
        <f t="shared" ca="1" si="2512"/>
        <v>1</v>
      </c>
      <c r="BZ2349" s="27">
        <f t="shared" ca="1" si="2512"/>
        <v>0</v>
      </c>
      <c r="CA2349" s="27" t="str">
        <f t="shared" ca="1" si="2521"/>
        <v>-</v>
      </c>
      <c r="CB2349" s="27" t="str">
        <f t="shared" ca="1" si="2521"/>
        <v>-</v>
      </c>
      <c r="CC2349" s="27" t="str">
        <f t="shared" ca="1" si="2521"/>
        <v>-</v>
      </c>
      <c r="CD2349" s="27" t="str">
        <f t="shared" ca="1" si="2521"/>
        <v>-</v>
      </c>
      <c r="CE2349" s="27" t="str">
        <f t="shared" ca="1" si="2521"/>
        <v>-</v>
      </c>
      <c r="CF2349" s="27">
        <f t="shared" ca="1" si="2521"/>
        <v>0</v>
      </c>
      <c r="CG2349" s="27" t="str">
        <f t="shared" ca="1" si="2521"/>
        <v>-</v>
      </c>
      <c r="CH2349" s="27" t="str">
        <f t="shared" ca="1" si="2521"/>
        <v>-</v>
      </c>
      <c r="CI2349" s="27">
        <f t="shared" ca="1" si="2521"/>
        <v>500</v>
      </c>
      <c r="CJ2349" s="27" t="str">
        <f t="shared" ca="1" si="2521"/>
        <v>-</v>
      </c>
      <c r="CK2349" s="27" t="str">
        <f t="shared" ca="1" si="2521"/>
        <v>-</v>
      </c>
      <c r="CL2349" s="27">
        <f t="shared" ca="1" si="2519"/>
        <v>0</v>
      </c>
      <c r="CM2349" s="27">
        <f t="shared" ca="1" si="2519"/>
        <v>0</v>
      </c>
      <c r="CN2349" s="27">
        <f t="shared" ca="1" si="2519"/>
        <v>70</v>
      </c>
      <c r="CO2349" s="27">
        <f t="shared" ca="1" si="2519"/>
        <v>50</v>
      </c>
      <c r="CP2349" s="27">
        <f t="shared" ca="1" si="2519"/>
        <v>70</v>
      </c>
      <c r="CQ2349" s="27">
        <f t="shared" ca="1" si="2519"/>
        <v>1</v>
      </c>
      <c r="CR2349" s="27" t="str">
        <f t="shared" ca="1" si="2519"/>
        <v>-</v>
      </c>
      <c r="CS2349" s="27" t="str">
        <f t="shared" ca="1" si="2519"/>
        <v>-</v>
      </c>
      <c r="CT2349" s="27">
        <f t="shared" ca="1" si="2519"/>
        <v>0</v>
      </c>
      <c r="CU2349" s="27">
        <f t="shared" ca="1" si="2519"/>
        <v>0</v>
      </c>
      <c r="CV2349" s="43">
        <v>0</v>
      </c>
    </row>
    <row r="2350" spans="1:100" outlineLevel="2">
      <c r="A2350" s="38">
        <f t="shared" si="2435"/>
        <v>2345</v>
      </c>
      <c r="B2350" s="38">
        <f t="shared" si="2514"/>
        <v>2283</v>
      </c>
      <c r="C2350">
        <v>131</v>
      </c>
      <c r="D2350" t="b">
        <v>1</v>
      </c>
      <c r="E2350" t="b">
        <v>0</v>
      </c>
      <c r="F2350" t="b">
        <v>1</v>
      </c>
      <c r="G2350" s="3" t="str">
        <f t="shared" ca="1" si="2520"/>
        <v>G09 Best-Post N44 W70 FD50 M70</v>
      </c>
      <c r="H2350" s="13" t="str">
        <f ca="1">IF(MATCH(G2350,G$5:G2350,0)=(COUNTA(G$5:G2350)),"-","Dup")</f>
        <v>-</v>
      </c>
      <c r="I2350" s="27" t="str">
        <f t="shared" ca="1" si="2509"/>
        <v>-</v>
      </c>
      <c r="J2350" s="42" t="b">
        <f t="shared" ca="1" si="2515"/>
        <v>0</v>
      </c>
      <c r="K2350" s="42" t="b">
        <f t="shared" ca="1" si="2515"/>
        <v>0</v>
      </c>
      <c r="L2350" s="42" t="b">
        <f t="shared" ca="1" si="2515"/>
        <v>0</v>
      </c>
      <c r="M2350" s="42" t="b">
        <f t="shared" ca="1" si="2515"/>
        <v>0</v>
      </c>
      <c r="N2350" s="42" t="b">
        <f t="shared" ca="1" si="2515"/>
        <v>0</v>
      </c>
      <c r="O2350" s="27" t="str">
        <f t="shared" ca="1" si="2510"/>
        <v>-</v>
      </c>
      <c r="P2350" s="27" t="str">
        <f t="shared" ca="1" si="2510"/>
        <v>-</v>
      </c>
      <c r="Q2350" s="27">
        <f t="shared" ca="1" si="2510"/>
        <v>1</v>
      </c>
      <c r="R2350" s="27" t="str">
        <f t="shared" ca="1" si="2510"/>
        <v>-</v>
      </c>
      <c r="S2350" s="27">
        <f t="shared" ca="1" si="2510"/>
        <v>1</v>
      </c>
      <c r="T2350" s="27" t="str">
        <f t="shared" ca="1" si="2510"/>
        <v>-</v>
      </c>
      <c r="U2350" s="42" t="b">
        <f t="shared" ca="1" si="2516"/>
        <v>0</v>
      </c>
      <c r="V2350" s="27">
        <f t="shared" ca="1" si="2510"/>
        <v>1309</v>
      </c>
      <c r="W2350" s="42" t="b">
        <f t="shared" ca="1" si="2516"/>
        <v>0</v>
      </c>
      <c r="X2350" s="42" t="b">
        <f t="shared" ca="1" si="2516"/>
        <v>0</v>
      </c>
      <c r="Y2350" s="42" t="b">
        <f t="shared" ca="1" si="2516"/>
        <v>0</v>
      </c>
      <c r="Z2350" s="42" t="b">
        <f t="shared" ca="1" si="2516"/>
        <v>0</v>
      </c>
      <c r="AA2350" s="42" t="b">
        <f t="shared" ca="1" si="2516"/>
        <v>0</v>
      </c>
      <c r="AB2350" s="42" t="b">
        <f t="shared" ca="1" si="2516"/>
        <v>0</v>
      </c>
      <c r="AC2350" s="42" t="b">
        <f t="shared" ca="1" si="2516"/>
        <v>0</v>
      </c>
      <c r="AD2350" s="42" t="b">
        <f t="shared" ca="1" si="2516"/>
        <v>0</v>
      </c>
      <c r="AE2350" s="27" t="b">
        <f t="shared" ca="1" si="2517"/>
        <v>1</v>
      </c>
      <c r="AF2350" s="27" t="str">
        <f t="shared" ca="1" si="2517"/>
        <v>-</v>
      </c>
      <c r="AG2350" s="27" t="str">
        <f t="shared" ca="1" si="2517"/>
        <v>-</v>
      </c>
      <c r="AH2350" s="27" t="str">
        <f t="shared" ca="1" si="2517"/>
        <v>-</v>
      </c>
      <c r="AI2350" s="42" t="str">
        <f t="shared" ca="1" si="2518"/>
        <v>-</v>
      </c>
      <c r="AJ2350" s="27" t="str">
        <f t="shared" ca="1" si="2511"/>
        <v>-</v>
      </c>
      <c r="AK2350" s="27">
        <f t="shared" ca="1" si="2511"/>
        <v>4</v>
      </c>
      <c r="AL2350" s="27">
        <f t="shared" ca="1" si="2511"/>
        <v>4</v>
      </c>
      <c r="AM2350" s="27">
        <f t="shared" ca="1" si="2511"/>
        <v>0.2</v>
      </c>
      <c r="AN2350" s="27">
        <f t="shared" ca="1" si="2511"/>
        <v>-0.2</v>
      </c>
      <c r="AO2350" s="27">
        <f t="shared" ca="1" si="2511"/>
        <v>0.7</v>
      </c>
      <c r="AP2350" s="27">
        <f t="shared" ca="1" si="2511"/>
        <v>-0.7</v>
      </c>
      <c r="AQ2350" s="27" t="str">
        <f t="shared" ca="1" si="2511"/>
        <v>-</v>
      </c>
      <c r="AR2350" s="27" t="str">
        <f t="shared" ca="1" si="2511"/>
        <v>-</v>
      </c>
      <c r="AS2350" s="27">
        <f t="shared" ca="1" si="2511"/>
        <v>0</v>
      </c>
      <c r="AT2350" s="27">
        <f t="shared" ca="1" si="2511"/>
        <v>0.5</v>
      </c>
      <c r="AU2350" s="27">
        <f t="shared" ca="1" si="2511"/>
        <v>-1</v>
      </c>
      <c r="AV2350" s="27">
        <f t="shared" ca="1" si="2511"/>
        <v>3.9</v>
      </c>
      <c r="AW2350" s="27" t="str">
        <f t="shared" ca="1" si="2511"/>
        <v>-</v>
      </c>
      <c r="AX2350" s="27" t="str">
        <f t="shared" ca="1" si="2511"/>
        <v>-</v>
      </c>
      <c r="AY2350" s="27" t="str">
        <f t="shared" ca="1" si="2512"/>
        <v>-</v>
      </c>
      <c r="AZ2350" s="27" t="str">
        <f t="shared" ref="AZ2350:BF2366" ca="1" si="2522">OFFSET(AZ$5,$B2350,0)</f>
        <v>-</v>
      </c>
      <c r="BA2350" s="27">
        <f t="shared" ca="1" si="2522"/>
        <v>2</v>
      </c>
      <c r="BB2350" s="27" t="str">
        <f t="shared" ca="1" si="2522"/>
        <v>-</v>
      </c>
      <c r="BC2350" s="27" t="str">
        <f t="shared" ca="1" si="2522"/>
        <v>-</v>
      </c>
      <c r="BD2350" s="27" t="str">
        <f t="shared" ca="1" si="2522"/>
        <v>-</v>
      </c>
      <c r="BE2350" s="27" t="str">
        <f t="shared" ca="1" si="2522"/>
        <v>-</v>
      </c>
      <c r="BF2350" s="27" t="str">
        <f t="shared" ca="1" si="2522"/>
        <v>-</v>
      </c>
      <c r="BG2350" s="27">
        <v>-9.3620689655171674E-2</v>
      </c>
      <c r="BH2350" s="27">
        <v>61.930900000000001</v>
      </c>
      <c r="BI2350" s="71">
        <v>1</v>
      </c>
      <c r="BJ2350" s="27">
        <v>0.22078311330254441</v>
      </c>
      <c r="BK2350" s="71">
        <v>1</v>
      </c>
      <c r="BL2350" s="71">
        <v>1</v>
      </c>
      <c r="BM2350" s="72">
        <v>1.1380341041157991</v>
      </c>
      <c r="BN2350" s="73">
        <v>0.10405838178301119</v>
      </c>
      <c r="BO2350" s="73">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X2350:BZ2365" ca="1" si="2523">OFFSET(BX$5,$B2350,0)</f>
        <v>0</v>
      </c>
      <c r="BY2350" s="27" t="b">
        <f t="shared" ca="1" si="2523"/>
        <v>1</v>
      </c>
      <c r="BZ2350" s="27">
        <f t="shared" ca="1" si="2523"/>
        <v>0</v>
      </c>
      <c r="CA2350" s="27" t="str">
        <f t="shared" ca="1" si="2521"/>
        <v>-</v>
      </c>
      <c r="CB2350" s="27" t="str">
        <f t="shared" ca="1" si="2521"/>
        <v>-</v>
      </c>
      <c r="CC2350" s="27" t="str">
        <f t="shared" ca="1" si="2521"/>
        <v>-</v>
      </c>
      <c r="CD2350" s="27" t="str">
        <f t="shared" ca="1" si="2521"/>
        <v>-</v>
      </c>
      <c r="CE2350" s="27" t="str">
        <f t="shared" ca="1" si="2521"/>
        <v>-</v>
      </c>
      <c r="CF2350" s="27">
        <f t="shared" ca="1" si="2521"/>
        <v>0</v>
      </c>
      <c r="CG2350" s="27" t="str">
        <f t="shared" ca="1" si="2521"/>
        <v>-</v>
      </c>
      <c r="CH2350" s="27" t="str">
        <f t="shared" ca="1" si="2521"/>
        <v>-</v>
      </c>
      <c r="CI2350" s="27">
        <f t="shared" ca="1" si="2521"/>
        <v>500</v>
      </c>
      <c r="CJ2350" s="27" t="str">
        <f t="shared" ca="1" si="2521"/>
        <v>-</v>
      </c>
      <c r="CK2350" s="27" t="str">
        <f t="shared" ca="1" si="2521"/>
        <v>-</v>
      </c>
      <c r="CL2350" s="27">
        <f t="shared" ca="1" si="2519"/>
        <v>0</v>
      </c>
      <c r="CM2350" s="27">
        <f t="shared" ca="1" si="2519"/>
        <v>0</v>
      </c>
      <c r="CN2350" s="27">
        <f t="shared" ca="1" si="2519"/>
        <v>70</v>
      </c>
      <c r="CO2350" s="27">
        <f t="shared" ca="1" si="2519"/>
        <v>50</v>
      </c>
      <c r="CP2350" s="27">
        <f t="shared" ca="1" si="2519"/>
        <v>70</v>
      </c>
      <c r="CQ2350" s="27">
        <f t="shared" ca="1" si="2519"/>
        <v>1</v>
      </c>
      <c r="CR2350" s="27" t="str">
        <f t="shared" ca="1" si="2519"/>
        <v>-</v>
      </c>
      <c r="CS2350" s="27" t="str">
        <f t="shared" ca="1" si="2519"/>
        <v>-</v>
      </c>
      <c r="CT2350" s="27">
        <f t="shared" ca="1" si="2519"/>
        <v>0</v>
      </c>
      <c r="CU2350" s="27">
        <f t="shared" ca="1" si="2519"/>
        <v>0</v>
      </c>
      <c r="CV2350" s="43">
        <v>0</v>
      </c>
    </row>
    <row r="2351" spans="1:100" outlineLevel="2">
      <c r="A2351" s="38">
        <f t="shared" si="2435"/>
        <v>2346</v>
      </c>
      <c r="B2351" s="38">
        <f t="shared" si="2514"/>
        <v>2284</v>
      </c>
      <c r="C2351">
        <v>131</v>
      </c>
      <c r="D2351" t="b">
        <v>1</v>
      </c>
      <c r="E2351" t="b">
        <v>0</v>
      </c>
      <c r="F2351" t="b">
        <v>1</v>
      </c>
      <c r="G2351" s="3" t="str">
        <f t="shared" ca="1" si="2520"/>
        <v>G10 Best-Post N44 W70 FD50 M70</v>
      </c>
      <c r="H2351" s="13" t="str">
        <f ca="1">IF(MATCH(G2351,G$5:G2351,0)=(COUNTA(G$5:G2351)),"-","Dup")</f>
        <v>-</v>
      </c>
      <c r="I2351" s="27" t="str">
        <f t="shared" ca="1" si="2509"/>
        <v>-</v>
      </c>
      <c r="J2351" s="42" t="b">
        <f t="shared" ca="1" si="2515"/>
        <v>0</v>
      </c>
      <c r="K2351" s="42" t="b">
        <f t="shared" ca="1" si="2515"/>
        <v>0</v>
      </c>
      <c r="L2351" s="42" t="b">
        <f t="shared" ca="1" si="2515"/>
        <v>0</v>
      </c>
      <c r="M2351" s="42" t="b">
        <f t="shared" ca="1" si="2515"/>
        <v>0</v>
      </c>
      <c r="N2351" s="42" t="b">
        <f t="shared" ca="1" si="2515"/>
        <v>0</v>
      </c>
      <c r="O2351" s="27" t="str">
        <f t="shared" ca="1" si="2509"/>
        <v>-</v>
      </c>
      <c r="P2351" s="27" t="str">
        <f t="shared" ca="1" si="2509"/>
        <v>-</v>
      </c>
      <c r="Q2351" s="27">
        <f t="shared" ca="1" si="2509"/>
        <v>1</v>
      </c>
      <c r="R2351" s="27" t="str">
        <f t="shared" ca="1" si="2509"/>
        <v>-</v>
      </c>
      <c r="S2351" s="27">
        <f t="shared" ca="1" si="2509"/>
        <v>1</v>
      </c>
      <c r="T2351" s="27" t="str">
        <f t="shared" ca="1" si="2509"/>
        <v>-</v>
      </c>
      <c r="U2351" s="42" t="b">
        <f t="shared" ca="1" si="2516"/>
        <v>0</v>
      </c>
      <c r="V2351" s="27">
        <f t="shared" ca="1" si="2509"/>
        <v>1310</v>
      </c>
      <c r="W2351" s="42" t="b">
        <f t="shared" ca="1" si="2516"/>
        <v>0</v>
      </c>
      <c r="X2351" s="42" t="b">
        <f t="shared" ca="1" si="2516"/>
        <v>0</v>
      </c>
      <c r="Y2351" s="42" t="b">
        <f t="shared" ca="1" si="2516"/>
        <v>0</v>
      </c>
      <c r="Z2351" s="42" t="b">
        <f t="shared" ca="1" si="2516"/>
        <v>0</v>
      </c>
      <c r="AA2351" s="42" t="b">
        <f t="shared" ca="1" si="2516"/>
        <v>0</v>
      </c>
      <c r="AB2351" s="42" t="b">
        <f t="shared" ca="1" si="2516"/>
        <v>0</v>
      </c>
      <c r="AC2351" s="42" t="b">
        <f t="shared" ca="1" si="2516"/>
        <v>0</v>
      </c>
      <c r="AD2351" s="42" t="b">
        <f t="shared" ca="1" si="2516"/>
        <v>0</v>
      </c>
      <c r="AE2351" s="27" t="b">
        <f t="shared" ca="1" si="2517"/>
        <v>1</v>
      </c>
      <c r="AF2351" s="27" t="str">
        <f t="shared" ca="1" si="2517"/>
        <v>-</v>
      </c>
      <c r="AG2351" s="27" t="str">
        <f t="shared" ca="1" si="2517"/>
        <v>-</v>
      </c>
      <c r="AH2351" s="27" t="str">
        <f t="shared" ca="1" si="2517"/>
        <v>-</v>
      </c>
      <c r="AI2351" s="42" t="str">
        <f t="shared" ca="1" si="2518"/>
        <v>-</v>
      </c>
      <c r="AJ2351" s="27" t="str">
        <f t="shared" ca="1" si="2511"/>
        <v>-</v>
      </c>
      <c r="AK2351" s="27">
        <f t="shared" ca="1" si="2511"/>
        <v>4</v>
      </c>
      <c r="AL2351" s="27">
        <f t="shared" ca="1" si="2511"/>
        <v>4</v>
      </c>
      <c r="AM2351" s="27">
        <f t="shared" ca="1" si="2511"/>
        <v>0.2</v>
      </c>
      <c r="AN2351" s="27">
        <f t="shared" ca="1" si="2511"/>
        <v>-0.2</v>
      </c>
      <c r="AO2351" s="27">
        <f t="shared" ca="1" si="2511"/>
        <v>0.7</v>
      </c>
      <c r="AP2351" s="27">
        <f t="shared" ca="1" si="2511"/>
        <v>-0.7</v>
      </c>
      <c r="AQ2351" s="27" t="str">
        <f t="shared" ca="1" si="2511"/>
        <v>-</v>
      </c>
      <c r="AR2351" s="27" t="str">
        <f t="shared" ca="1" si="2511"/>
        <v>-</v>
      </c>
      <c r="AS2351" s="27">
        <f t="shared" ca="1" si="2511"/>
        <v>0</v>
      </c>
      <c r="AT2351" s="27">
        <f t="shared" ca="1" si="2511"/>
        <v>0.5</v>
      </c>
      <c r="AU2351" s="27">
        <f t="shared" ca="1" si="2511"/>
        <v>-1</v>
      </c>
      <c r="AV2351" s="27">
        <f t="shared" ca="1" si="2511"/>
        <v>3.9</v>
      </c>
      <c r="AW2351" s="27" t="str">
        <f t="shared" ca="1" si="2511"/>
        <v>-</v>
      </c>
      <c r="AX2351" s="27" t="str">
        <f t="shared" ca="1" si="2511"/>
        <v>-</v>
      </c>
      <c r="AY2351" s="27" t="str">
        <f t="shared" ref="AY2351:BF2370" ca="1" si="2524">OFFSET(AY$5,$B2351,0)</f>
        <v>-</v>
      </c>
      <c r="AZ2351" s="27" t="str">
        <f t="shared" ca="1" si="2524"/>
        <v>-</v>
      </c>
      <c r="BA2351" s="27">
        <f t="shared" ca="1" si="2522"/>
        <v>2</v>
      </c>
      <c r="BB2351" s="27" t="str">
        <f t="shared" ca="1" si="2522"/>
        <v>-</v>
      </c>
      <c r="BC2351" s="27" t="str">
        <f t="shared" ca="1" si="2522"/>
        <v>-</v>
      </c>
      <c r="BD2351" s="27" t="str">
        <f t="shared" ca="1" si="2522"/>
        <v>-</v>
      </c>
      <c r="BE2351" s="27" t="str">
        <f t="shared" ca="1" si="2522"/>
        <v>-</v>
      </c>
      <c r="BF2351" s="27" t="str">
        <f t="shared" ca="1" si="2522"/>
        <v>-</v>
      </c>
      <c r="BG2351" s="27">
        <v>-0.17028735632183853</v>
      </c>
      <c r="BH2351" s="27">
        <v>58.879199999999997</v>
      </c>
      <c r="BI2351" s="71">
        <v>1</v>
      </c>
      <c r="BJ2351" s="27">
        <v>-6.1966615326020102E-3</v>
      </c>
      <c r="BK2351" s="71">
        <v>1</v>
      </c>
      <c r="BL2351" s="71">
        <v>1</v>
      </c>
      <c r="BM2351" s="72">
        <v>0.94331301100330966</v>
      </c>
      <c r="BN2351" s="73">
        <v>-1.6631529712645254E-2</v>
      </c>
      <c r="BO2351" s="73">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3"/>
        <v>0</v>
      </c>
      <c r="BY2351" s="27" t="b">
        <f t="shared" ca="1" si="2523"/>
        <v>1</v>
      </c>
      <c r="BZ2351" s="27">
        <f t="shared" ca="1" si="2523"/>
        <v>0</v>
      </c>
      <c r="CA2351" s="27" t="str">
        <f t="shared" ca="1" si="2521"/>
        <v>-</v>
      </c>
      <c r="CB2351" s="27" t="str">
        <f t="shared" ca="1" si="2521"/>
        <v>-</v>
      </c>
      <c r="CC2351" s="27" t="str">
        <f t="shared" ca="1" si="2521"/>
        <v>-</v>
      </c>
      <c r="CD2351" s="27" t="str">
        <f t="shared" ca="1" si="2521"/>
        <v>-</v>
      </c>
      <c r="CE2351" s="27" t="str">
        <f t="shared" ca="1" si="2521"/>
        <v>-</v>
      </c>
      <c r="CF2351" s="27">
        <f t="shared" ca="1" si="2521"/>
        <v>0</v>
      </c>
      <c r="CG2351" s="27" t="str">
        <f t="shared" ca="1" si="2521"/>
        <v>-</v>
      </c>
      <c r="CH2351" s="27" t="str">
        <f t="shared" ca="1" si="2521"/>
        <v>-</v>
      </c>
      <c r="CI2351" s="27">
        <f t="shared" ca="1" si="2521"/>
        <v>500</v>
      </c>
      <c r="CJ2351" s="27" t="str">
        <f t="shared" ca="1" si="2521"/>
        <v>-</v>
      </c>
      <c r="CK2351" s="27" t="str">
        <f t="shared" ca="1" si="2521"/>
        <v>-</v>
      </c>
      <c r="CL2351" s="27">
        <f t="shared" ca="1" si="2519"/>
        <v>0</v>
      </c>
      <c r="CM2351" s="27">
        <f t="shared" ca="1" si="2519"/>
        <v>0</v>
      </c>
      <c r="CN2351" s="27">
        <f t="shared" ca="1" si="2519"/>
        <v>70</v>
      </c>
      <c r="CO2351" s="27">
        <f t="shared" ca="1" si="2519"/>
        <v>50</v>
      </c>
      <c r="CP2351" s="27">
        <f t="shared" ca="1" si="2519"/>
        <v>70</v>
      </c>
      <c r="CQ2351" s="27">
        <f t="shared" ca="1" si="2519"/>
        <v>1</v>
      </c>
      <c r="CR2351" s="27" t="str">
        <f t="shared" ca="1" si="2519"/>
        <v>-</v>
      </c>
      <c r="CS2351" s="27" t="str">
        <f t="shared" ca="1" si="2519"/>
        <v>-</v>
      </c>
      <c r="CT2351" s="27">
        <f t="shared" ca="1" si="2519"/>
        <v>0</v>
      </c>
      <c r="CU2351" s="27">
        <f t="shared" ca="1" si="2519"/>
        <v>0</v>
      </c>
      <c r="CV2351" s="43">
        <v>0</v>
      </c>
    </row>
    <row r="2352" spans="1:100" outlineLevel="2">
      <c r="A2352" s="38">
        <f t="shared" si="2435"/>
        <v>2347</v>
      </c>
      <c r="B2352" s="38">
        <f t="shared" si="2514"/>
        <v>2285</v>
      </c>
      <c r="C2352">
        <v>131</v>
      </c>
      <c r="D2352" t="b">
        <v>1</v>
      </c>
      <c r="E2352" t="b">
        <v>0</v>
      </c>
      <c r="F2352" t="b">
        <v>1</v>
      </c>
      <c r="G2352" s="3" t="str">
        <f t="shared" ca="1" si="2520"/>
        <v>G11 Best-Post N44 W70 FD50 M70</v>
      </c>
      <c r="H2352" s="13" t="str">
        <f ca="1">IF(MATCH(G2352,G$5:G2352,0)=(COUNTA(G$5:G2352)),"-","Dup")</f>
        <v>-</v>
      </c>
      <c r="I2352" s="27" t="str">
        <f t="shared" ca="1" si="2509"/>
        <v>-</v>
      </c>
      <c r="J2352" s="42" t="b">
        <f t="shared" ca="1" si="2515"/>
        <v>0</v>
      </c>
      <c r="K2352" s="42" t="b">
        <f t="shared" ca="1" si="2515"/>
        <v>0</v>
      </c>
      <c r="L2352" s="42" t="b">
        <f t="shared" ca="1" si="2515"/>
        <v>0</v>
      </c>
      <c r="M2352" s="42" t="b">
        <f t="shared" ca="1" si="2515"/>
        <v>0</v>
      </c>
      <c r="N2352" s="42" t="b">
        <f t="shared" ca="1" si="2515"/>
        <v>0</v>
      </c>
      <c r="O2352" s="27" t="str">
        <f t="shared" ca="1" si="2509"/>
        <v>-</v>
      </c>
      <c r="P2352" s="27" t="str">
        <f t="shared" ca="1" si="2509"/>
        <v>-</v>
      </c>
      <c r="Q2352" s="27">
        <f t="shared" ca="1" si="2509"/>
        <v>1</v>
      </c>
      <c r="R2352" s="27" t="str">
        <f t="shared" ca="1" si="2509"/>
        <v>-</v>
      </c>
      <c r="S2352" s="27">
        <f t="shared" ca="1" si="2509"/>
        <v>1</v>
      </c>
      <c r="T2352" s="27" t="str">
        <f t="shared" ca="1" si="2509"/>
        <v>-</v>
      </c>
      <c r="U2352" s="42" t="b">
        <f t="shared" ca="1" si="2516"/>
        <v>0</v>
      </c>
      <c r="V2352" s="27">
        <f t="shared" ca="1" si="2509"/>
        <v>1311</v>
      </c>
      <c r="W2352" s="42" t="b">
        <f t="shared" ca="1" si="2516"/>
        <v>0</v>
      </c>
      <c r="X2352" s="42" t="b">
        <f t="shared" ca="1" si="2516"/>
        <v>0</v>
      </c>
      <c r="Y2352" s="42" t="b">
        <f t="shared" ca="1" si="2516"/>
        <v>0</v>
      </c>
      <c r="Z2352" s="42" t="b">
        <f t="shared" ca="1" si="2516"/>
        <v>0</v>
      </c>
      <c r="AA2352" s="42" t="b">
        <f t="shared" ca="1" si="2516"/>
        <v>0</v>
      </c>
      <c r="AB2352" s="42" t="b">
        <f t="shared" ca="1" si="2516"/>
        <v>0</v>
      </c>
      <c r="AC2352" s="42" t="b">
        <f t="shared" ca="1" si="2516"/>
        <v>0</v>
      </c>
      <c r="AD2352" s="42" t="b">
        <f t="shared" ca="1" si="2516"/>
        <v>0</v>
      </c>
      <c r="AE2352" s="27" t="b">
        <f t="shared" ca="1" si="2517"/>
        <v>1</v>
      </c>
      <c r="AF2352" s="27" t="str">
        <f t="shared" ca="1" si="2517"/>
        <v>-</v>
      </c>
      <c r="AG2352" s="27" t="str">
        <f t="shared" ca="1" si="2517"/>
        <v>-</v>
      </c>
      <c r="AH2352" s="27" t="str">
        <f t="shared" ca="1" si="2517"/>
        <v>-</v>
      </c>
      <c r="AI2352" s="42" t="str">
        <f t="shared" ca="1" si="2518"/>
        <v>-</v>
      </c>
      <c r="AJ2352" s="27" t="str">
        <f t="shared" ca="1" si="2511"/>
        <v>-</v>
      </c>
      <c r="AK2352" s="27">
        <f t="shared" ca="1" si="2511"/>
        <v>4</v>
      </c>
      <c r="AL2352" s="27">
        <f t="shared" ca="1" si="2511"/>
        <v>4</v>
      </c>
      <c r="AM2352" s="27">
        <f t="shared" ca="1" si="2511"/>
        <v>0.2</v>
      </c>
      <c r="AN2352" s="27">
        <f t="shared" ca="1" si="2511"/>
        <v>-0.2</v>
      </c>
      <c r="AO2352" s="27">
        <f t="shared" ca="1" si="2511"/>
        <v>0.7</v>
      </c>
      <c r="AP2352" s="27">
        <f t="shared" ca="1" si="2511"/>
        <v>-0.7</v>
      </c>
      <c r="AQ2352" s="27" t="str">
        <f t="shared" ca="1" si="2511"/>
        <v>-</v>
      </c>
      <c r="AR2352" s="27" t="str">
        <f t="shared" ca="1" si="2511"/>
        <v>-</v>
      </c>
      <c r="AS2352" s="27">
        <f t="shared" ca="1" si="2511"/>
        <v>0</v>
      </c>
      <c r="AT2352" s="27">
        <f t="shared" ca="1" si="2511"/>
        <v>0.5</v>
      </c>
      <c r="AU2352" s="27">
        <f t="shared" ca="1" si="2511"/>
        <v>-1</v>
      </c>
      <c r="AV2352" s="27">
        <f t="shared" ca="1" si="2511"/>
        <v>3.9</v>
      </c>
      <c r="AW2352" s="27" t="str">
        <f t="shared" ca="1" si="2511"/>
        <v>-</v>
      </c>
      <c r="AX2352" s="27" t="str">
        <f t="shared" ca="1" si="2511"/>
        <v>-</v>
      </c>
      <c r="AY2352" s="27" t="str">
        <f t="shared" ca="1" si="2524"/>
        <v>-</v>
      </c>
      <c r="AZ2352" s="27" t="str">
        <f t="shared" ca="1" si="2524"/>
        <v>-</v>
      </c>
      <c r="BA2352" s="27">
        <f t="shared" ca="1" si="2522"/>
        <v>2</v>
      </c>
      <c r="BB2352" s="27" t="str">
        <f t="shared" ca="1" si="2522"/>
        <v>-</v>
      </c>
      <c r="BC2352" s="27" t="str">
        <f t="shared" ca="1" si="2522"/>
        <v>-</v>
      </c>
      <c r="BD2352" s="27" t="str">
        <f t="shared" ca="1" si="2522"/>
        <v>-</v>
      </c>
      <c r="BE2352" s="27" t="str">
        <f t="shared" ca="1" si="2522"/>
        <v>-</v>
      </c>
      <c r="BF2352" s="27" t="str">
        <f t="shared" ca="1" si="2522"/>
        <v>-</v>
      </c>
      <c r="BG2352" s="27">
        <v>-3.0287356321838529E-2</v>
      </c>
      <c r="BH2352" s="27">
        <v>62.233199999999997</v>
      </c>
      <c r="BI2352" s="71">
        <v>1</v>
      </c>
      <c r="BJ2352" s="27">
        <v>6.4216310430558865E-2</v>
      </c>
      <c r="BK2352" s="71">
        <v>1</v>
      </c>
      <c r="BL2352" s="71">
        <v>1</v>
      </c>
      <c r="BM2352" s="72">
        <v>0.98683790466279397</v>
      </c>
      <c r="BN2352" s="73">
        <v>0.16755817318667976</v>
      </c>
      <c r="BO2352" s="73">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3"/>
        <v>0</v>
      </c>
      <c r="BY2352" s="27" t="b">
        <f t="shared" ca="1" si="2523"/>
        <v>1</v>
      </c>
      <c r="BZ2352" s="27">
        <f t="shared" ca="1" si="2523"/>
        <v>0</v>
      </c>
      <c r="CA2352" s="27" t="str">
        <f t="shared" ca="1" si="2521"/>
        <v>-</v>
      </c>
      <c r="CB2352" s="27" t="str">
        <f t="shared" ca="1" si="2521"/>
        <v>-</v>
      </c>
      <c r="CC2352" s="27" t="str">
        <f t="shared" ca="1" si="2521"/>
        <v>-</v>
      </c>
      <c r="CD2352" s="27" t="str">
        <f t="shared" ca="1" si="2521"/>
        <v>-</v>
      </c>
      <c r="CE2352" s="27" t="str">
        <f t="shared" ca="1" si="2521"/>
        <v>-</v>
      </c>
      <c r="CF2352" s="27">
        <f t="shared" ca="1" si="2521"/>
        <v>0</v>
      </c>
      <c r="CG2352" s="27" t="str">
        <f t="shared" ca="1" si="2521"/>
        <v>-</v>
      </c>
      <c r="CH2352" s="27" t="str">
        <f t="shared" ca="1" si="2521"/>
        <v>-</v>
      </c>
      <c r="CI2352" s="27">
        <f t="shared" ca="1" si="2521"/>
        <v>500</v>
      </c>
      <c r="CJ2352" s="27" t="str">
        <f t="shared" ca="1" si="2521"/>
        <v>-</v>
      </c>
      <c r="CK2352" s="27" t="str">
        <f t="shared" ca="1" si="2521"/>
        <v>-</v>
      </c>
      <c r="CL2352" s="27">
        <f t="shared" ca="1" si="2519"/>
        <v>0</v>
      </c>
      <c r="CM2352" s="27">
        <f t="shared" ca="1" si="2519"/>
        <v>0</v>
      </c>
      <c r="CN2352" s="27">
        <f t="shared" ca="1" si="2519"/>
        <v>70</v>
      </c>
      <c r="CO2352" s="27">
        <f t="shared" ca="1" si="2519"/>
        <v>50</v>
      </c>
      <c r="CP2352" s="27">
        <f t="shared" ca="1" si="2519"/>
        <v>70</v>
      </c>
      <c r="CQ2352" s="27">
        <f t="shared" ca="1" si="2519"/>
        <v>1</v>
      </c>
      <c r="CR2352" s="27" t="str">
        <f t="shared" ca="1" si="2519"/>
        <v>-</v>
      </c>
      <c r="CS2352" s="27" t="str">
        <f t="shared" ca="1" si="2519"/>
        <v>-</v>
      </c>
      <c r="CT2352" s="27">
        <f t="shared" ca="1" si="2519"/>
        <v>0</v>
      </c>
      <c r="CU2352" s="27">
        <f t="shared" ca="1" si="2519"/>
        <v>0</v>
      </c>
      <c r="CV2352" s="43">
        <v>0</v>
      </c>
    </row>
    <row r="2353" spans="1:100" outlineLevel="2">
      <c r="A2353" s="38">
        <f t="shared" si="2435"/>
        <v>2348</v>
      </c>
      <c r="B2353" s="38">
        <f t="shared" si="2514"/>
        <v>2286</v>
      </c>
      <c r="C2353">
        <v>131</v>
      </c>
      <c r="D2353" t="b">
        <v>1</v>
      </c>
      <c r="E2353" t="b">
        <v>0</v>
      </c>
      <c r="F2353" t="b">
        <v>1</v>
      </c>
      <c r="G2353" s="3" t="str">
        <f t="shared" ca="1" si="2520"/>
        <v>G12 Best-Post N44 W70 FD50 M70</v>
      </c>
      <c r="H2353" s="13" t="str">
        <f ca="1">IF(MATCH(G2353,G$5:G2353,0)=(COUNTA(G$5:G2353)),"-","Dup")</f>
        <v>-</v>
      </c>
      <c r="I2353" s="27" t="str">
        <f t="shared" ca="1" si="2509"/>
        <v>-</v>
      </c>
      <c r="J2353" s="42" t="b">
        <f t="shared" ca="1" si="2515"/>
        <v>0</v>
      </c>
      <c r="K2353" s="42" t="b">
        <f t="shared" ca="1" si="2515"/>
        <v>0</v>
      </c>
      <c r="L2353" s="42" t="b">
        <f t="shared" ca="1" si="2515"/>
        <v>0</v>
      </c>
      <c r="M2353" s="42" t="b">
        <f t="shared" ca="1" si="2515"/>
        <v>0</v>
      </c>
      <c r="N2353" s="42" t="b">
        <f t="shared" ca="1" si="2515"/>
        <v>0</v>
      </c>
      <c r="O2353" s="27" t="str">
        <f t="shared" ca="1" si="2509"/>
        <v>-</v>
      </c>
      <c r="P2353" s="27" t="str">
        <f t="shared" ca="1" si="2509"/>
        <v>-</v>
      </c>
      <c r="Q2353" s="27">
        <f t="shared" ca="1" si="2509"/>
        <v>1</v>
      </c>
      <c r="R2353" s="27" t="str">
        <f t="shared" ca="1" si="2509"/>
        <v>-</v>
      </c>
      <c r="S2353" s="27">
        <f t="shared" ca="1" si="2509"/>
        <v>1</v>
      </c>
      <c r="T2353" s="27" t="str">
        <f t="shared" ca="1" si="2509"/>
        <v>-</v>
      </c>
      <c r="U2353" s="42" t="b">
        <f t="shared" ca="1" si="2516"/>
        <v>0</v>
      </c>
      <c r="V2353" s="27">
        <f t="shared" ca="1" si="2509"/>
        <v>1312</v>
      </c>
      <c r="W2353" s="42" t="b">
        <f t="shared" ca="1" si="2516"/>
        <v>0</v>
      </c>
      <c r="X2353" s="42" t="b">
        <f t="shared" ca="1" si="2516"/>
        <v>0</v>
      </c>
      <c r="Y2353" s="42" t="b">
        <f t="shared" ca="1" si="2516"/>
        <v>0</v>
      </c>
      <c r="Z2353" s="42" t="b">
        <f t="shared" ca="1" si="2516"/>
        <v>0</v>
      </c>
      <c r="AA2353" s="42" t="b">
        <f t="shared" ca="1" si="2516"/>
        <v>0</v>
      </c>
      <c r="AB2353" s="42" t="b">
        <f t="shared" ca="1" si="2516"/>
        <v>0</v>
      </c>
      <c r="AC2353" s="42" t="b">
        <f t="shared" ca="1" si="2516"/>
        <v>0</v>
      </c>
      <c r="AD2353" s="42" t="b">
        <f t="shared" ca="1" si="2516"/>
        <v>0</v>
      </c>
      <c r="AE2353" s="27" t="b">
        <f t="shared" ca="1" si="2517"/>
        <v>1</v>
      </c>
      <c r="AF2353" s="27" t="str">
        <f t="shared" ca="1" si="2517"/>
        <v>-</v>
      </c>
      <c r="AG2353" s="27" t="str">
        <f t="shared" ca="1" si="2517"/>
        <v>-</v>
      </c>
      <c r="AH2353" s="27" t="str">
        <f t="shared" ca="1" si="2517"/>
        <v>-</v>
      </c>
      <c r="AI2353" s="42" t="str">
        <f t="shared" ca="1" si="2518"/>
        <v>-</v>
      </c>
      <c r="AJ2353" s="27" t="str">
        <f t="shared" ca="1" si="2511"/>
        <v>-</v>
      </c>
      <c r="AK2353" s="27">
        <f t="shared" ca="1" si="2511"/>
        <v>4</v>
      </c>
      <c r="AL2353" s="27">
        <f t="shared" ca="1" si="2511"/>
        <v>4</v>
      </c>
      <c r="AM2353" s="27">
        <f t="shared" ca="1" si="2511"/>
        <v>0.2</v>
      </c>
      <c r="AN2353" s="27">
        <f t="shared" ca="1" si="2511"/>
        <v>-0.2</v>
      </c>
      <c r="AO2353" s="27">
        <f t="shared" ca="1" si="2511"/>
        <v>0.7</v>
      </c>
      <c r="AP2353" s="27">
        <f t="shared" ca="1" si="2511"/>
        <v>-0.7</v>
      </c>
      <c r="AQ2353" s="27" t="str">
        <f t="shared" ca="1" si="2511"/>
        <v>-</v>
      </c>
      <c r="AR2353" s="27" t="str">
        <f t="shared" ca="1" si="2511"/>
        <v>-</v>
      </c>
      <c r="AS2353" s="27">
        <f t="shared" ca="1" si="2511"/>
        <v>0</v>
      </c>
      <c r="AT2353" s="27">
        <f t="shared" ca="1" si="2511"/>
        <v>0.5</v>
      </c>
      <c r="AU2353" s="27">
        <f t="shared" ca="1" si="2511"/>
        <v>-1</v>
      </c>
      <c r="AV2353" s="27">
        <f t="shared" ca="1" si="2511"/>
        <v>3.9</v>
      </c>
      <c r="AW2353" s="27" t="str">
        <f t="shared" ca="1" si="2511"/>
        <v>-</v>
      </c>
      <c r="AX2353" s="27" t="str">
        <f t="shared" ca="1" si="2511"/>
        <v>-</v>
      </c>
      <c r="AY2353" s="27" t="str">
        <f t="shared" ca="1" si="2524"/>
        <v>-</v>
      </c>
      <c r="AZ2353" s="27" t="str">
        <f t="shared" ca="1" si="2524"/>
        <v>-</v>
      </c>
      <c r="BA2353" s="27">
        <f t="shared" ca="1" si="2522"/>
        <v>2</v>
      </c>
      <c r="BB2353" s="27" t="str">
        <f t="shared" ca="1" si="2522"/>
        <v>-</v>
      </c>
      <c r="BC2353" s="27" t="str">
        <f t="shared" ca="1" si="2522"/>
        <v>-</v>
      </c>
      <c r="BD2353" s="27" t="str">
        <f t="shared" ca="1" si="2522"/>
        <v>-</v>
      </c>
      <c r="BE2353" s="27" t="str">
        <f t="shared" ca="1" si="2522"/>
        <v>-</v>
      </c>
      <c r="BF2353" s="27" t="str">
        <f t="shared" ca="1" si="2522"/>
        <v>-</v>
      </c>
      <c r="BG2353" s="27">
        <v>-0.16695402298850509</v>
      </c>
      <c r="BH2353" s="27">
        <v>55.779899999999998</v>
      </c>
      <c r="BI2353" s="71">
        <v>1</v>
      </c>
      <c r="BJ2353" s="27">
        <v>0.20865921683735489</v>
      </c>
      <c r="BK2353" s="71">
        <v>1</v>
      </c>
      <c r="BL2353" s="71">
        <v>1</v>
      </c>
      <c r="BM2353" s="72">
        <v>0.99664969141826143</v>
      </c>
      <c r="BN2353" s="73">
        <v>7.1564772235825691E-2</v>
      </c>
      <c r="BO2353" s="73">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3"/>
        <v>0</v>
      </c>
      <c r="BY2353" s="27" t="b">
        <f t="shared" ca="1" si="2523"/>
        <v>1</v>
      </c>
      <c r="BZ2353" s="27">
        <f t="shared" ca="1" si="2523"/>
        <v>0</v>
      </c>
      <c r="CA2353" s="27" t="str">
        <f t="shared" ca="1" si="2521"/>
        <v>-</v>
      </c>
      <c r="CB2353" s="27" t="str">
        <f t="shared" ca="1" si="2521"/>
        <v>-</v>
      </c>
      <c r="CC2353" s="27" t="str">
        <f t="shared" ca="1" si="2521"/>
        <v>-</v>
      </c>
      <c r="CD2353" s="27" t="str">
        <f t="shared" ca="1" si="2521"/>
        <v>-</v>
      </c>
      <c r="CE2353" s="27" t="str">
        <f t="shared" ca="1" si="2521"/>
        <v>-</v>
      </c>
      <c r="CF2353" s="27">
        <f t="shared" ca="1" si="2521"/>
        <v>0</v>
      </c>
      <c r="CG2353" s="27" t="str">
        <f t="shared" ca="1" si="2521"/>
        <v>-</v>
      </c>
      <c r="CH2353" s="27" t="str">
        <f t="shared" ca="1" si="2521"/>
        <v>-</v>
      </c>
      <c r="CI2353" s="27">
        <f t="shared" ca="1" si="2521"/>
        <v>500</v>
      </c>
      <c r="CJ2353" s="27" t="str">
        <f t="shared" ca="1" si="2521"/>
        <v>-</v>
      </c>
      <c r="CK2353" s="27" t="str">
        <f t="shared" ca="1" si="2521"/>
        <v>-</v>
      </c>
      <c r="CL2353" s="27">
        <f t="shared" ca="1" si="2519"/>
        <v>0</v>
      </c>
      <c r="CM2353" s="27">
        <f t="shared" ca="1" si="2519"/>
        <v>0</v>
      </c>
      <c r="CN2353" s="27">
        <f t="shared" ca="1" si="2519"/>
        <v>70</v>
      </c>
      <c r="CO2353" s="27">
        <f t="shared" ca="1" si="2519"/>
        <v>50</v>
      </c>
      <c r="CP2353" s="27">
        <f t="shared" ca="1" si="2519"/>
        <v>70</v>
      </c>
      <c r="CQ2353" s="27">
        <f t="shared" ca="1" si="2519"/>
        <v>1</v>
      </c>
      <c r="CR2353" s="27" t="str">
        <f t="shared" ca="1" si="2519"/>
        <v>-</v>
      </c>
      <c r="CS2353" s="27" t="str">
        <f t="shared" ca="1" si="2519"/>
        <v>-</v>
      </c>
      <c r="CT2353" s="27">
        <f t="shared" ca="1" si="2519"/>
        <v>0</v>
      </c>
      <c r="CU2353" s="27">
        <f t="shared" ca="1" si="2519"/>
        <v>0</v>
      </c>
      <c r="CV2353" s="43">
        <v>0</v>
      </c>
    </row>
    <row r="2354" spans="1:100" outlineLevel="2">
      <c r="A2354" s="38">
        <f t="shared" si="2435"/>
        <v>2349</v>
      </c>
      <c r="B2354" s="38">
        <f t="shared" si="2514"/>
        <v>2287</v>
      </c>
      <c r="C2354">
        <v>131</v>
      </c>
      <c r="D2354" t="b">
        <v>1</v>
      </c>
      <c r="E2354" t="b">
        <v>0</v>
      </c>
      <c r="F2354" t="b">
        <v>1</v>
      </c>
      <c r="G2354" s="3" t="str">
        <f t="shared" ca="1" si="2520"/>
        <v>G13 Best-Post N44 W70 FD50 M70</v>
      </c>
      <c r="H2354" s="13" t="str">
        <f ca="1">IF(MATCH(G2354,G$5:G2354,0)=(COUNTA(G$5:G2354)),"-","Dup")</f>
        <v>-</v>
      </c>
      <c r="I2354" s="27" t="str">
        <f t="shared" ca="1" si="2509"/>
        <v>-</v>
      </c>
      <c r="J2354" s="42" t="b">
        <f t="shared" ca="1" si="2515"/>
        <v>0</v>
      </c>
      <c r="K2354" s="42" t="b">
        <f t="shared" ca="1" si="2515"/>
        <v>0</v>
      </c>
      <c r="L2354" s="42" t="b">
        <f t="shared" ca="1" si="2515"/>
        <v>0</v>
      </c>
      <c r="M2354" s="42" t="b">
        <f t="shared" ca="1" si="2515"/>
        <v>0</v>
      </c>
      <c r="N2354" s="42" t="b">
        <f t="shared" ca="1" si="2515"/>
        <v>0</v>
      </c>
      <c r="O2354" s="27" t="str">
        <f t="shared" ca="1" si="2509"/>
        <v>-</v>
      </c>
      <c r="P2354" s="27" t="str">
        <f t="shared" ca="1" si="2509"/>
        <v>-</v>
      </c>
      <c r="Q2354" s="27">
        <f t="shared" ca="1" si="2509"/>
        <v>1</v>
      </c>
      <c r="R2354" s="27" t="str">
        <f t="shared" ca="1" si="2509"/>
        <v>-</v>
      </c>
      <c r="S2354" s="27">
        <f t="shared" ca="1" si="2509"/>
        <v>1</v>
      </c>
      <c r="T2354" s="27" t="str">
        <f t="shared" ca="1" si="2509"/>
        <v>-</v>
      </c>
      <c r="U2354" s="42" t="b">
        <f t="shared" ca="1" si="2516"/>
        <v>0</v>
      </c>
      <c r="V2354" s="27">
        <f t="shared" ca="1" si="2509"/>
        <v>1313</v>
      </c>
      <c r="W2354" s="42" t="b">
        <f t="shared" ca="1" si="2516"/>
        <v>0</v>
      </c>
      <c r="X2354" s="42" t="b">
        <f t="shared" ca="1" si="2516"/>
        <v>0</v>
      </c>
      <c r="Y2354" s="42" t="b">
        <f t="shared" ca="1" si="2516"/>
        <v>0</v>
      </c>
      <c r="Z2354" s="42" t="b">
        <f t="shared" ca="1" si="2516"/>
        <v>0</v>
      </c>
      <c r="AA2354" s="42" t="b">
        <f t="shared" ca="1" si="2516"/>
        <v>0</v>
      </c>
      <c r="AB2354" s="42" t="b">
        <f t="shared" ca="1" si="2516"/>
        <v>0</v>
      </c>
      <c r="AC2354" s="42" t="b">
        <f t="shared" ca="1" si="2516"/>
        <v>0</v>
      </c>
      <c r="AD2354" s="42" t="b">
        <f t="shared" ca="1" si="2516"/>
        <v>0</v>
      </c>
      <c r="AE2354" s="27" t="b">
        <f t="shared" ca="1" si="2517"/>
        <v>1</v>
      </c>
      <c r="AF2354" s="27" t="str">
        <f t="shared" ca="1" si="2517"/>
        <v>-</v>
      </c>
      <c r="AG2354" s="27" t="str">
        <f t="shared" ca="1" si="2517"/>
        <v>-</v>
      </c>
      <c r="AH2354" s="27" t="str">
        <f t="shared" ca="1" si="2517"/>
        <v>-</v>
      </c>
      <c r="AI2354" s="42" t="str">
        <f t="shared" ca="1" si="2518"/>
        <v>-</v>
      </c>
      <c r="AJ2354" s="27" t="str">
        <f t="shared" ca="1" si="2511"/>
        <v>-</v>
      </c>
      <c r="AK2354" s="27">
        <f t="shared" ca="1" si="2511"/>
        <v>4</v>
      </c>
      <c r="AL2354" s="27">
        <f t="shared" ca="1" si="2511"/>
        <v>4</v>
      </c>
      <c r="AM2354" s="27">
        <f t="shared" ca="1" si="2511"/>
        <v>0.2</v>
      </c>
      <c r="AN2354" s="27">
        <f t="shared" ca="1" si="2511"/>
        <v>-0.2</v>
      </c>
      <c r="AO2354" s="27">
        <f t="shared" ca="1" si="2511"/>
        <v>0.7</v>
      </c>
      <c r="AP2354" s="27">
        <f t="shared" ca="1" si="2511"/>
        <v>-0.7</v>
      </c>
      <c r="AQ2354" s="27" t="str">
        <f t="shared" ca="1" si="2511"/>
        <v>-</v>
      </c>
      <c r="AR2354" s="27" t="str">
        <f t="shared" ca="1" si="2511"/>
        <v>-</v>
      </c>
      <c r="AS2354" s="27">
        <f t="shared" ca="1" si="2511"/>
        <v>0</v>
      </c>
      <c r="AT2354" s="27">
        <f t="shared" ca="1" si="2511"/>
        <v>0.5</v>
      </c>
      <c r="AU2354" s="27">
        <f t="shared" ca="1" si="2511"/>
        <v>-1</v>
      </c>
      <c r="AV2354" s="27">
        <f t="shared" ca="1" si="2511"/>
        <v>3.9</v>
      </c>
      <c r="AW2354" s="27" t="str">
        <f t="shared" ca="1" si="2511"/>
        <v>-</v>
      </c>
      <c r="AX2354" s="27" t="str">
        <f t="shared" ca="1" si="2511"/>
        <v>-</v>
      </c>
      <c r="AY2354" s="27" t="str">
        <f t="shared" ca="1" si="2524"/>
        <v>-</v>
      </c>
      <c r="AZ2354" s="27" t="str">
        <f t="shared" ca="1" si="2524"/>
        <v>-</v>
      </c>
      <c r="BA2354" s="27">
        <f t="shared" ca="1" si="2522"/>
        <v>2</v>
      </c>
      <c r="BB2354" s="27" t="str">
        <f t="shared" ca="1" si="2522"/>
        <v>-</v>
      </c>
      <c r="BC2354" s="27" t="str">
        <f t="shared" ca="1" si="2522"/>
        <v>-</v>
      </c>
      <c r="BD2354" s="27" t="str">
        <f t="shared" ca="1" si="2522"/>
        <v>-</v>
      </c>
      <c r="BE2354" s="27" t="str">
        <f t="shared" ca="1" si="2522"/>
        <v>-</v>
      </c>
      <c r="BF2354" s="27" t="str">
        <f t="shared" ca="1" si="2522"/>
        <v>-</v>
      </c>
      <c r="BG2354" s="27">
        <v>1.9712643678161612E-2</v>
      </c>
      <c r="BH2354" s="27">
        <v>63.841500000000003</v>
      </c>
      <c r="BI2354" s="71">
        <v>1</v>
      </c>
      <c r="BJ2354" s="27">
        <v>-3.6262996036488748E-2</v>
      </c>
      <c r="BK2354" s="71">
        <v>1</v>
      </c>
      <c r="BL2354" s="71">
        <v>1</v>
      </c>
      <c r="BM2354" s="72">
        <v>0.99668998076722315</v>
      </c>
      <c r="BN2354" s="73">
        <v>0.18452110865892557</v>
      </c>
      <c r="BO2354" s="73">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3"/>
        <v>0</v>
      </c>
      <c r="BY2354" s="27" t="b">
        <f t="shared" ca="1" si="2523"/>
        <v>1</v>
      </c>
      <c r="BZ2354" s="27">
        <f t="shared" ca="1" si="2523"/>
        <v>0</v>
      </c>
      <c r="CA2354" s="27" t="str">
        <f t="shared" ca="1" si="2521"/>
        <v>-</v>
      </c>
      <c r="CB2354" s="27" t="str">
        <f t="shared" ca="1" si="2521"/>
        <v>-</v>
      </c>
      <c r="CC2354" s="27" t="str">
        <f t="shared" ca="1" si="2521"/>
        <v>-</v>
      </c>
      <c r="CD2354" s="27" t="str">
        <f t="shared" ca="1" si="2521"/>
        <v>-</v>
      </c>
      <c r="CE2354" s="27" t="str">
        <f t="shared" ca="1" si="2521"/>
        <v>-</v>
      </c>
      <c r="CF2354" s="27">
        <f t="shared" ca="1" si="2521"/>
        <v>0</v>
      </c>
      <c r="CG2354" s="27" t="str">
        <f t="shared" ca="1" si="2521"/>
        <v>-</v>
      </c>
      <c r="CH2354" s="27" t="str">
        <f t="shared" ca="1" si="2521"/>
        <v>-</v>
      </c>
      <c r="CI2354" s="27">
        <f t="shared" ca="1" si="2521"/>
        <v>500</v>
      </c>
      <c r="CJ2354" s="27" t="str">
        <f t="shared" ca="1" si="2521"/>
        <v>-</v>
      </c>
      <c r="CK2354" s="27" t="str">
        <f t="shared" ca="1" si="2521"/>
        <v>-</v>
      </c>
      <c r="CL2354" s="27">
        <f t="shared" ca="1" si="2519"/>
        <v>0</v>
      </c>
      <c r="CM2354" s="27">
        <f t="shared" ca="1" si="2519"/>
        <v>0</v>
      </c>
      <c r="CN2354" s="27">
        <f t="shared" ca="1" si="2519"/>
        <v>70</v>
      </c>
      <c r="CO2354" s="27">
        <f t="shared" ca="1" si="2519"/>
        <v>50</v>
      </c>
      <c r="CP2354" s="27">
        <f t="shared" ca="1" si="2519"/>
        <v>70</v>
      </c>
      <c r="CQ2354" s="27">
        <f t="shared" ca="1" si="2519"/>
        <v>1</v>
      </c>
      <c r="CR2354" s="27" t="str">
        <f t="shared" ca="1" si="2519"/>
        <v>-</v>
      </c>
      <c r="CS2354" s="27" t="str">
        <f t="shared" ca="1" si="2519"/>
        <v>-</v>
      </c>
      <c r="CT2354" s="27">
        <f t="shared" ca="1" si="2519"/>
        <v>0</v>
      </c>
      <c r="CU2354" s="27">
        <f t="shared" ca="1" si="2519"/>
        <v>0</v>
      </c>
      <c r="CV2354" s="43">
        <v>0</v>
      </c>
    </row>
    <row r="2355" spans="1:100" outlineLevel="2">
      <c r="A2355" s="38">
        <f t="shared" si="2435"/>
        <v>2350</v>
      </c>
      <c r="B2355" s="38">
        <f t="shared" si="2514"/>
        <v>2288</v>
      </c>
      <c r="C2355">
        <v>131</v>
      </c>
      <c r="D2355" t="b">
        <v>1</v>
      </c>
      <c r="E2355" t="b">
        <v>0</v>
      </c>
      <c r="F2355" t="b">
        <v>1</v>
      </c>
      <c r="G2355" s="3" t="str">
        <f t="shared" ca="1" si="2520"/>
        <v>G14 Best-Post N44 W70 FD50 M70</v>
      </c>
      <c r="H2355" s="13" t="str">
        <f ca="1">IF(MATCH(G2355,G$5:G2355,0)=(COUNTA(G$5:G2355)),"-","Dup")</f>
        <v>-</v>
      </c>
      <c r="I2355" s="27" t="str">
        <f t="shared" ca="1" si="2509"/>
        <v>-</v>
      </c>
      <c r="J2355" s="42" t="b">
        <f t="shared" ca="1" si="2515"/>
        <v>0</v>
      </c>
      <c r="K2355" s="42" t="b">
        <f t="shared" ca="1" si="2515"/>
        <v>0</v>
      </c>
      <c r="L2355" s="42" t="b">
        <f t="shared" ca="1" si="2515"/>
        <v>0</v>
      </c>
      <c r="M2355" s="42" t="b">
        <f t="shared" ca="1" si="2515"/>
        <v>0</v>
      </c>
      <c r="N2355" s="42" t="b">
        <f t="shared" ca="1" si="2515"/>
        <v>0</v>
      </c>
      <c r="O2355" s="27" t="str">
        <f t="shared" ca="1" si="2509"/>
        <v>-</v>
      </c>
      <c r="P2355" s="27" t="str">
        <f t="shared" ca="1" si="2509"/>
        <v>-</v>
      </c>
      <c r="Q2355" s="27">
        <f t="shared" ca="1" si="2509"/>
        <v>1</v>
      </c>
      <c r="R2355" s="27" t="str">
        <f t="shared" ca="1" si="2509"/>
        <v>-</v>
      </c>
      <c r="S2355" s="27">
        <f t="shared" ca="1" si="2509"/>
        <v>1</v>
      </c>
      <c r="T2355" s="27" t="str">
        <f t="shared" ca="1" si="2509"/>
        <v>-</v>
      </c>
      <c r="U2355" s="42" t="b">
        <f t="shared" ca="1" si="2516"/>
        <v>0</v>
      </c>
      <c r="V2355" s="27">
        <f t="shared" ca="1" si="2509"/>
        <v>1314</v>
      </c>
      <c r="W2355" s="42" t="b">
        <f t="shared" ca="1" si="2516"/>
        <v>0</v>
      </c>
      <c r="X2355" s="42" t="b">
        <f t="shared" ca="1" si="2516"/>
        <v>0</v>
      </c>
      <c r="Y2355" s="42" t="b">
        <f t="shared" ca="1" si="2516"/>
        <v>0</v>
      </c>
      <c r="Z2355" s="42" t="b">
        <f t="shared" ca="1" si="2516"/>
        <v>0</v>
      </c>
      <c r="AA2355" s="42" t="b">
        <f t="shared" ca="1" si="2516"/>
        <v>0</v>
      </c>
      <c r="AB2355" s="42" t="b">
        <f t="shared" ca="1" si="2516"/>
        <v>0</v>
      </c>
      <c r="AC2355" s="42" t="b">
        <f t="shared" ca="1" si="2516"/>
        <v>0</v>
      </c>
      <c r="AD2355" s="42" t="b">
        <f t="shared" ca="1" si="2516"/>
        <v>0</v>
      </c>
      <c r="AE2355" s="27" t="b">
        <f t="shared" ca="1" si="2517"/>
        <v>1</v>
      </c>
      <c r="AF2355" s="27" t="str">
        <f t="shared" ca="1" si="2517"/>
        <v>-</v>
      </c>
      <c r="AG2355" s="27" t="str">
        <f t="shared" ca="1" si="2517"/>
        <v>-</v>
      </c>
      <c r="AH2355" s="27" t="str">
        <f t="shared" ca="1" si="2517"/>
        <v>-</v>
      </c>
      <c r="AI2355" s="42" t="str">
        <f t="shared" ca="1" si="2518"/>
        <v>-</v>
      </c>
      <c r="AJ2355" s="27" t="str">
        <f t="shared" ca="1" si="2511"/>
        <v>-</v>
      </c>
      <c r="AK2355" s="27">
        <f t="shared" ca="1" si="2511"/>
        <v>4</v>
      </c>
      <c r="AL2355" s="27">
        <f t="shared" ca="1" si="2511"/>
        <v>4</v>
      </c>
      <c r="AM2355" s="27">
        <f t="shared" ca="1" si="2511"/>
        <v>0.2</v>
      </c>
      <c r="AN2355" s="27">
        <f t="shared" ca="1" si="2511"/>
        <v>-0.2</v>
      </c>
      <c r="AO2355" s="27">
        <f t="shared" ca="1" si="2511"/>
        <v>0.7</v>
      </c>
      <c r="AP2355" s="27">
        <f t="shared" ca="1" si="2511"/>
        <v>-0.7</v>
      </c>
      <c r="AQ2355" s="27" t="str">
        <f t="shared" ca="1" si="2511"/>
        <v>-</v>
      </c>
      <c r="AR2355" s="27" t="str">
        <f t="shared" ca="1" si="2511"/>
        <v>-</v>
      </c>
      <c r="AS2355" s="27">
        <f t="shared" ca="1" si="2511"/>
        <v>0</v>
      </c>
      <c r="AT2355" s="27">
        <f t="shared" ca="1" si="2511"/>
        <v>0.5</v>
      </c>
      <c r="AU2355" s="27">
        <f t="shared" ca="1" si="2511"/>
        <v>-1</v>
      </c>
      <c r="AV2355" s="27">
        <f t="shared" ca="1" si="2511"/>
        <v>3.9</v>
      </c>
      <c r="AW2355" s="27" t="str">
        <f t="shared" ca="1" si="2511"/>
        <v>-</v>
      </c>
      <c r="AX2355" s="27" t="str">
        <f t="shared" ca="1" si="2511"/>
        <v>-</v>
      </c>
      <c r="AY2355" s="27" t="str">
        <f t="shared" ca="1" si="2524"/>
        <v>-</v>
      </c>
      <c r="AZ2355" s="27" t="str">
        <f t="shared" ca="1" si="2524"/>
        <v>-</v>
      </c>
      <c r="BA2355" s="27">
        <f t="shared" ca="1" si="2522"/>
        <v>2</v>
      </c>
      <c r="BB2355" s="27" t="str">
        <f t="shared" ca="1" si="2522"/>
        <v>-</v>
      </c>
      <c r="BC2355" s="27" t="str">
        <f t="shared" ca="1" si="2522"/>
        <v>-</v>
      </c>
      <c r="BD2355" s="27" t="str">
        <f t="shared" ca="1" si="2522"/>
        <v>-</v>
      </c>
      <c r="BE2355" s="27" t="str">
        <f t="shared" ca="1" si="2522"/>
        <v>-</v>
      </c>
      <c r="BF2355" s="27" t="str">
        <f t="shared" ca="1" si="2522"/>
        <v>-</v>
      </c>
      <c r="BG2355" s="27">
        <v>9.3045977011494752E-2</v>
      </c>
      <c r="BH2355" s="27">
        <v>55.713000000000001</v>
      </c>
      <c r="BI2355" s="71">
        <v>1</v>
      </c>
      <c r="BJ2355" s="27">
        <v>0.20283951964528435</v>
      </c>
      <c r="BK2355" s="71">
        <v>1</v>
      </c>
      <c r="BL2355" s="71">
        <v>1</v>
      </c>
      <c r="BM2355" s="72">
        <v>1.1251567270419802</v>
      </c>
      <c r="BN2355" s="73">
        <v>0.30942609590348602</v>
      </c>
      <c r="BO2355" s="73">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3"/>
        <v>0</v>
      </c>
      <c r="BY2355" s="27" t="b">
        <f t="shared" ca="1" si="2523"/>
        <v>1</v>
      </c>
      <c r="BZ2355" s="27">
        <f t="shared" ca="1" si="2523"/>
        <v>0</v>
      </c>
      <c r="CA2355" s="27" t="str">
        <f t="shared" ca="1" si="2521"/>
        <v>-</v>
      </c>
      <c r="CB2355" s="27" t="str">
        <f t="shared" ca="1" si="2521"/>
        <v>-</v>
      </c>
      <c r="CC2355" s="27" t="str">
        <f t="shared" ca="1" si="2521"/>
        <v>-</v>
      </c>
      <c r="CD2355" s="27" t="str">
        <f t="shared" ca="1" si="2521"/>
        <v>-</v>
      </c>
      <c r="CE2355" s="27" t="str">
        <f t="shared" ca="1" si="2521"/>
        <v>-</v>
      </c>
      <c r="CF2355" s="27">
        <f t="shared" ca="1" si="2521"/>
        <v>0</v>
      </c>
      <c r="CG2355" s="27" t="str">
        <f t="shared" ca="1" si="2521"/>
        <v>-</v>
      </c>
      <c r="CH2355" s="27" t="str">
        <f t="shared" ca="1" si="2521"/>
        <v>-</v>
      </c>
      <c r="CI2355" s="27">
        <f t="shared" ca="1" si="2521"/>
        <v>500</v>
      </c>
      <c r="CJ2355" s="27" t="str">
        <f t="shared" ca="1" si="2521"/>
        <v>-</v>
      </c>
      <c r="CK2355" s="27" t="str">
        <f t="shared" ca="1" si="2521"/>
        <v>-</v>
      </c>
      <c r="CL2355" s="27">
        <f t="shared" ca="1" si="2519"/>
        <v>0</v>
      </c>
      <c r="CM2355" s="27">
        <f t="shared" ca="1" si="2519"/>
        <v>0</v>
      </c>
      <c r="CN2355" s="27">
        <f t="shared" ca="1" si="2519"/>
        <v>70</v>
      </c>
      <c r="CO2355" s="27">
        <f t="shared" ca="1" si="2519"/>
        <v>50</v>
      </c>
      <c r="CP2355" s="27">
        <f t="shared" ca="1" si="2519"/>
        <v>70</v>
      </c>
      <c r="CQ2355" s="27">
        <f t="shared" ca="1" si="2519"/>
        <v>1</v>
      </c>
      <c r="CR2355" s="27" t="str">
        <f t="shared" ca="1" si="2519"/>
        <v>-</v>
      </c>
      <c r="CS2355" s="27" t="str">
        <f t="shared" ca="1" si="2519"/>
        <v>-</v>
      </c>
      <c r="CT2355" s="27">
        <f t="shared" ca="1" si="2519"/>
        <v>0</v>
      </c>
      <c r="CU2355" s="27">
        <f t="shared" ca="1" si="2519"/>
        <v>0</v>
      </c>
      <c r="CV2355" s="43">
        <v>0</v>
      </c>
    </row>
    <row r="2356" spans="1:100" outlineLevel="2">
      <c r="A2356" s="38">
        <f t="shared" si="2435"/>
        <v>2351</v>
      </c>
      <c r="B2356" s="38">
        <f t="shared" si="2514"/>
        <v>2289</v>
      </c>
      <c r="C2356">
        <v>131</v>
      </c>
      <c r="D2356" t="b">
        <v>1</v>
      </c>
      <c r="E2356" t="b">
        <v>0</v>
      </c>
      <c r="F2356" t="b">
        <v>1</v>
      </c>
      <c r="G2356" s="3" t="str">
        <f t="shared" ca="1" si="2520"/>
        <v>G15 Best-Post N44 W70 FD50 M70</v>
      </c>
      <c r="H2356" s="13" t="str">
        <f ca="1">IF(MATCH(G2356,G$5:G2356,0)=(COUNTA(G$5:G2356)),"-","Dup")</f>
        <v>-</v>
      </c>
      <c r="I2356" s="27" t="str">
        <f t="shared" ca="1" si="2509"/>
        <v>-</v>
      </c>
      <c r="J2356" s="42" t="b">
        <f t="shared" ca="1" si="2515"/>
        <v>0</v>
      </c>
      <c r="K2356" s="42" t="b">
        <f t="shared" ca="1" si="2515"/>
        <v>0</v>
      </c>
      <c r="L2356" s="42" t="b">
        <f t="shared" ca="1" si="2515"/>
        <v>0</v>
      </c>
      <c r="M2356" s="42" t="b">
        <f t="shared" ca="1" si="2515"/>
        <v>0</v>
      </c>
      <c r="N2356" s="42" t="b">
        <f t="shared" ca="1" si="2515"/>
        <v>0</v>
      </c>
      <c r="O2356" s="27" t="str">
        <f t="shared" ca="1" si="2509"/>
        <v>-</v>
      </c>
      <c r="P2356" s="27" t="str">
        <f t="shared" ca="1" si="2509"/>
        <v>-</v>
      </c>
      <c r="Q2356" s="27">
        <f t="shared" ca="1" si="2509"/>
        <v>1</v>
      </c>
      <c r="R2356" s="27" t="str">
        <f t="shared" ca="1" si="2509"/>
        <v>-</v>
      </c>
      <c r="S2356" s="27">
        <f t="shared" ca="1" si="2509"/>
        <v>1</v>
      </c>
      <c r="T2356" s="27" t="str">
        <f t="shared" ca="1" si="2509"/>
        <v>-</v>
      </c>
      <c r="U2356" s="42" t="b">
        <f t="shared" ca="1" si="2516"/>
        <v>0</v>
      </c>
      <c r="V2356" s="27">
        <f t="shared" ca="1" si="2509"/>
        <v>1315</v>
      </c>
      <c r="W2356" s="42" t="b">
        <f t="shared" ca="1" si="2516"/>
        <v>0</v>
      </c>
      <c r="X2356" s="42" t="b">
        <f t="shared" ca="1" si="2516"/>
        <v>0</v>
      </c>
      <c r="Y2356" s="42" t="b">
        <f t="shared" ca="1" si="2516"/>
        <v>0</v>
      </c>
      <c r="Z2356" s="42" t="b">
        <f t="shared" ca="1" si="2516"/>
        <v>0</v>
      </c>
      <c r="AA2356" s="42" t="b">
        <f t="shared" ca="1" si="2516"/>
        <v>0</v>
      </c>
      <c r="AB2356" s="42" t="b">
        <f t="shared" ca="1" si="2516"/>
        <v>0</v>
      </c>
      <c r="AC2356" s="42" t="b">
        <f t="shared" ca="1" si="2516"/>
        <v>0</v>
      </c>
      <c r="AD2356" s="42" t="b">
        <f t="shared" ca="1" si="2516"/>
        <v>0</v>
      </c>
      <c r="AE2356" s="27" t="b">
        <f t="shared" ca="1" si="2517"/>
        <v>1</v>
      </c>
      <c r="AF2356" s="27" t="str">
        <f t="shared" ca="1" si="2517"/>
        <v>-</v>
      </c>
      <c r="AG2356" s="27" t="str">
        <f t="shared" ca="1" si="2517"/>
        <v>-</v>
      </c>
      <c r="AH2356" s="27" t="str">
        <f t="shared" ca="1" si="2517"/>
        <v>-</v>
      </c>
      <c r="AI2356" s="42" t="str">
        <f t="shared" ca="1" si="2518"/>
        <v>-</v>
      </c>
      <c r="AJ2356" s="27" t="str">
        <f t="shared" ca="1" si="2511"/>
        <v>-</v>
      </c>
      <c r="AK2356" s="27">
        <f t="shared" ca="1" si="2511"/>
        <v>4</v>
      </c>
      <c r="AL2356" s="27">
        <f t="shared" ca="1" si="2511"/>
        <v>4</v>
      </c>
      <c r="AM2356" s="27">
        <f t="shared" ca="1" si="2511"/>
        <v>0.2</v>
      </c>
      <c r="AN2356" s="27">
        <f t="shared" ca="1" si="2511"/>
        <v>-0.2</v>
      </c>
      <c r="AO2356" s="27">
        <f t="shared" ca="1" si="2511"/>
        <v>0.7</v>
      </c>
      <c r="AP2356" s="27">
        <f t="shared" ca="1" si="2511"/>
        <v>-0.7</v>
      </c>
      <c r="AQ2356" s="27" t="str">
        <f t="shared" ca="1" si="2511"/>
        <v>-</v>
      </c>
      <c r="AR2356" s="27" t="str">
        <f t="shared" ca="1" si="2511"/>
        <v>-</v>
      </c>
      <c r="AS2356" s="27">
        <f t="shared" ca="1" si="2511"/>
        <v>0</v>
      </c>
      <c r="AT2356" s="27">
        <f t="shared" ca="1" si="2511"/>
        <v>0.5</v>
      </c>
      <c r="AU2356" s="27">
        <f t="shared" ca="1" si="2511"/>
        <v>-1</v>
      </c>
      <c r="AV2356" s="27">
        <f t="shared" ca="1" si="2511"/>
        <v>3.9</v>
      </c>
      <c r="AW2356" s="27" t="str">
        <f t="shared" ca="1" si="2511"/>
        <v>-</v>
      </c>
      <c r="AX2356" s="27" t="str">
        <f t="shared" ca="1" si="2511"/>
        <v>-</v>
      </c>
      <c r="AY2356" s="27" t="str">
        <f t="shared" ca="1" si="2524"/>
        <v>-</v>
      </c>
      <c r="AZ2356" s="27" t="str">
        <f t="shared" ca="1" si="2524"/>
        <v>-</v>
      </c>
      <c r="BA2356" s="27">
        <f t="shared" ca="1" si="2522"/>
        <v>2</v>
      </c>
      <c r="BB2356" s="27" t="str">
        <f t="shared" ca="1" si="2522"/>
        <v>-</v>
      </c>
      <c r="BC2356" s="27" t="str">
        <f t="shared" ca="1" si="2522"/>
        <v>-</v>
      </c>
      <c r="BD2356" s="27" t="str">
        <f t="shared" ca="1" si="2522"/>
        <v>-</v>
      </c>
      <c r="BE2356" s="27" t="str">
        <f t="shared" ca="1" si="2522"/>
        <v>-</v>
      </c>
      <c r="BF2356" s="27" t="str">
        <f t="shared" ca="1" si="2522"/>
        <v>-</v>
      </c>
      <c r="BG2356" s="27">
        <v>-0.13028735632183852</v>
      </c>
      <c r="BH2356" s="27">
        <v>59.744700000000002</v>
      </c>
      <c r="BI2356" s="71">
        <v>1</v>
      </c>
      <c r="BJ2356" s="27">
        <v>-1.7917495443763198E-2</v>
      </c>
      <c r="BK2356" s="71">
        <v>1</v>
      </c>
      <c r="BL2356" s="71">
        <v>1</v>
      </c>
      <c r="BM2356" s="72">
        <v>0.98261718419160038</v>
      </c>
      <c r="BN2356" s="73">
        <v>-6.4979961849740864E-2</v>
      </c>
      <c r="BO2356" s="73">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3"/>
        <v>0</v>
      </c>
      <c r="BY2356" s="27" t="b">
        <f t="shared" ca="1" si="2523"/>
        <v>1</v>
      </c>
      <c r="BZ2356" s="27">
        <f t="shared" ca="1" si="2523"/>
        <v>0</v>
      </c>
      <c r="CA2356" s="27" t="str">
        <f t="shared" ca="1" si="2521"/>
        <v>-</v>
      </c>
      <c r="CB2356" s="27" t="str">
        <f t="shared" ca="1" si="2521"/>
        <v>-</v>
      </c>
      <c r="CC2356" s="27" t="str">
        <f t="shared" ca="1" si="2521"/>
        <v>-</v>
      </c>
      <c r="CD2356" s="27" t="str">
        <f t="shared" ca="1" si="2521"/>
        <v>-</v>
      </c>
      <c r="CE2356" s="27" t="str">
        <f t="shared" ca="1" si="2521"/>
        <v>-</v>
      </c>
      <c r="CF2356" s="27">
        <f t="shared" ca="1" si="2521"/>
        <v>0</v>
      </c>
      <c r="CG2356" s="27" t="str">
        <f t="shared" ca="1" si="2521"/>
        <v>-</v>
      </c>
      <c r="CH2356" s="27" t="str">
        <f t="shared" ca="1" si="2521"/>
        <v>-</v>
      </c>
      <c r="CI2356" s="27">
        <f t="shared" ca="1" si="2521"/>
        <v>500</v>
      </c>
      <c r="CJ2356" s="27" t="str">
        <f t="shared" ca="1" si="2521"/>
        <v>-</v>
      </c>
      <c r="CK2356" s="27" t="str">
        <f t="shared" ca="1" si="2521"/>
        <v>-</v>
      </c>
      <c r="CL2356" s="27">
        <f t="shared" ca="1" si="2519"/>
        <v>0</v>
      </c>
      <c r="CM2356" s="27">
        <f t="shared" ca="1" si="2519"/>
        <v>0</v>
      </c>
      <c r="CN2356" s="27">
        <f t="shared" ca="1" si="2519"/>
        <v>70</v>
      </c>
      <c r="CO2356" s="27">
        <f t="shared" ca="1" si="2519"/>
        <v>50</v>
      </c>
      <c r="CP2356" s="27">
        <f t="shared" ca="1" si="2519"/>
        <v>70</v>
      </c>
      <c r="CQ2356" s="27">
        <f t="shared" ca="1" si="2519"/>
        <v>1</v>
      </c>
      <c r="CR2356" s="27" t="str">
        <f t="shared" ca="1" si="2519"/>
        <v>-</v>
      </c>
      <c r="CS2356" s="27" t="str">
        <f t="shared" ca="1" si="2519"/>
        <v>-</v>
      </c>
      <c r="CT2356" s="27">
        <f t="shared" ca="1" si="2519"/>
        <v>0</v>
      </c>
      <c r="CU2356" s="27">
        <f t="shared" ca="1" si="2519"/>
        <v>0</v>
      </c>
      <c r="CV2356" s="43">
        <v>0</v>
      </c>
    </row>
    <row r="2357" spans="1:100" outlineLevel="2">
      <c r="A2357" s="38">
        <f t="shared" si="2435"/>
        <v>2352</v>
      </c>
      <c r="B2357" s="38">
        <f t="shared" si="2514"/>
        <v>2290</v>
      </c>
      <c r="C2357">
        <v>131</v>
      </c>
      <c r="D2357" t="b">
        <v>1</v>
      </c>
      <c r="E2357" t="b">
        <v>0</v>
      </c>
      <c r="F2357" t="b">
        <v>1</v>
      </c>
      <c r="G2357" s="3" t="str">
        <f t="shared" ca="1" si="2520"/>
        <v>G16 Best-Post N44 W70 FD50 M70</v>
      </c>
      <c r="H2357" s="13" t="str">
        <f ca="1">IF(MATCH(G2357,G$5:G2357,0)=(COUNTA(G$5:G2357)),"-","Dup")</f>
        <v>-</v>
      </c>
      <c r="I2357" s="27" t="str">
        <f t="shared" ref="I2357:V2370" ca="1" si="2525">OFFSET(I$5,$B2357,0)</f>
        <v>-</v>
      </c>
      <c r="J2357" s="42" t="b">
        <f t="shared" ca="1" si="2515"/>
        <v>0</v>
      </c>
      <c r="K2357" s="42" t="b">
        <f t="shared" ca="1" si="2515"/>
        <v>0</v>
      </c>
      <c r="L2357" s="42" t="b">
        <f t="shared" ca="1" si="2515"/>
        <v>0</v>
      </c>
      <c r="M2357" s="42" t="b">
        <f t="shared" ca="1" si="2515"/>
        <v>0</v>
      </c>
      <c r="N2357" s="42" t="b">
        <f t="shared" ca="1" si="2515"/>
        <v>0</v>
      </c>
      <c r="O2357" s="27" t="str">
        <f t="shared" ca="1" si="2525"/>
        <v>-</v>
      </c>
      <c r="P2357" s="27" t="str">
        <f t="shared" ca="1" si="2525"/>
        <v>-</v>
      </c>
      <c r="Q2357" s="27">
        <f t="shared" ca="1" si="2525"/>
        <v>1</v>
      </c>
      <c r="R2357" s="27" t="str">
        <f t="shared" ca="1" si="2525"/>
        <v>-</v>
      </c>
      <c r="S2357" s="27">
        <f t="shared" ca="1" si="2525"/>
        <v>1</v>
      </c>
      <c r="T2357" s="27" t="str">
        <f t="shared" ca="1" si="2525"/>
        <v>-</v>
      </c>
      <c r="U2357" s="42" t="b">
        <f t="shared" ca="1" si="2516"/>
        <v>0</v>
      </c>
      <c r="V2357" s="27">
        <f t="shared" ca="1" si="2525"/>
        <v>1316</v>
      </c>
      <c r="W2357" s="42" t="b">
        <f t="shared" ca="1" si="2516"/>
        <v>0</v>
      </c>
      <c r="X2357" s="42" t="b">
        <f t="shared" ca="1" si="2516"/>
        <v>0</v>
      </c>
      <c r="Y2357" s="42" t="b">
        <f t="shared" ca="1" si="2516"/>
        <v>0</v>
      </c>
      <c r="Z2357" s="42" t="b">
        <f t="shared" ca="1" si="2516"/>
        <v>0</v>
      </c>
      <c r="AA2357" s="42" t="b">
        <f t="shared" ca="1" si="2516"/>
        <v>0</v>
      </c>
      <c r="AB2357" s="42" t="b">
        <f t="shared" ca="1" si="2516"/>
        <v>0</v>
      </c>
      <c r="AC2357" s="42" t="b">
        <f t="shared" ca="1" si="2516"/>
        <v>0</v>
      </c>
      <c r="AD2357" s="42" t="b">
        <f t="shared" ca="1" si="2516"/>
        <v>0</v>
      </c>
      <c r="AE2357" s="27" t="b">
        <f t="shared" ca="1" si="2517"/>
        <v>1</v>
      </c>
      <c r="AF2357" s="27" t="str">
        <f t="shared" ca="1" si="2517"/>
        <v>-</v>
      </c>
      <c r="AG2357" s="27" t="str">
        <f t="shared" ca="1" si="2517"/>
        <v>-</v>
      </c>
      <c r="AH2357" s="27" t="str">
        <f t="shared" ca="1" si="2517"/>
        <v>-</v>
      </c>
      <c r="AI2357" s="42" t="str">
        <f t="shared" ca="1" si="2518"/>
        <v>-</v>
      </c>
      <c r="AJ2357" s="27" t="str">
        <f t="shared" ref="AJ2357:AX2370" ca="1" si="2526">OFFSET(AJ$5,$B2357,0)</f>
        <v>-</v>
      </c>
      <c r="AK2357" s="27">
        <f t="shared" ca="1" si="2526"/>
        <v>4</v>
      </c>
      <c r="AL2357" s="27">
        <f t="shared" ca="1" si="2526"/>
        <v>4</v>
      </c>
      <c r="AM2357" s="27">
        <f t="shared" ca="1" si="2526"/>
        <v>0.2</v>
      </c>
      <c r="AN2357" s="27">
        <f t="shared" ca="1" si="2526"/>
        <v>-0.2</v>
      </c>
      <c r="AO2357" s="27">
        <f t="shared" ca="1" si="2526"/>
        <v>0.7</v>
      </c>
      <c r="AP2357" s="27">
        <f t="shared" ca="1" si="2526"/>
        <v>-0.7</v>
      </c>
      <c r="AQ2357" s="27" t="str">
        <f t="shared" ca="1" si="2526"/>
        <v>-</v>
      </c>
      <c r="AR2357" s="27" t="str">
        <f t="shared" ca="1" si="2526"/>
        <v>-</v>
      </c>
      <c r="AS2357" s="27">
        <f t="shared" ca="1" si="2526"/>
        <v>0</v>
      </c>
      <c r="AT2357" s="27">
        <f t="shared" ca="1" si="2526"/>
        <v>0.5</v>
      </c>
      <c r="AU2357" s="27">
        <f t="shared" ca="1" si="2526"/>
        <v>-1</v>
      </c>
      <c r="AV2357" s="27">
        <f t="shared" ca="1" si="2526"/>
        <v>3.9</v>
      </c>
      <c r="AW2357" s="27" t="str">
        <f t="shared" ca="1" si="2526"/>
        <v>-</v>
      </c>
      <c r="AX2357" s="27" t="str">
        <f t="shared" ca="1" si="2526"/>
        <v>-</v>
      </c>
      <c r="AY2357" s="27" t="str">
        <f t="shared" ca="1" si="2524"/>
        <v>-</v>
      </c>
      <c r="AZ2357" s="27" t="str">
        <f t="shared" ca="1" si="2524"/>
        <v>-</v>
      </c>
      <c r="BA2357" s="27">
        <f t="shared" ca="1" si="2522"/>
        <v>2</v>
      </c>
      <c r="BB2357" s="27" t="str">
        <f t="shared" ca="1" si="2522"/>
        <v>-</v>
      </c>
      <c r="BC2357" s="27" t="str">
        <f t="shared" ca="1" si="2522"/>
        <v>-</v>
      </c>
      <c r="BD2357" s="27" t="str">
        <f t="shared" ca="1" si="2522"/>
        <v>-</v>
      </c>
      <c r="BE2357" s="27" t="str">
        <f t="shared" ca="1" si="2522"/>
        <v>-</v>
      </c>
      <c r="BF2357" s="27" t="str">
        <f t="shared" ca="1" si="2522"/>
        <v>-</v>
      </c>
      <c r="BG2357" s="60">
        <v>-0.14399999999999999</v>
      </c>
      <c r="BH2357" s="27">
        <v>57.333199999999998</v>
      </c>
      <c r="BI2357" s="71">
        <v>1</v>
      </c>
      <c r="BJ2357" s="27">
        <v>-0.12292025565077003</v>
      </c>
      <c r="BK2357" s="71">
        <v>1</v>
      </c>
      <c r="BL2357" s="71">
        <v>1</v>
      </c>
      <c r="BM2357" s="72">
        <v>1.0428396357463852</v>
      </c>
      <c r="BN2357" s="73">
        <v>-0.1525472559359089</v>
      </c>
      <c r="BO2357" s="73">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3"/>
        <v>0</v>
      </c>
      <c r="BY2357" s="27" t="b">
        <f t="shared" ca="1" si="2523"/>
        <v>1</v>
      </c>
      <c r="BZ2357" s="27">
        <f t="shared" ca="1" si="2523"/>
        <v>0</v>
      </c>
      <c r="CA2357" s="27" t="str">
        <f t="shared" ca="1" si="2521"/>
        <v>-</v>
      </c>
      <c r="CB2357" s="27" t="str">
        <f t="shared" ca="1" si="2521"/>
        <v>-</v>
      </c>
      <c r="CC2357" s="27" t="str">
        <f t="shared" ca="1" si="2521"/>
        <v>-</v>
      </c>
      <c r="CD2357" s="27" t="str">
        <f t="shared" ca="1" si="2521"/>
        <v>-</v>
      </c>
      <c r="CE2357" s="27" t="str">
        <f t="shared" ca="1" si="2521"/>
        <v>-</v>
      </c>
      <c r="CF2357" s="27">
        <f t="shared" ca="1" si="2521"/>
        <v>0</v>
      </c>
      <c r="CG2357" s="27" t="str">
        <f t="shared" ca="1" si="2521"/>
        <v>-</v>
      </c>
      <c r="CH2357" s="27" t="str">
        <f t="shared" ca="1" si="2521"/>
        <v>-</v>
      </c>
      <c r="CI2357" s="27">
        <f t="shared" ca="1" si="2521"/>
        <v>500</v>
      </c>
      <c r="CJ2357" s="27" t="str">
        <f t="shared" ca="1" si="2521"/>
        <v>-</v>
      </c>
      <c r="CK2357" s="27" t="str">
        <f t="shared" ca="1" si="2521"/>
        <v>-</v>
      </c>
      <c r="CL2357" s="27">
        <f t="shared" ca="1" si="2519"/>
        <v>0</v>
      </c>
      <c r="CM2357" s="27">
        <f t="shared" ca="1" si="2519"/>
        <v>0</v>
      </c>
      <c r="CN2357" s="27">
        <f t="shared" ca="1" si="2519"/>
        <v>70</v>
      </c>
      <c r="CO2357" s="27">
        <f t="shared" ca="1" si="2519"/>
        <v>50</v>
      </c>
      <c r="CP2357" s="27">
        <f t="shared" ca="1" si="2519"/>
        <v>70</v>
      </c>
      <c r="CQ2357" s="27">
        <f t="shared" ca="1" si="2519"/>
        <v>1</v>
      </c>
      <c r="CR2357" s="27" t="str">
        <f t="shared" ca="1" si="2519"/>
        <v>-</v>
      </c>
      <c r="CS2357" s="27" t="str">
        <f t="shared" ca="1" si="2519"/>
        <v>-</v>
      </c>
      <c r="CT2357" s="27">
        <f t="shared" ca="1" si="2519"/>
        <v>0</v>
      </c>
      <c r="CU2357" s="27">
        <f t="shared" ca="1" si="2519"/>
        <v>0</v>
      </c>
      <c r="CV2357" s="43">
        <v>0</v>
      </c>
    </row>
    <row r="2358" spans="1:100" outlineLevel="2">
      <c r="A2358" s="38">
        <f t="shared" si="2435"/>
        <v>2353</v>
      </c>
      <c r="B2358" s="38">
        <f t="shared" si="2514"/>
        <v>2291</v>
      </c>
      <c r="C2358">
        <v>131</v>
      </c>
      <c r="D2358" t="b">
        <v>1</v>
      </c>
      <c r="E2358" t="b">
        <v>0</v>
      </c>
      <c r="F2358" t="b">
        <v>1</v>
      </c>
      <c r="G2358" s="3" t="str">
        <f t="shared" ca="1" si="2520"/>
        <v>G17 Best-Post N44 W70 FD50 M70</v>
      </c>
      <c r="H2358" s="13" t="str">
        <f ca="1">IF(MATCH(G2358,G$5:G2358,0)=(COUNTA(G$5:G2358)),"-","Dup")</f>
        <v>-</v>
      </c>
      <c r="I2358" s="27" t="str">
        <f t="shared" ca="1" si="2525"/>
        <v>-</v>
      </c>
      <c r="J2358" s="42" t="b">
        <f t="shared" ref="J2358:N2370" ca="1" si="2527">OFFSET(J2358,-1,0)</f>
        <v>0</v>
      </c>
      <c r="K2358" s="42" t="b">
        <f t="shared" ca="1" si="2527"/>
        <v>0</v>
      </c>
      <c r="L2358" s="42" t="b">
        <f t="shared" ca="1" si="2527"/>
        <v>0</v>
      </c>
      <c r="M2358" s="42" t="b">
        <f t="shared" ca="1" si="2527"/>
        <v>0</v>
      </c>
      <c r="N2358" s="42" t="b">
        <f t="shared" ca="1" si="2527"/>
        <v>0</v>
      </c>
      <c r="O2358" s="27" t="str">
        <f t="shared" ca="1" si="2525"/>
        <v>-</v>
      </c>
      <c r="P2358" s="27" t="str">
        <f t="shared" ca="1" si="2525"/>
        <v>-</v>
      </c>
      <c r="Q2358" s="27">
        <f t="shared" ca="1" si="2525"/>
        <v>1</v>
      </c>
      <c r="R2358" s="27" t="str">
        <f t="shared" ca="1" si="2525"/>
        <v>-</v>
      </c>
      <c r="S2358" s="27">
        <f t="shared" ca="1" si="2525"/>
        <v>1</v>
      </c>
      <c r="T2358" s="27" t="str">
        <f t="shared" ca="1" si="2525"/>
        <v>-</v>
      </c>
      <c r="U2358" s="42" t="b">
        <f t="shared" ca="1" si="2516"/>
        <v>0</v>
      </c>
      <c r="V2358" s="27">
        <f t="shared" ca="1" si="2525"/>
        <v>1317</v>
      </c>
      <c r="W2358" s="42" t="b">
        <f t="shared" ca="1" si="2516"/>
        <v>0</v>
      </c>
      <c r="X2358" s="42" t="b">
        <f t="shared" ca="1" si="2516"/>
        <v>0</v>
      </c>
      <c r="Y2358" s="42" t="b">
        <f t="shared" ca="1" si="2516"/>
        <v>0</v>
      </c>
      <c r="Z2358" s="42" t="b">
        <f t="shared" ca="1" si="2516"/>
        <v>0</v>
      </c>
      <c r="AA2358" s="42" t="b">
        <f t="shared" ca="1" si="2516"/>
        <v>0</v>
      </c>
      <c r="AB2358" s="42" t="b">
        <f t="shared" ca="1" si="2516"/>
        <v>0</v>
      </c>
      <c r="AC2358" s="42" t="b">
        <f t="shared" ca="1" si="2516"/>
        <v>0</v>
      </c>
      <c r="AD2358" s="42" t="b">
        <f t="shared" ca="1" si="2516"/>
        <v>0</v>
      </c>
      <c r="AE2358" s="27" t="b">
        <f t="shared" ca="1" si="2517"/>
        <v>1</v>
      </c>
      <c r="AF2358" s="27" t="str">
        <f t="shared" ca="1" si="2517"/>
        <v>-</v>
      </c>
      <c r="AG2358" s="27" t="str">
        <f t="shared" ca="1" si="2517"/>
        <v>-</v>
      </c>
      <c r="AH2358" s="27" t="str">
        <f t="shared" ca="1" si="2517"/>
        <v>-</v>
      </c>
      <c r="AI2358" s="42" t="str">
        <f t="shared" ca="1" si="2518"/>
        <v>-</v>
      </c>
      <c r="AJ2358" s="27" t="str">
        <f t="shared" ca="1" si="2526"/>
        <v>-</v>
      </c>
      <c r="AK2358" s="27">
        <f t="shared" ca="1" si="2526"/>
        <v>4</v>
      </c>
      <c r="AL2358" s="27">
        <f t="shared" ca="1" si="2526"/>
        <v>4</v>
      </c>
      <c r="AM2358" s="27">
        <f t="shared" ca="1" si="2526"/>
        <v>0.2</v>
      </c>
      <c r="AN2358" s="27">
        <f t="shared" ca="1" si="2526"/>
        <v>-0.2</v>
      </c>
      <c r="AO2358" s="27">
        <f t="shared" ca="1" si="2526"/>
        <v>0.7</v>
      </c>
      <c r="AP2358" s="27">
        <f t="shared" ca="1" si="2526"/>
        <v>-0.7</v>
      </c>
      <c r="AQ2358" s="27" t="str">
        <f t="shared" ca="1" si="2526"/>
        <v>-</v>
      </c>
      <c r="AR2358" s="27" t="str">
        <f t="shared" ca="1" si="2526"/>
        <v>-</v>
      </c>
      <c r="AS2358" s="27">
        <f t="shared" ca="1" si="2526"/>
        <v>0</v>
      </c>
      <c r="AT2358" s="27">
        <f t="shared" ca="1" si="2526"/>
        <v>0.5</v>
      </c>
      <c r="AU2358" s="27">
        <f t="shared" ca="1" si="2526"/>
        <v>-1</v>
      </c>
      <c r="AV2358" s="27">
        <f t="shared" ca="1" si="2526"/>
        <v>3.9</v>
      </c>
      <c r="AW2358" s="27" t="str">
        <f t="shared" ca="1" si="2526"/>
        <v>-</v>
      </c>
      <c r="AX2358" s="27" t="str">
        <f t="shared" ca="1" si="2526"/>
        <v>-</v>
      </c>
      <c r="AY2358" s="27" t="str">
        <f t="shared" ca="1" si="2524"/>
        <v>-</v>
      </c>
      <c r="AZ2358" s="27" t="str">
        <f t="shared" ca="1" si="2524"/>
        <v>-</v>
      </c>
      <c r="BA2358" s="27">
        <f t="shared" ca="1" si="2522"/>
        <v>2</v>
      </c>
      <c r="BB2358" s="27" t="str">
        <f t="shared" ca="1" si="2522"/>
        <v>-</v>
      </c>
      <c r="BC2358" s="27" t="str">
        <f t="shared" ca="1" si="2522"/>
        <v>-</v>
      </c>
      <c r="BD2358" s="27" t="str">
        <f t="shared" ca="1" si="2522"/>
        <v>-</v>
      </c>
      <c r="BE2358" s="27" t="str">
        <f t="shared" ca="1" si="2522"/>
        <v>-</v>
      </c>
      <c r="BF2358" s="27" t="str">
        <f t="shared" ca="1" si="2522"/>
        <v>-</v>
      </c>
      <c r="BG2358" s="27">
        <v>0.22637931034482819</v>
      </c>
      <c r="BH2358" s="27">
        <v>58.217500000000001</v>
      </c>
      <c r="BI2358" s="71">
        <v>1</v>
      </c>
      <c r="BJ2358" s="27">
        <v>9.9977924570172183E-2</v>
      </c>
      <c r="BK2358" s="71">
        <v>1</v>
      </c>
      <c r="BL2358" s="71">
        <v>1</v>
      </c>
      <c r="BM2358" s="72">
        <v>0.96764632199182654</v>
      </c>
      <c r="BN2358" s="73">
        <v>7.9901067895313815E-2</v>
      </c>
      <c r="BO2358" s="73">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3"/>
        <v>0</v>
      </c>
      <c r="BY2358" s="27" t="b">
        <f t="shared" ca="1" si="2523"/>
        <v>1</v>
      </c>
      <c r="BZ2358" s="27">
        <f t="shared" ca="1" si="2523"/>
        <v>0</v>
      </c>
      <c r="CA2358" s="27" t="str">
        <f t="shared" ca="1" si="2521"/>
        <v>-</v>
      </c>
      <c r="CB2358" s="27" t="str">
        <f t="shared" ca="1" si="2521"/>
        <v>-</v>
      </c>
      <c r="CC2358" s="27" t="str">
        <f t="shared" ca="1" si="2521"/>
        <v>-</v>
      </c>
      <c r="CD2358" s="27" t="str">
        <f t="shared" ca="1" si="2521"/>
        <v>-</v>
      </c>
      <c r="CE2358" s="27" t="str">
        <f t="shared" ca="1" si="2521"/>
        <v>-</v>
      </c>
      <c r="CF2358" s="27">
        <f t="shared" ca="1" si="2521"/>
        <v>0</v>
      </c>
      <c r="CG2358" s="27" t="str">
        <f t="shared" ca="1" si="2521"/>
        <v>-</v>
      </c>
      <c r="CH2358" s="27" t="str">
        <f t="shared" ca="1" si="2521"/>
        <v>-</v>
      </c>
      <c r="CI2358" s="27">
        <f t="shared" ca="1" si="2521"/>
        <v>500</v>
      </c>
      <c r="CJ2358" s="27" t="str">
        <f t="shared" ca="1" si="2521"/>
        <v>-</v>
      </c>
      <c r="CK2358" s="27" t="str">
        <f t="shared" ca="1" si="2521"/>
        <v>-</v>
      </c>
      <c r="CL2358" s="27">
        <f t="shared" ca="1" si="2521"/>
        <v>0</v>
      </c>
      <c r="CM2358" s="27">
        <f t="shared" ca="1" si="2521"/>
        <v>0</v>
      </c>
      <c r="CN2358" s="27">
        <f t="shared" ref="CN2358:CP2358" ca="1" si="2528">OFFSET(CN$5,$B2358,0)</f>
        <v>70</v>
      </c>
      <c r="CO2358" s="27">
        <f t="shared" ca="1" si="2528"/>
        <v>50</v>
      </c>
      <c r="CP2358" s="27">
        <f t="shared" ca="1" si="2528"/>
        <v>70</v>
      </c>
      <c r="CQ2358" s="27">
        <f t="shared" ref="CL2358:CU2370" ca="1" si="2529">OFFSET(CQ$5,$B2358,0)</f>
        <v>1</v>
      </c>
      <c r="CR2358" s="27" t="str">
        <f t="shared" ca="1" si="2529"/>
        <v>-</v>
      </c>
      <c r="CS2358" s="27" t="str">
        <f t="shared" ca="1" si="2529"/>
        <v>-</v>
      </c>
      <c r="CT2358" s="27">
        <f t="shared" ca="1" si="2529"/>
        <v>0</v>
      </c>
      <c r="CU2358" s="27">
        <f t="shared" ca="1" si="2529"/>
        <v>0</v>
      </c>
      <c r="CV2358" s="43">
        <v>0</v>
      </c>
    </row>
    <row r="2359" spans="1:100" outlineLevel="2">
      <c r="A2359" s="38">
        <f t="shared" si="2435"/>
        <v>2354</v>
      </c>
      <c r="B2359" s="38">
        <f t="shared" si="2514"/>
        <v>2292</v>
      </c>
      <c r="C2359">
        <v>131</v>
      </c>
      <c r="D2359" t="b">
        <v>1</v>
      </c>
      <c r="E2359" t="b">
        <v>0</v>
      </c>
      <c r="F2359" t="b">
        <v>1</v>
      </c>
      <c r="G2359" s="3" t="str">
        <f t="shared" ca="1" si="2520"/>
        <v>G18 Best-Post N44 W70 FD50 M70</v>
      </c>
      <c r="H2359" s="13" t="str">
        <f ca="1">IF(MATCH(G2359,G$5:G2359,0)=(COUNTA(G$5:G2359)),"-","Dup")</f>
        <v>-</v>
      </c>
      <c r="I2359" s="27" t="str">
        <f t="shared" ca="1" si="2525"/>
        <v>-</v>
      </c>
      <c r="J2359" s="42" t="b">
        <f t="shared" ca="1" si="2527"/>
        <v>0</v>
      </c>
      <c r="K2359" s="42" t="b">
        <f t="shared" ca="1" si="2527"/>
        <v>0</v>
      </c>
      <c r="L2359" s="42" t="b">
        <f t="shared" ca="1" si="2527"/>
        <v>0</v>
      </c>
      <c r="M2359" s="42" t="b">
        <f t="shared" ca="1" si="2527"/>
        <v>0</v>
      </c>
      <c r="N2359" s="42" t="b">
        <f t="shared" ca="1" si="2527"/>
        <v>0</v>
      </c>
      <c r="O2359" s="27" t="str">
        <f t="shared" ca="1" si="2525"/>
        <v>-</v>
      </c>
      <c r="P2359" s="27" t="str">
        <f t="shared" ca="1" si="2525"/>
        <v>-</v>
      </c>
      <c r="Q2359" s="27">
        <f t="shared" ca="1" si="2525"/>
        <v>1</v>
      </c>
      <c r="R2359" s="27" t="str">
        <f t="shared" ca="1" si="2525"/>
        <v>-</v>
      </c>
      <c r="S2359" s="27">
        <f t="shared" ca="1" si="2525"/>
        <v>1</v>
      </c>
      <c r="T2359" s="27" t="str">
        <f t="shared" ca="1" si="2525"/>
        <v>-</v>
      </c>
      <c r="U2359" s="42" t="b">
        <f t="shared" ca="1" si="2516"/>
        <v>0</v>
      </c>
      <c r="V2359" s="27">
        <f t="shared" ca="1" si="2525"/>
        <v>1318</v>
      </c>
      <c r="W2359" s="42" t="b">
        <f t="shared" ca="1" si="2516"/>
        <v>0</v>
      </c>
      <c r="X2359" s="42" t="b">
        <f t="shared" ca="1" si="2516"/>
        <v>0</v>
      </c>
      <c r="Y2359" s="42" t="b">
        <f t="shared" ca="1" si="2516"/>
        <v>0</v>
      </c>
      <c r="Z2359" s="42" t="b">
        <f t="shared" ca="1" si="2516"/>
        <v>0</v>
      </c>
      <c r="AA2359" s="42" t="b">
        <f t="shared" ca="1" si="2516"/>
        <v>0</v>
      </c>
      <c r="AB2359" s="42" t="b">
        <f t="shared" ca="1" si="2516"/>
        <v>0</v>
      </c>
      <c r="AC2359" s="42" t="b">
        <f t="shared" ca="1" si="2516"/>
        <v>0</v>
      </c>
      <c r="AD2359" s="42" t="b">
        <f t="shared" ca="1" si="2516"/>
        <v>0</v>
      </c>
      <c r="AE2359" s="27" t="b">
        <f t="shared" ca="1" si="2517"/>
        <v>1</v>
      </c>
      <c r="AF2359" s="27" t="str">
        <f t="shared" ca="1" si="2517"/>
        <v>-</v>
      </c>
      <c r="AG2359" s="27" t="str">
        <f t="shared" ca="1" si="2517"/>
        <v>-</v>
      </c>
      <c r="AH2359" s="27" t="str">
        <f t="shared" ca="1" si="2517"/>
        <v>-</v>
      </c>
      <c r="AI2359" s="42" t="str">
        <f t="shared" ca="1" si="2518"/>
        <v>-</v>
      </c>
      <c r="AJ2359" s="27" t="str">
        <f t="shared" ca="1" si="2526"/>
        <v>-</v>
      </c>
      <c r="AK2359" s="27">
        <f t="shared" ca="1" si="2526"/>
        <v>4</v>
      </c>
      <c r="AL2359" s="27">
        <f t="shared" ca="1" si="2526"/>
        <v>4</v>
      </c>
      <c r="AM2359" s="27">
        <f t="shared" ca="1" si="2526"/>
        <v>0.2</v>
      </c>
      <c r="AN2359" s="27">
        <f t="shared" ca="1" si="2526"/>
        <v>-0.2</v>
      </c>
      <c r="AO2359" s="27">
        <f t="shared" ca="1" si="2526"/>
        <v>0.7</v>
      </c>
      <c r="AP2359" s="27">
        <f t="shared" ca="1" si="2526"/>
        <v>-0.7</v>
      </c>
      <c r="AQ2359" s="27" t="str">
        <f t="shared" ca="1" si="2526"/>
        <v>-</v>
      </c>
      <c r="AR2359" s="27" t="str">
        <f t="shared" ca="1" si="2526"/>
        <v>-</v>
      </c>
      <c r="AS2359" s="27">
        <f t="shared" ca="1" si="2526"/>
        <v>0</v>
      </c>
      <c r="AT2359" s="27">
        <f t="shared" ca="1" si="2526"/>
        <v>0.5</v>
      </c>
      <c r="AU2359" s="27">
        <f t="shared" ca="1" si="2526"/>
        <v>-1</v>
      </c>
      <c r="AV2359" s="27">
        <f t="shared" ca="1" si="2526"/>
        <v>3.9</v>
      </c>
      <c r="AW2359" s="27" t="str">
        <f t="shared" ca="1" si="2526"/>
        <v>-</v>
      </c>
      <c r="AX2359" s="27" t="str">
        <f t="shared" ca="1" si="2526"/>
        <v>-</v>
      </c>
      <c r="AY2359" s="27" t="str">
        <f t="shared" ca="1" si="2524"/>
        <v>-</v>
      </c>
      <c r="AZ2359" s="27" t="str">
        <f t="shared" ca="1" si="2524"/>
        <v>-</v>
      </c>
      <c r="BA2359" s="27">
        <f t="shared" ca="1" si="2522"/>
        <v>2</v>
      </c>
      <c r="BB2359" s="27" t="str">
        <f t="shared" ca="1" si="2522"/>
        <v>-</v>
      </c>
      <c r="BC2359" s="27" t="str">
        <f t="shared" ca="1" si="2522"/>
        <v>-</v>
      </c>
      <c r="BD2359" s="27" t="str">
        <f t="shared" ca="1" si="2522"/>
        <v>-</v>
      </c>
      <c r="BE2359" s="27" t="str">
        <f t="shared" ca="1" si="2522"/>
        <v>-</v>
      </c>
      <c r="BF2359" s="27" t="str">
        <f t="shared" ca="1" si="2522"/>
        <v>-</v>
      </c>
      <c r="BG2359" s="27">
        <v>1.1379310344828183E-2</v>
      </c>
      <c r="BH2359" s="27">
        <v>62.1205</v>
      </c>
      <c r="BI2359" s="71">
        <v>1</v>
      </c>
      <c r="BJ2359" s="27">
        <v>-9.1597178082240771E-2</v>
      </c>
      <c r="BK2359" s="71">
        <v>1</v>
      </c>
      <c r="BL2359" s="71">
        <v>1</v>
      </c>
      <c r="BM2359" s="72">
        <v>0.93661854600035088</v>
      </c>
      <c r="BN2359" s="73">
        <v>-0.15148182267675203</v>
      </c>
      <c r="BO2359" s="73">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3"/>
        <v>0</v>
      </c>
      <c r="BY2359" s="27" t="b">
        <f t="shared" ca="1" si="2523"/>
        <v>1</v>
      </c>
      <c r="BZ2359" s="27">
        <f t="shared" ca="1" si="2523"/>
        <v>0</v>
      </c>
      <c r="CA2359" s="27" t="str">
        <f t="shared" ca="1" si="2521"/>
        <v>-</v>
      </c>
      <c r="CB2359" s="27" t="str">
        <f t="shared" ca="1" si="2521"/>
        <v>-</v>
      </c>
      <c r="CC2359" s="27" t="str">
        <f t="shared" ca="1" si="2521"/>
        <v>-</v>
      </c>
      <c r="CD2359" s="27" t="str">
        <f t="shared" ca="1" si="2521"/>
        <v>-</v>
      </c>
      <c r="CE2359" s="27" t="str">
        <f t="shared" ca="1" si="2521"/>
        <v>-</v>
      </c>
      <c r="CF2359" s="27">
        <f t="shared" ca="1" si="2521"/>
        <v>0</v>
      </c>
      <c r="CG2359" s="27" t="str">
        <f t="shared" ca="1" si="2521"/>
        <v>-</v>
      </c>
      <c r="CH2359" s="27" t="str">
        <f t="shared" ca="1" si="2521"/>
        <v>-</v>
      </c>
      <c r="CI2359" s="27">
        <f t="shared" ca="1" si="2521"/>
        <v>500</v>
      </c>
      <c r="CJ2359" s="27" t="str">
        <f t="shared" ca="1" si="2521"/>
        <v>-</v>
      </c>
      <c r="CK2359" s="27" t="str">
        <f t="shared" ca="1" si="2521"/>
        <v>-</v>
      </c>
      <c r="CL2359" s="27">
        <f t="shared" ca="1" si="2529"/>
        <v>0</v>
      </c>
      <c r="CM2359" s="27">
        <f t="shared" ca="1" si="2529"/>
        <v>0</v>
      </c>
      <c r="CN2359" s="27">
        <f t="shared" ca="1" si="2529"/>
        <v>70</v>
      </c>
      <c r="CO2359" s="27">
        <f t="shared" ca="1" si="2529"/>
        <v>50</v>
      </c>
      <c r="CP2359" s="27">
        <f t="shared" ca="1" si="2529"/>
        <v>70</v>
      </c>
      <c r="CQ2359" s="27">
        <f t="shared" ca="1" si="2529"/>
        <v>1</v>
      </c>
      <c r="CR2359" s="27" t="str">
        <f t="shared" ca="1" si="2529"/>
        <v>-</v>
      </c>
      <c r="CS2359" s="27" t="str">
        <f t="shared" ca="1" si="2529"/>
        <v>-</v>
      </c>
      <c r="CT2359" s="27">
        <f t="shared" ca="1" si="2529"/>
        <v>0</v>
      </c>
      <c r="CU2359" s="27">
        <f t="shared" ca="1" si="2529"/>
        <v>0</v>
      </c>
      <c r="CV2359" s="43">
        <v>0</v>
      </c>
    </row>
    <row r="2360" spans="1:100" outlineLevel="2">
      <c r="A2360" s="38">
        <f t="shared" si="2435"/>
        <v>2355</v>
      </c>
      <c r="B2360" s="38">
        <f t="shared" si="2514"/>
        <v>2293</v>
      </c>
      <c r="C2360">
        <v>131</v>
      </c>
      <c r="D2360" t="b">
        <v>1</v>
      </c>
      <c r="E2360" t="b">
        <v>0</v>
      </c>
      <c r="F2360" t="b">
        <v>1</v>
      </c>
      <c r="G2360" s="3" t="str">
        <f t="shared" ca="1" si="2520"/>
        <v>G19 Best-Post N44 W70 FD50 M70</v>
      </c>
      <c r="H2360" s="13" t="str">
        <f ca="1">IF(MATCH(G2360,G$5:G2360,0)=(COUNTA(G$5:G2360)),"-","Dup")</f>
        <v>-</v>
      </c>
      <c r="I2360" s="27" t="str">
        <f t="shared" ca="1" si="2525"/>
        <v>-</v>
      </c>
      <c r="J2360" s="42" t="b">
        <f t="shared" ca="1" si="2527"/>
        <v>0</v>
      </c>
      <c r="K2360" s="42" t="b">
        <f t="shared" ca="1" si="2527"/>
        <v>0</v>
      </c>
      <c r="L2360" s="42" t="b">
        <f t="shared" ca="1" si="2527"/>
        <v>0</v>
      </c>
      <c r="M2360" s="42" t="b">
        <f t="shared" ca="1" si="2527"/>
        <v>0</v>
      </c>
      <c r="N2360" s="42" t="b">
        <f t="shared" ca="1" si="2527"/>
        <v>0</v>
      </c>
      <c r="O2360" s="27" t="str">
        <f t="shared" ca="1" si="2525"/>
        <v>-</v>
      </c>
      <c r="P2360" s="27" t="str">
        <f t="shared" ca="1" si="2525"/>
        <v>-</v>
      </c>
      <c r="Q2360" s="27">
        <f t="shared" ca="1" si="2525"/>
        <v>1</v>
      </c>
      <c r="R2360" s="27" t="str">
        <f t="shared" ca="1" si="2525"/>
        <v>-</v>
      </c>
      <c r="S2360" s="27">
        <f t="shared" ca="1" si="2525"/>
        <v>1</v>
      </c>
      <c r="T2360" s="27" t="str">
        <f t="shared" ca="1" si="2525"/>
        <v>-</v>
      </c>
      <c r="U2360" s="42" t="b">
        <f t="shared" ca="1" si="2516"/>
        <v>0</v>
      </c>
      <c r="V2360" s="27">
        <f t="shared" ca="1" si="2525"/>
        <v>1319</v>
      </c>
      <c r="W2360" s="42" t="b">
        <f t="shared" ca="1" si="2516"/>
        <v>0</v>
      </c>
      <c r="X2360" s="42" t="b">
        <f t="shared" ca="1" si="2516"/>
        <v>0</v>
      </c>
      <c r="Y2360" s="42" t="b">
        <f t="shared" ca="1" si="2516"/>
        <v>0</v>
      </c>
      <c r="Z2360" s="42" t="b">
        <f t="shared" ca="1" si="2516"/>
        <v>0</v>
      </c>
      <c r="AA2360" s="42" t="b">
        <f t="shared" ca="1" si="2516"/>
        <v>0</v>
      </c>
      <c r="AB2360" s="42" t="b">
        <f t="shared" ca="1" si="2516"/>
        <v>0</v>
      </c>
      <c r="AC2360" s="42" t="b">
        <f t="shared" ca="1" si="2516"/>
        <v>0</v>
      </c>
      <c r="AD2360" s="42" t="b">
        <f t="shared" ca="1" si="2516"/>
        <v>0</v>
      </c>
      <c r="AE2360" s="27" t="b">
        <f t="shared" ca="1" si="2517"/>
        <v>1</v>
      </c>
      <c r="AF2360" s="27" t="str">
        <f t="shared" ca="1" si="2517"/>
        <v>-</v>
      </c>
      <c r="AG2360" s="27" t="str">
        <f t="shared" ca="1" si="2517"/>
        <v>-</v>
      </c>
      <c r="AH2360" s="27" t="str">
        <f t="shared" ca="1" si="2517"/>
        <v>-</v>
      </c>
      <c r="AI2360" s="42" t="str">
        <f t="shared" ca="1" si="2518"/>
        <v>-</v>
      </c>
      <c r="AJ2360" s="27" t="str">
        <f t="shared" ca="1" si="2526"/>
        <v>-</v>
      </c>
      <c r="AK2360" s="27">
        <f t="shared" ca="1" si="2526"/>
        <v>4</v>
      </c>
      <c r="AL2360" s="27">
        <f t="shared" ca="1" si="2526"/>
        <v>4</v>
      </c>
      <c r="AM2360" s="27">
        <f t="shared" ca="1" si="2526"/>
        <v>0.2</v>
      </c>
      <c r="AN2360" s="27">
        <f t="shared" ca="1" si="2526"/>
        <v>-0.2</v>
      </c>
      <c r="AO2360" s="27">
        <f t="shared" ca="1" si="2526"/>
        <v>0.7</v>
      </c>
      <c r="AP2360" s="27">
        <f t="shared" ca="1" si="2526"/>
        <v>-0.7</v>
      </c>
      <c r="AQ2360" s="27" t="str">
        <f t="shared" ca="1" si="2526"/>
        <v>-</v>
      </c>
      <c r="AR2360" s="27" t="str">
        <f t="shared" ca="1" si="2526"/>
        <v>-</v>
      </c>
      <c r="AS2360" s="27">
        <f t="shared" ca="1" si="2526"/>
        <v>0</v>
      </c>
      <c r="AT2360" s="27">
        <f t="shared" ca="1" si="2526"/>
        <v>0.5</v>
      </c>
      <c r="AU2360" s="27">
        <f t="shared" ca="1" si="2526"/>
        <v>-1</v>
      </c>
      <c r="AV2360" s="27">
        <f t="shared" ca="1" si="2526"/>
        <v>3.9</v>
      </c>
      <c r="AW2360" s="27" t="str">
        <f t="shared" ca="1" si="2526"/>
        <v>-</v>
      </c>
      <c r="AX2360" s="27" t="str">
        <f t="shared" ca="1" si="2526"/>
        <v>-</v>
      </c>
      <c r="AY2360" s="27" t="str">
        <f t="shared" ca="1" si="2524"/>
        <v>-</v>
      </c>
      <c r="AZ2360" s="27" t="str">
        <f t="shared" ca="1" si="2524"/>
        <v>-</v>
      </c>
      <c r="BA2360" s="27">
        <f t="shared" ca="1" si="2522"/>
        <v>2</v>
      </c>
      <c r="BB2360" s="27" t="str">
        <f t="shared" ca="1" si="2522"/>
        <v>-</v>
      </c>
      <c r="BC2360" s="27" t="str">
        <f t="shared" ca="1" si="2522"/>
        <v>-</v>
      </c>
      <c r="BD2360" s="27" t="str">
        <f t="shared" ca="1" si="2522"/>
        <v>-</v>
      </c>
      <c r="BE2360" s="27" t="str">
        <f t="shared" ca="1" si="2522"/>
        <v>-</v>
      </c>
      <c r="BF2360" s="27" t="str">
        <f t="shared" ca="1" si="2522"/>
        <v>-</v>
      </c>
      <c r="BG2360" s="27">
        <v>-1.3620689655171816E-2</v>
      </c>
      <c r="BH2360" s="27">
        <v>60.4283</v>
      </c>
      <c r="BI2360" s="71">
        <v>1</v>
      </c>
      <c r="BJ2360" s="27">
        <v>-0.12927578937823692</v>
      </c>
      <c r="BK2360" s="71">
        <v>1</v>
      </c>
      <c r="BL2360" s="71">
        <v>1</v>
      </c>
      <c r="BM2360" s="72">
        <v>0.99370609854996639</v>
      </c>
      <c r="BN2360" s="73">
        <v>-0.22968973798418013</v>
      </c>
      <c r="BO2360" s="73">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3"/>
        <v>0</v>
      </c>
      <c r="BY2360" s="27" t="b">
        <f t="shared" ca="1" si="2523"/>
        <v>1</v>
      </c>
      <c r="BZ2360" s="27">
        <f t="shared" ca="1" si="2523"/>
        <v>0</v>
      </c>
      <c r="CA2360" s="27" t="str">
        <f t="shared" ca="1" si="2521"/>
        <v>-</v>
      </c>
      <c r="CB2360" s="27" t="str">
        <f t="shared" ca="1" si="2521"/>
        <v>-</v>
      </c>
      <c r="CC2360" s="27" t="str">
        <f t="shared" ca="1" si="2521"/>
        <v>-</v>
      </c>
      <c r="CD2360" s="27" t="str">
        <f t="shared" ca="1" si="2521"/>
        <v>-</v>
      </c>
      <c r="CE2360" s="27" t="str">
        <f t="shared" ca="1" si="2521"/>
        <v>-</v>
      </c>
      <c r="CF2360" s="27">
        <f t="shared" ca="1" si="2521"/>
        <v>0</v>
      </c>
      <c r="CG2360" s="27" t="str">
        <f t="shared" ca="1" si="2521"/>
        <v>-</v>
      </c>
      <c r="CH2360" s="27" t="str">
        <f t="shared" ca="1" si="2521"/>
        <v>-</v>
      </c>
      <c r="CI2360" s="27">
        <f t="shared" ca="1" si="2521"/>
        <v>500</v>
      </c>
      <c r="CJ2360" s="27" t="str">
        <f t="shared" ca="1" si="2521"/>
        <v>-</v>
      </c>
      <c r="CK2360" s="27" t="str">
        <f t="shared" ca="1" si="2521"/>
        <v>-</v>
      </c>
      <c r="CL2360" s="27">
        <f t="shared" ca="1" si="2529"/>
        <v>0</v>
      </c>
      <c r="CM2360" s="27">
        <f t="shared" ca="1" si="2529"/>
        <v>0</v>
      </c>
      <c r="CN2360" s="27">
        <f t="shared" ca="1" si="2529"/>
        <v>70</v>
      </c>
      <c r="CO2360" s="27">
        <f t="shared" ca="1" si="2529"/>
        <v>50</v>
      </c>
      <c r="CP2360" s="27">
        <f t="shared" ca="1" si="2529"/>
        <v>70</v>
      </c>
      <c r="CQ2360" s="27">
        <f t="shared" ca="1" si="2529"/>
        <v>1</v>
      </c>
      <c r="CR2360" s="27" t="str">
        <f t="shared" ca="1" si="2529"/>
        <v>-</v>
      </c>
      <c r="CS2360" s="27" t="str">
        <f t="shared" ca="1" si="2529"/>
        <v>-</v>
      </c>
      <c r="CT2360" s="27">
        <f t="shared" ca="1" si="2529"/>
        <v>0</v>
      </c>
      <c r="CU2360" s="27">
        <f t="shared" ca="1" si="2529"/>
        <v>0</v>
      </c>
      <c r="CV2360" s="43">
        <v>0</v>
      </c>
    </row>
    <row r="2361" spans="1:100" outlineLevel="2">
      <c r="A2361" s="38">
        <f t="shared" si="2435"/>
        <v>2356</v>
      </c>
      <c r="B2361" s="38">
        <f t="shared" si="2514"/>
        <v>2294</v>
      </c>
      <c r="C2361">
        <v>131</v>
      </c>
      <c r="D2361" t="b">
        <v>1</v>
      </c>
      <c r="E2361" t="b">
        <v>0</v>
      </c>
      <c r="F2361" t="b">
        <v>1</v>
      </c>
      <c r="G2361" s="3" t="str">
        <f t="shared" ca="1" si="2520"/>
        <v>G20 Best-Post N44 W70 FD50 M70</v>
      </c>
      <c r="H2361" s="13" t="str">
        <f ca="1">IF(MATCH(G2361,G$5:G2361,0)=(COUNTA(G$5:G2361)),"-","Dup")</f>
        <v>-</v>
      </c>
      <c r="I2361" s="27" t="str">
        <f t="shared" ca="1" si="2525"/>
        <v>-</v>
      </c>
      <c r="J2361" s="42" t="b">
        <f t="shared" ca="1" si="2527"/>
        <v>0</v>
      </c>
      <c r="K2361" s="42" t="b">
        <f t="shared" ca="1" si="2527"/>
        <v>0</v>
      </c>
      <c r="L2361" s="42" t="b">
        <f t="shared" ca="1" si="2527"/>
        <v>0</v>
      </c>
      <c r="M2361" s="42" t="b">
        <f t="shared" ca="1" si="2527"/>
        <v>0</v>
      </c>
      <c r="N2361" s="42" t="b">
        <f t="shared" ca="1" si="2527"/>
        <v>0</v>
      </c>
      <c r="O2361" s="27" t="str">
        <f t="shared" ca="1" si="2525"/>
        <v>-</v>
      </c>
      <c r="P2361" s="27" t="str">
        <f t="shared" ca="1" si="2525"/>
        <v>-</v>
      </c>
      <c r="Q2361" s="27">
        <f t="shared" ca="1" si="2525"/>
        <v>1</v>
      </c>
      <c r="R2361" s="27" t="str">
        <f t="shared" ca="1" si="2525"/>
        <v>-</v>
      </c>
      <c r="S2361" s="27">
        <f t="shared" ca="1" si="2525"/>
        <v>1</v>
      </c>
      <c r="T2361" s="27" t="str">
        <f t="shared" ca="1" si="2525"/>
        <v>-</v>
      </c>
      <c r="U2361" s="42" t="b">
        <f t="shared" ca="1" si="2516"/>
        <v>0</v>
      </c>
      <c r="V2361" s="27">
        <f t="shared" ca="1" si="2525"/>
        <v>1320</v>
      </c>
      <c r="W2361" s="42" t="b">
        <f t="shared" ca="1" si="2516"/>
        <v>0</v>
      </c>
      <c r="X2361" s="42" t="b">
        <f t="shared" ca="1" si="2516"/>
        <v>0</v>
      </c>
      <c r="Y2361" s="42" t="b">
        <f t="shared" ca="1" si="2516"/>
        <v>0</v>
      </c>
      <c r="Z2361" s="42" t="b">
        <f t="shared" ca="1" si="2516"/>
        <v>0</v>
      </c>
      <c r="AA2361" s="42" t="b">
        <f t="shared" ca="1" si="2516"/>
        <v>0</v>
      </c>
      <c r="AB2361" s="42" t="b">
        <f t="shared" ca="1" si="2516"/>
        <v>0</v>
      </c>
      <c r="AC2361" s="42" t="b">
        <f t="shared" ca="1" si="2516"/>
        <v>0</v>
      </c>
      <c r="AD2361" s="42" t="b">
        <f t="shared" ca="1" si="2516"/>
        <v>0</v>
      </c>
      <c r="AE2361" s="27" t="b">
        <f t="shared" ca="1" si="2517"/>
        <v>1</v>
      </c>
      <c r="AF2361" s="27" t="str">
        <f t="shared" ca="1" si="2517"/>
        <v>-</v>
      </c>
      <c r="AG2361" s="27" t="str">
        <f t="shared" ca="1" si="2517"/>
        <v>-</v>
      </c>
      <c r="AH2361" s="27" t="str">
        <f t="shared" ca="1" si="2517"/>
        <v>-</v>
      </c>
      <c r="AI2361" s="42" t="str">
        <f t="shared" ca="1" si="2518"/>
        <v>-</v>
      </c>
      <c r="AJ2361" s="27" t="str">
        <f t="shared" ca="1" si="2526"/>
        <v>-</v>
      </c>
      <c r="AK2361" s="27">
        <f t="shared" ca="1" si="2526"/>
        <v>4</v>
      </c>
      <c r="AL2361" s="27">
        <f t="shared" ca="1" si="2526"/>
        <v>4</v>
      </c>
      <c r="AM2361" s="27">
        <f t="shared" ca="1" si="2526"/>
        <v>0.2</v>
      </c>
      <c r="AN2361" s="27">
        <f t="shared" ca="1" si="2526"/>
        <v>-0.2</v>
      </c>
      <c r="AO2361" s="27">
        <f t="shared" ca="1" si="2526"/>
        <v>0.7</v>
      </c>
      <c r="AP2361" s="27">
        <f t="shared" ca="1" si="2526"/>
        <v>-0.7</v>
      </c>
      <c r="AQ2361" s="27" t="str">
        <f t="shared" ca="1" si="2526"/>
        <v>-</v>
      </c>
      <c r="AR2361" s="27" t="str">
        <f t="shared" ca="1" si="2526"/>
        <v>-</v>
      </c>
      <c r="AS2361" s="27">
        <f t="shared" ca="1" si="2526"/>
        <v>0</v>
      </c>
      <c r="AT2361" s="27">
        <f t="shared" ca="1" si="2526"/>
        <v>0.5</v>
      </c>
      <c r="AU2361" s="27">
        <f t="shared" ca="1" si="2526"/>
        <v>-1</v>
      </c>
      <c r="AV2361" s="27">
        <f t="shared" ca="1" si="2526"/>
        <v>3.9</v>
      </c>
      <c r="AW2361" s="27" t="str">
        <f t="shared" ca="1" si="2526"/>
        <v>-</v>
      </c>
      <c r="AX2361" s="27" t="str">
        <f t="shared" ca="1" si="2526"/>
        <v>-</v>
      </c>
      <c r="AY2361" s="27" t="str">
        <f t="shared" ca="1" si="2524"/>
        <v>-</v>
      </c>
      <c r="AZ2361" s="27" t="str">
        <f t="shared" ca="1" si="2524"/>
        <v>-</v>
      </c>
      <c r="BA2361" s="27">
        <f t="shared" ca="1" si="2522"/>
        <v>2</v>
      </c>
      <c r="BB2361" s="27" t="str">
        <f t="shared" ca="1" si="2522"/>
        <v>-</v>
      </c>
      <c r="BC2361" s="27" t="str">
        <f t="shared" ca="1" si="2522"/>
        <v>-</v>
      </c>
      <c r="BD2361" s="27" t="str">
        <f t="shared" ca="1" si="2522"/>
        <v>-</v>
      </c>
      <c r="BE2361" s="27" t="str">
        <f t="shared" ca="1" si="2522"/>
        <v>-</v>
      </c>
      <c r="BF2361" s="27" t="str">
        <f t="shared" ca="1" si="2522"/>
        <v>-</v>
      </c>
      <c r="BG2361" s="27">
        <v>-8.3620689655171818E-2</v>
      </c>
      <c r="BH2361" s="27">
        <v>56.915599999999998</v>
      </c>
      <c r="BI2361" s="71">
        <v>1</v>
      </c>
      <c r="BJ2361" s="27">
        <v>3.4977048521651177E-2</v>
      </c>
      <c r="BK2361" s="71">
        <v>1</v>
      </c>
      <c r="BL2361" s="71">
        <v>1</v>
      </c>
      <c r="BM2361" s="72">
        <v>1.0102420217255501</v>
      </c>
      <c r="BN2361" s="73">
        <v>-0.17929525794970347</v>
      </c>
      <c r="BO2361" s="73">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3"/>
        <v>0</v>
      </c>
      <c r="BY2361" s="27" t="b">
        <f t="shared" ca="1" si="2523"/>
        <v>1</v>
      </c>
      <c r="BZ2361" s="27">
        <f t="shared" ca="1" si="2523"/>
        <v>0</v>
      </c>
      <c r="CA2361" s="27" t="str">
        <f t="shared" ca="1" si="2521"/>
        <v>-</v>
      </c>
      <c r="CB2361" s="27" t="str">
        <f t="shared" ca="1" si="2521"/>
        <v>-</v>
      </c>
      <c r="CC2361" s="27" t="str">
        <f t="shared" ca="1" si="2521"/>
        <v>-</v>
      </c>
      <c r="CD2361" s="27" t="str">
        <f t="shared" ca="1" si="2521"/>
        <v>-</v>
      </c>
      <c r="CE2361" s="27" t="str">
        <f t="shared" ca="1" si="2521"/>
        <v>-</v>
      </c>
      <c r="CF2361" s="27">
        <f t="shared" ca="1" si="2521"/>
        <v>0</v>
      </c>
      <c r="CG2361" s="27" t="str">
        <f t="shared" ca="1" si="2521"/>
        <v>-</v>
      </c>
      <c r="CH2361" s="27" t="str">
        <f t="shared" ca="1" si="2521"/>
        <v>-</v>
      </c>
      <c r="CI2361" s="27">
        <f t="shared" ca="1" si="2521"/>
        <v>500</v>
      </c>
      <c r="CJ2361" s="27" t="str">
        <f t="shared" ca="1" si="2521"/>
        <v>-</v>
      </c>
      <c r="CK2361" s="27" t="str">
        <f t="shared" ca="1" si="2521"/>
        <v>-</v>
      </c>
      <c r="CL2361" s="27">
        <f t="shared" ca="1" si="2529"/>
        <v>0</v>
      </c>
      <c r="CM2361" s="27">
        <f t="shared" ca="1" si="2529"/>
        <v>0</v>
      </c>
      <c r="CN2361" s="27">
        <f t="shared" ca="1" si="2529"/>
        <v>70</v>
      </c>
      <c r="CO2361" s="27">
        <f t="shared" ca="1" si="2529"/>
        <v>50</v>
      </c>
      <c r="CP2361" s="27">
        <f t="shared" ca="1" si="2529"/>
        <v>70</v>
      </c>
      <c r="CQ2361" s="27">
        <f t="shared" ca="1" si="2529"/>
        <v>1</v>
      </c>
      <c r="CR2361" s="27" t="str">
        <f t="shared" ca="1" si="2529"/>
        <v>-</v>
      </c>
      <c r="CS2361" s="27" t="str">
        <f t="shared" ca="1" si="2529"/>
        <v>-</v>
      </c>
      <c r="CT2361" s="27">
        <f t="shared" ca="1" si="2529"/>
        <v>0</v>
      </c>
      <c r="CU2361" s="27">
        <f t="shared" ca="1" si="2529"/>
        <v>0</v>
      </c>
      <c r="CV2361" s="43">
        <v>0</v>
      </c>
    </row>
    <row r="2362" spans="1:100" outlineLevel="2">
      <c r="A2362" s="38">
        <f t="shared" si="2435"/>
        <v>2357</v>
      </c>
      <c r="B2362" s="38">
        <f t="shared" si="2514"/>
        <v>2295</v>
      </c>
      <c r="C2362">
        <v>131</v>
      </c>
      <c r="D2362" t="b">
        <v>1</v>
      </c>
      <c r="E2362" t="b">
        <v>0</v>
      </c>
      <c r="F2362" t="b">
        <v>1</v>
      </c>
      <c r="G2362" s="3" t="str">
        <f t="shared" ca="1" si="2520"/>
        <v>G21 Best-Post N44 W70 FD50 M70</v>
      </c>
      <c r="H2362" s="13" t="str">
        <f ca="1">IF(MATCH(G2362,G$5:G2362,0)=(COUNTA(G$5:G2362)),"-","Dup")</f>
        <v>-</v>
      </c>
      <c r="I2362" s="27" t="str">
        <f t="shared" ca="1" si="2525"/>
        <v>-</v>
      </c>
      <c r="J2362" s="42" t="b">
        <f t="shared" ca="1" si="2527"/>
        <v>0</v>
      </c>
      <c r="K2362" s="42" t="b">
        <f t="shared" ca="1" si="2527"/>
        <v>0</v>
      </c>
      <c r="L2362" s="42" t="b">
        <f t="shared" ca="1" si="2527"/>
        <v>0</v>
      </c>
      <c r="M2362" s="42" t="b">
        <f t="shared" ca="1" si="2527"/>
        <v>0</v>
      </c>
      <c r="N2362" s="42" t="b">
        <f t="shared" ca="1" si="2527"/>
        <v>0</v>
      </c>
      <c r="O2362" s="27" t="str">
        <f t="shared" ca="1" si="2525"/>
        <v>-</v>
      </c>
      <c r="P2362" s="27" t="str">
        <f t="shared" ca="1" si="2525"/>
        <v>-</v>
      </c>
      <c r="Q2362" s="27">
        <f t="shared" ca="1" si="2525"/>
        <v>1</v>
      </c>
      <c r="R2362" s="27" t="str">
        <f t="shared" ca="1" si="2525"/>
        <v>-</v>
      </c>
      <c r="S2362" s="27">
        <f t="shared" ca="1" si="2525"/>
        <v>1</v>
      </c>
      <c r="T2362" s="27" t="str">
        <f t="shared" ca="1" si="2525"/>
        <v>-</v>
      </c>
      <c r="U2362" s="42" t="b">
        <f t="shared" ca="1" si="2516"/>
        <v>0</v>
      </c>
      <c r="V2362" s="27">
        <f t="shared" ca="1" si="2525"/>
        <v>1321</v>
      </c>
      <c r="W2362" s="42" t="b">
        <f t="shared" ca="1" si="2516"/>
        <v>0</v>
      </c>
      <c r="X2362" s="42" t="b">
        <f t="shared" ca="1" si="2516"/>
        <v>0</v>
      </c>
      <c r="Y2362" s="42" t="b">
        <f t="shared" ca="1" si="2516"/>
        <v>0</v>
      </c>
      <c r="Z2362" s="42" t="b">
        <f t="shared" ca="1" si="2516"/>
        <v>0</v>
      </c>
      <c r="AA2362" s="42" t="b">
        <f t="shared" ca="1" si="2516"/>
        <v>0</v>
      </c>
      <c r="AB2362" s="42" t="b">
        <f t="shared" ca="1" si="2516"/>
        <v>0</v>
      </c>
      <c r="AC2362" s="42" t="b">
        <f t="shared" ca="1" si="2516"/>
        <v>0</v>
      </c>
      <c r="AD2362" s="42" t="b">
        <f t="shared" ca="1" si="2516"/>
        <v>0</v>
      </c>
      <c r="AE2362" s="27" t="b">
        <f t="shared" ca="1" si="2517"/>
        <v>1</v>
      </c>
      <c r="AF2362" s="27" t="str">
        <f t="shared" ca="1" si="2517"/>
        <v>-</v>
      </c>
      <c r="AG2362" s="27" t="str">
        <f t="shared" ca="1" si="2517"/>
        <v>-</v>
      </c>
      <c r="AH2362" s="27" t="str">
        <f t="shared" ca="1" si="2517"/>
        <v>-</v>
      </c>
      <c r="AI2362" s="42" t="str">
        <f t="shared" ca="1" si="2518"/>
        <v>-</v>
      </c>
      <c r="AJ2362" s="27" t="str">
        <f t="shared" ca="1" si="2526"/>
        <v>-</v>
      </c>
      <c r="AK2362" s="27">
        <f t="shared" ca="1" si="2526"/>
        <v>4</v>
      </c>
      <c r="AL2362" s="27">
        <f t="shared" ca="1" si="2526"/>
        <v>4</v>
      </c>
      <c r="AM2362" s="27">
        <f t="shared" ca="1" si="2526"/>
        <v>0.2</v>
      </c>
      <c r="AN2362" s="27">
        <f t="shared" ca="1" si="2526"/>
        <v>-0.2</v>
      </c>
      <c r="AO2362" s="27">
        <f t="shared" ca="1" si="2526"/>
        <v>0.7</v>
      </c>
      <c r="AP2362" s="27">
        <f t="shared" ca="1" si="2526"/>
        <v>-0.7</v>
      </c>
      <c r="AQ2362" s="27" t="str">
        <f t="shared" ca="1" si="2526"/>
        <v>-</v>
      </c>
      <c r="AR2362" s="27" t="str">
        <f t="shared" ca="1" si="2526"/>
        <v>-</v>
      </c>
      <c r="AS2362" s="27">
        <f t="shared" ca="1" si="2526"/>
        <v>0</v>
      </c>
      <c r="AT2362" s="27">
        <f t="shared" ca="1" si="2526"/>
        <v>0.5</v>
      </c>
      <c r="AU2362" s="27">
        <f t="shared" ca="1" si="2526"/>
        <v>-1</v>
      </c>
      <c r="AV2362" s="27">
        <f t="shared" ca="1" si="2526"/>
        <v>3.9</v>
      </c>
      <c r="AW2362" s="27" t="str">
        <f t="shared" ca="1" si="2526"/>
        <v>-</v>
      </c>
      <c r="AX2362" s="27" t="str">
        <f t="shared" ca="1" si="2526"/>
        <v>-</v>
      </c>
      <c r="AY2362" s="27" t="str">
        <f t="shared" ca="1" si="2524"/>
        <v>-</v>
      </c>
      <c r="AZ2362" s="27" t="str">
        <f t="shared" ca="1" si="2524"/>
        <v>-</v>
      </c>
      <c r="BA2362" s="27">
        <f t="shared" ca="1" si="2522"/>
        <v>2</v>
      </c>
      <c r="BB2362" s="27" t="str">
        <f t="shared" ca="1" si="2522"/>
        <v>-</v>
      </c>
      <c r="BC2362" s="27" t="str">
        <f t="shared" ca="1" si="2522"/>
        <v>-</v>
      </c>
      <c r="BD2362" s="27" t="str">
        <f t="shared" ca="1" si="2522"/>
        <v>-</v>
      </c>
      <c r="BE2362" s="27" t="str">
        <f t="shared" ca="1" si="2522"/>
        <v>-</v>
      </c>
      <c r="BF2362" s="27" t="str">
        <f t="shared" ca="1" si="2522"/>
        <v>-</v>
      </c>
      <c r="BG2362" s="27">
        <v>-5.3620689655171819E-2</v>
      </c>
      <c r="BH2362" s="27">
        <v>57.457900000000002</v>
      </c>
      <c r="BI2362" s="71">
        <v>1</v>
      </c>
      <c r="BJ2362" s="27">
        <v>3.6106689482709564E-2</v>
      </c>
      <c r="BK2362" s="71">
        <v>1</v>
      </c>
      <c r="BL2362" s="71">
        <v>1</v>
      </c>
      <c r="BM2362" s="72">
        <v>1.0770014196414754</v>
      </c>
      <c r="BN2362" s="73">
        <v>-0.27059033816217959</v>
      </c>
      <c r="BO2362" s="73">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3"/>
        <v>0</v>
      </c>
      <c r="BY2362" s="27" t="b">
        <f t="shared" ca="1" si="2523"/>
        <v>1</v>
      </c>
      <c r="BZ2362" s="27">
        <f t="shared" ca="1" si="2523"/>
        <v>0</v>
      </c>
      <c r="CA2362" s="27" t="str">
        <f t="shared" ca="1" si="2521"/>
        <v>-</v>
      </c>
      <c r="CB2362" s="27" t="str">
        <f t="shared" ca="1" si="2521"/>
        <v>-</v>
      </c>
      <c r="CC2362" s="27" t="str">
        <f t="shared" ca="1" si="2521"/>
        <v>-</v>
      </c>
      <c r="CD2362" s="27" t="str">
        <f t="shared" ca="1" si="2521"/>
        <v>-</v>
      </c>
      <c r="CE2362" s="27" t="str">
        <f t="shared" ca="1" si="2521"/>
        <v>-</v>
      </c>
      <c r="CF2362" s="27">
        <f t="shared" ca="1" si="2521"/>
        <v>0</v>
      </c>
      <c r="CG2362" s="27" t="str">
        <f t="shared" ca="1" si="2521"/>
        <v>-</v>
      </c>
      <c r="CH2362" s="27" t="str">
        <f t="shared" ca="1" si="2521"/>
        <v>-</v>
      </c>
      <c r="CI2362" s="27">
        <f t="shared" ca="1" si="2521"/>
        <v>500</v>
      </c>
      <c r="CJ2362" s="27" t="str">
        <f t="shared" ca="1" si="2521"/>
        <v>-</v>
      </c>
      <c r="CK2362" s="27" t="str">
        <f t="shared" ca="1" si="2521"/>
        <v>-</v>
      </c>
      <c r="CL2362" s="27">
        <f t="shared" ca="1" si="2529"/>
        <v>0</v>
      </c>
      <c r="CM2362" s="27">
        <f t="shared" ca="1" si="2529"/>
        <v>0</v>
      </c>
      <c r="CN2362" s="27">
        <f t="shared" ca="1" si="2529"/>
        <v>70</v>
      </c>
      <c r="CO2362" s="27">
        <f t="shared" ca="1" si="2529"/>
        <v>50</v>
      </c>
      <c r="CP2362" s="27">
        <f t="shared" ca="1" si="2529"/>
        <v>70</v>
      </c>
      <c r="CQ2362" s="27">
        <f t="shared" ca="1" si="2529"/>
        <v>1</v>
      </c>
      <c r="CR2362" s="27" t="str">
        <f t="shared" ca="1" si="2529"/>
        <v>-</v>
      </c>
      <c r="CS2362" s="27" t="str">
        <f t="shared" ca="1" si="2529"/>
        <v>-</v>
      </c>
      <c r="CT2362" s="27">
        <f t="shared" ca="1" si="2529"/>
        <v>0</v>
      </c>
      <c r="CU2362" s="27">
        <f t="shared" ca="1" si="2529"/>
        <v>0</v>
      </c>
      <c r="CV2362" s="43">
        <v>0</v>
      </c>
    </row>
    <row r="2363" spans="1:100" outlineLevel="2">
      <c r="A2363" s="38">
        <f t="shared" si="2435"/>
        <v>2358</v>
      </c>
      <c r="B2363" s="38">
        <f t="shared" si="2514"/>
        <v>2296</v>
      </c>
      <c r="C2363">
        <v>131</v>
      </c>
      <c r="D2363" t="b">
        <v>1</v>
      </c>
      <c r="E2363" t="b">
        <v>0</v>
      </c>
      <c r="F2363" t="b">
        <v>1</v>
      </c>
      <c r="G2363" s="3" t="str">
        <f t="shared" ca="1" si="2520"/>
        <v>G22 Best-Post N44 W70 FD50 M70</v>
      </c>
      <c r="H2363" s="13" t="str">
        <f ca="1">IF(MATCH(G2363,G$5:G2363,0)=(COUNTA(G$5:G2363)),"-","Dup")</f>
        <v>-</v>
      </c>
      <c r="I2363" s="27" t="str">
        <f t="shared" ca="1" si="2525"/>
        <v>-</v>
      </c>
      <c r="J2363" s="42" t="b">
        <f t="shared" ca="1" si="2527"/>
        <v>0</v>
      </c>
      <c r="K2363" s="42" t="b">
        <f t="shared" ca="1" si="2527"/>
        <v>0</v>
      </c>
      <c r="L2363" s="42" t="b">
        <f t="shared" ca="1" si="2527"/>
        <v>0</v>
      </c>
      <c r="M2363" s="42" t="b">
        <f t="shared" ca="1" si="2527"/>
        <v>0</v>
      </c>
      <c r="N2363" s="42" t="b">
        <f t="shared" ca="1" si="2527"/>
        <v>0</v>
      </c>
      <c r="O2363" s="27" t="str">
        <f t="shared" ca="1" si="2525"/>
        <v>-</v>
      </c>
      <c r="P2363" s="27" t="str">
        <f t="shared" ca="1" si="2525"/>
        <v>-</v>
      </c>
      <c r="Q2363" s="27">
        <f t="shared" ca="1" si="2525"/>
        <v>1</v>
      </c>
      <c r="R2363" s="27" t="str">
        <f t="shared" ca="1" si="2525"/>
        <v>-</v>
      </c>
      <c r="S2363" s="27">
        <f t="shared" ca="1" si="2525"/>
        <v>1</v>
      </c>
      <c r="T2363" s="27" t="str">
        <f t="shared" ca="1" si="2525"/>
        <v>-</v>
      </c>
      <c r="U2363" s="42" t="b">
        <f t="shared" ca="1" si="2516"/>
        <v>0</v>
      </c>
      <c r="V2363" s="27">
        <f t="shared" ca="1" si="2525"/>
        <v>1322</v>
      </c>
      <c r="W2363" s="42" t="b">
        <f t="shared" ca="1" si="2516"/>
        <v>0</v>
      </c>
      <c r="X2363" s="42" t="b">
        <f t="shared" ca="1" si="2516"/>
        <v>0</v>
      </c>
      <c r="Y2363" s="42" t="b">
        <f t="shared" ca="1" si="2516"/>
        <v>0</v>
      </c>
      <c r="Z2363" s="42" t="b">
        <f t="shared" ca="1" si="2516"/>
        <v>0</v>
      </c>
      <c r="AA2363" s="42" t="b">
        <f t="shared" ca="1" si="2516"/>
        <v>0</v>
      </c>
      <c r="AB2363" s="42" t="b">
        <f t="shared" ca="1" si="2516"/>
        <v>0</v>
      </c>
      <c r="AC2363" s="42" t="b">
        <f t="shared" ca="1" si="2516"/>
        <v>0</v>
      </c>
      <c r="AD2363" s="42" t="b">
        <f t="shared" ca="1" si="2516"/>
        <v>0</v>
      </c>
      <c r="AE2363" s="27" t="b">
        <f t="shared" ca="1" si="2517"/>
        <v>1</v>
      </c>
      <c r="AF2363" s="27" t="str">
        <f t="shared" ca="1" si="2517"/>
        <v>-</v>
      </c>
      <c r="AG2363" s="27" t="str">
        <f t="shared" ca="1" si="2517"/>
        <v>-</v>
      </c>
      <c r="AH2363" s="27" t="str">
        <f t="shared" ca="1" si="2517"/>
        <v>-</v>
      </c>
      <c r="AI2363" s="42" t="str">
        <f t="shared" ca="1" si="2518"/>
        <v>-</v>
      </c>
      <c r="AJ2363" s="27" t="str">
        <f t="shared" ca="1" si="2526"/>
        <v>-</v>
      </c>
      <c r="AK2363" s="27">
        <f t="shared" ca="1" si="2526"/>
        <v>4</v>
      </c>
      <c r="AL2363" s="27">
        <f t="shared" ca="1" si="2526"/>
        <v>4</v>
      </c>
      <c r="AM2363" s="27">
        <f t="shared" ca="1" si="2526"/>
        <v>0.2</v>
      </c>
      <c r="AN2363" s="27">
        <f t="shared" ca="1" si="2526"/>
        <v>-0.2</v>
      </c>
      <c r="AO2363" s="27">
        <f t="shared" ca="1" si="2526"/>
        <v>0.7</v>
      </c>
      <c r="AP2363" s="27">
        <f t="shared" ca="1" si="2526"/>
        <v>-0.7</v>
      </c>
      <c r="AQ2363" s="27" t="str">
        <f t="shared" ca="1" si="2526"/>
        <v>-</v>
      </c>
      <c r="AR2363" s="27" t="str">
        <f t="shared" ca="1" si="2526"/>
        <v>-</v>
      </c>
      <c r="AS2363" s="27">
        <f t="shared" ca="1" si="2526"/>
        <v>0</v>
      </c>
      <c r="AT2363" s="27">
        <f t="shared" ca="1" si="2526"/>
        <v>0.5</v>
      </c>
      <c r="AU2363" s="27">
        <f t="shared" ca="1" si="2526"/>
        <v>-1</v>
      </c>
      <c r="AV2363" s="27">
        <f t="shared" ca="1" si="2526"/>
        <v>3.9</v>
      </c>
      <c r="AW2363" s="27" t="str">
        <f t="shared" ca="1" si="2526"/>
        <v>-</v>
      </c>
      <c r="AX2363" s="27" t="str">
        <f t="shared" ca="1" si="2526"/>
        <v>-</v>
      </c>
      <c r="AY2363" s="27" t="str">
        <f t="shared" ca="1" si="2524"/>
        <v>-</v>
      </c>
      <c r="AZ2363" s="27" t="str">
        <f t="shared" ca="1" si="2524"/>
        <v>-</v>
      </c>
      <c r="BA2363" s="27">
        <f t="shared" ca="1" si="2522"/>
        <v>2</v>
      </c>
      <c r="BB2363" s="27" t="str">
        <f t="shared" ca="1" si="2522"/>
        <v>-</v>
      </c>
      <c r="BC2363" s="27" t="str">
        <f t="shared" ca="1" si="2522"/>
        <v>-</v>
      </c>
      <c r="BD2363" s="27" t="str">
        <f t="shared" ca="1" si="2522"/>
        <v>-</v>
      </c>
      <c r="BE2363" s="27" t="str">
        <f t="shared" ca="1" si="2522"/>
        <v>-</v>
      </c>
      <c r="BF2363" s="27" t="str">
        <f t="shared" ca="1" si="2522"/>
        <v>-</v>
      </c>
      <c r="BG2363" s="27">
        <v>9.637931034482819E-2</v>
      </c>
      <c r="BH2363" s="27">
        <v>58.113999999999997</v>
      </c>
      <c r="BI2363" s="71">
        <v>1</v>
      </c>
      <c r="BJ2363" s="27">
        <v>-7.6772530291126073E-2</v>
      </c>
      <c r="BK2363" s="71">
        <v>1</v>
      </c>
      <c r="BL2363" s="71">
        <v>1</v>
      </c>
      <c r="BM2363" s="72">
        <v>1.05990080383108</v>
      </c>
      <c r="BN2363" s="73">
        <v>9.1515398440578544E-2</v>
      </c>
      <c r="BO2363" s="73">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3"/>
        <v>0</v>
      </c>
      <c r="BY2363" s="27" t="b">
        <f t="shared" ca="1" si="2523"/>
        <v>1</v>
      </c>
      <c r="BZ2363" s="27">
        <f t="shared" ca="1" si="2523"/>
        <v>0</v>
      </c>
      <c r="CA2363" s="27" t="str">
        <f t="shared" ca="1" si="2521"/>
        <v>-</v>
      </c>
      <c r="CB2363" s="27" t="str">
        <f t="shared" ca="1" si="2521"/>
        <v>-</v>
      </c>
      <c r="CC2363" s="27" t="str">
        <f t="shared" ca="1" si="2521"/>
        <v>-</v>
      </c>
      <c r="CD2363" s="27" t="str">
        <f t="shared" ca="1" si="2521"/>
        <v>-</v>
      </c>
      <c r="CE2363" s="27" t="str">
        <f t="shared" ca="1" si="2521"/>
        <v>-</v>
      </c>
      <c r="CF2363" s="27">
        <f t="shared" ca="1" si="2521"/>
        <v>0</v>
      </c>
      <c r="CG2363" s="27" t="str">
        <f t="shared" ca="1" si="2521"/>
        <v>-</v>
      </c>
      <c r="CH2363" s="27" t="str">
        <f t="shared" ca="1" si="2521"/>
        <v>-</v>
      </c>
      <c r="CI2363" s="27">
        <f t="shared" ca="1" si="2521"/>
        <v>500</v>
      </c>
      <c r="CJ2363" s="27" t="str">
        <f t="shared" ca="1" si="2521"/>
        <v>-</v>
      </c>
      <c r="CK2363" s="27" t="str">
        <f t="shared" ca="1" si="2521"/>
        <v>-</v>
      </c>
      <c r="CL2363" s="27">
        <f t="shared" ca="1" si="2529"/>
        <v>0</v>
      </c>
      <c r="CM2363" s="27">
        <f t="shared" ca="1" si="2529"/>
        <v>0</v>
      </c>
      <c r="CN2363" s="27">
        <f t="shared" ca="1" si="2529"/>
        <v>70</v>
      </c>
      <c r="CO2363" s="27">
        <f t="shared" ca="1" si="2529"/>
        <v>50</v>
      </c>
      <c r="CP2363" s="27">
        <f t="shared" ca="1" si="2529"/>
        <v>70</v>
      </c>
      <c r="CQ2363" s="27">
        <f t="shared" ca="1" si="2529"/>
        <v>1</v>
      </c>
      <c r="CR2363" s="27" t="str">
        <f t="shared" ca="1" si="2529"/>
        <v>-</v>
      </c>
      <c r="CS2363" s="27" t="str">
        <f t="shared" ca="1" si="2529"/>
        <v>-</v>
      </c>
      <c r="CT2363" s="27">
        <f t="shared" ca="1" si="2529"/>
        <v>0</v>
      </c>
      <c r="CU2363" s="27">
        <f t="shared" ca="1" si="2529"/>
        <v>0</v>
      </c>
      <c r="CV2363" s="43">
        <v>0</v>
      </c>
    </row>
    <row r="2364" spans="1:100" outlineLevel="2">
      <c r="A2364" s="38">
        <f t="shared" si="2435"/>
        <v>2359</v>
      </c>
      <c r="B2364" s="38">
        <f t="shared" si="2514"/>
        <v>2297</v>
      </c>
      <c r="C2364">
        <v>131</v>
      </c>
      <c r="D2364" t="b">
        <v>1</v>
      </c>
      <c r="E2364" t="b">
        <v>0</v>
      </c>
      <c r="F2364" t="b">
        <v>1</v>
      </c>
      <c r="G2364" s="3" t="str">
        <f t="shared" ca="1" si="2520"/>
        <v>G23 Best-Post N44 W70 FD50 M70</v>
      </c>
      <c r="H2364" s="13" t="str">
        <f ca="1">IF(MATCH(G2364,G$5:G2364,0)=(COUNTA(G$5:G2364)),"-","Dup")</f>
        <v>-</v>
      </c>
      <c r="I2364" s="27" t="str">
        <f t="shared" ca="1" si="2525"/>
        <v>-</v>
      </c>
      <c r="J2364" s="42" t="b">
        <f t="shared" ca="1" si="2527"/>
        <v>0</v>
      </c>
      <c r="K2364" s="42" t="b">
        <f t="shared" ca="1" si="2527"/>
        <v>0</v>
      </c>
      <c r="L2364" s="42" t="b">
        <f t="shared" ca="1" si="2527"/>
        <v>0</v>
      </c>
      <c r="M2364" s="42" t="b">
        <f t="shared" ca="1" si="2527"/>
        <v>0</v>
      </c>
      <c r="N2364" s="42" t="b">
        <f t="shared" ca="1" si="2527"/>
        <v>0</v>
      </c>
      <c r="O2364" s="27" t="str">
        <f t="shared" ca="1" si="2525"/>
        <v>-</v>
      </c>
      <c r="P2364" s="27" t="str">
        <f t="shared" ca="1" si="2525"/>
        <v>-</v>
      </c>
      <c r="Q2364" s="27">
        <f t="shared" ca="1" si="2525"/>
        <v>1</v>
      </c>
      <c r="R2364" s="27" t="str">
        <f t="shared" ca="1" si="2525"/>
        <v>-</v>
      </c>
      <c r="S2364" s="27">
        <f t="shared" ca="1" si="2525"/>
        <v>1</v>
      </c>
      <c r="T2364" s="27" t="str">
        <f t="shared" ca="1" si="2525"/>
        <v>-</v>
      </c>
      <c r="U2364" s="42" t="b">
        <f t="shared" ca="1" si="2516"/>
        <v>0</v>
      </c>
      <c r="V2364" s="27">
        <f t="shared" ca="1" si="2525"/>
        <v>1323</v>
      </c>
      <c r="W2364" s="42" t="b">
        <f t="shared" ca="1" si="2516"/>
        <v>0</v>
      </c>
      <c r="X2364" s="42" t="b">
        <f t="shared" ca="1" si="2516"/>
        <v>0</v>
      </c>
      <c r="Y2364" s="42" t="b">
        <f t="shared" ca="1" si="2516"/>
        <v>0</v>
      </c>
      <c r="Z2364" s="42" t="b">
        <f t="shared" ca="1" si="2516"/>
        <v>0</v>
      </c>
      <c r="AA2364" s="42" t="b">
        <f t="shared" ca="1" si="2516"/>
        <v>0</v>
      </c>
      <c r="AB2364" s="42" t="b">
        <f t="shared" ca="1" si="2516"/>
        <v>0</v>
      </c>
      <c r="AC2364" s="42" t="b">
        <f t="shared" ca="1" si="2516"/>
        <v>0</v>
      </c>
      <c r="AD2364" s="42" t="b">
        <f t="shared" ca="1" si="2516"/>
        <v>0</v>
      </c>
      <c r="AE2364" s="27" t="b">
        <f t="shared" ca="1" si="2517"/>
        <v>1</v>
      </c>
      <c r="AF2364" s="27" t="str">
        <f t="shared" ca="1" si="2517"/>
        <v>-</v>
      </c>
      <c r="AG2364" s="27" t="str">
        <f t="shared" ca="1" si="2517"/>
        <v>-</v>
      </c>
      <c r="AH2364" s="27" t="str">
        <f t="shared" ca="1" si="2517"/>
        <v>-</v>
      </c>
      <c r="AI2364" s="42" t="str">
        <f t="shared" ca="1" si="2518"/>
        <v>-</v>
      </c>
      <c r="AJ2364" s="27" t="str">
        <f t="shared" ca="1" si="2526"/>
        <v>-</v>
      </c>
      <c r="AK2364" s="27">
        <f t="shared" ca="1" si="2526"/>
        <v>4</v>
      </c>
      <c r="AL2364" s="27">
        <f t="shared" ca="1" si="2526"/>
        <v>4</v>
      </c>
      <c r="AM2364" s="27">
        <f t="shared" ca="1" si="2526"/>
        <v>0.2</v>
      </c>
      <c r="AN2364" s="27">
        <f t="shared" ca="1" si="2526"/>
        <v>-0.2</v>
      </c>
      <c r="AO2364" s="27">
        <f t="shared" ca="1" si="2526"/>
        <v>0.7</v>
      </c>
      <c r="AP2364" s="27">
        <f t="shared" ca="1" si="2526"/>
        <v>-0.7</v>
      </c>
      <c r="AQ2364" s="27" t="str">
        <f t="shared" ca="1" si="2526"/>
        <v>-</v>
      </c>
      <c r="AR2364" s="27" t="str">
        <f t="shared" ca="1" si="2526"/>
        <v>-</v>
      </c>
      <c r="AS2364" s="27">
        <f t="shared" ca="1" si="2526"/>
        <v>0</v>
      </c>
      <c r="AT2364" s="27">
        <f t="shared" ca="1" si="2526"/>
        <v>0.5</v>
      </c>
      <c r="AU2364" s="27">
        <f t="shared" ca="1" si="2526"/>
        <v>-1</v>
      </c>
      <c r="AV2364" s="27">
        <f t="shared" ca="1" si="2526"/>
        <v>3.9</v>
      </c>
      <c r="AW2364" s="27" t="str">
        <f t="shared" ca="1" si="2526"/>
        <v>-</v>
      </c>
      <c r="AX2364" s="27" t="str">
        <f t="shared" ca="1" si="2526"/>
        <v>-</v>
      </c>
      <c r="AY2364" s="27" t="str">
        <f t="shared" ca="1" si="2524"/>
        <v>-</v>
      </c>
      <c r="AZ2364" s="27" t="str">
        <f t="shared" ca="1" si="2524"/>
        <v>-</v>
      </c>
      <c r="BA2364" s="27">
        <f t="shared" ca="1" si="2522"/>
        <v>2</v>
      </c>
      <c r="BB2364" s="27" t="str">
        <f t="shared" ca="1" si="2522"/>
        <v>-</v>
      </c>
      <c r="BC2364" s="27" t="str">
        <f t="shared" ca="1" si="2522"/>
        <v>-</v>
      </c>
      <c r="BD2364" s="27" t="str">
        <f t="shared" ca="1" si="2522"/>
        <v>-</v>
      </c>
      <c r="BE2364" s="27" t="str">
        <f t="shared" ca="1" si="2522"/>
        <v>-</v>
      </c>
      <c r="BF2364" s="27" t="str">
        <f t="shared" ca="1" si="2522"/>
        <v>-</v>
      </c>
      <c r="BG2364" s="27">
        <v>-5.3620689655171819E-2</v>
      </c>
      <c r="BH2364" s="27">
        <v>61.163699999999999</v>
      </c>
      <c r="BI2364" s="71">
        <v>1</v>
      </c>
      <c r="BJ2364" s="27">
        <v>1.8541790669590608E-2</v>
      </c>
      <c r="BK2364" s="71">
        <v>1</v>
      </c>
      <c r="BL2364" s="71">
        <v>1</v>
      </c>
      <c r="BM2364" s="72">
        <v>0.93550550517919773</v>
      </c>
      <c r="BN2364" s="73">
        <v>-3.8208316159950684E-2</v>
      </c>
      <c r="BO2364" s="73">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3"/>
        <v>0</v>
      </c>
      <c r="BY2364" s="27" t="b">
        <f t="shared" ca="1" si="2523"/>
        <v>1</v>
      </c>
      <c r="BZ2364" s="27">
        <f t="shared" ca="1" si="2523"/>
        <v>0</v>
      </c>
      <c r="CA2364" s="27" t="str">
        <f t="shared" ca="1" si="2521"/>
        <v>-</v>
      </c>
      <c r="CB2364" s="27" t="str">
        <f t="shared" ca="1" si="2521"/>
        <v>-</v>
      </c>
      <c r="CC2364" s="27" t="str">
        <f t="shared" ca="1" si="2521"/>
        <v>-</v>
      </c>
      <c r="CD2364" s="27" t="str">
        <f t="shared" ca="1" si="2521"/>
        <v>-</v>
      </c>
      <c r="CE2364" s="27" t="str">
        <f t="shared" ca="1" si="2521"/>
        <v>-</v>
      </c>
      <c r="CF2364" s="27">
        <f t="shared" ca="1" si="2521"/>
        <v>0</v>
      </c>
      <c r="CG2364" s="27" t="str">
        <f t="shared" ca="1" si="2521"/>
        <v>-</v>
      </c>
      <c r="CH2364" s="27" t="str">
        <f t="shared" ca="1" si="2521"/>
        <v>-</v>
      </c>
      <c r="CI2364" s="27">
        <f t="shared" ca="1" si="2521"/>
        <v>500</v>
      </c>
      <c r="CJ2364" s="27" t="str">
        <f t="shared" ca="1" si="2521"/>
        <v>-</v>
      </c>
      <c r="CK2364" s="27" t="str">
        <f t="shared" ca="1" si="2521"/>
        <v>-</v>
      </c>
      <c r="CL2364" s="27">
        <f t="shared" ca="1" si="2529"/>
        <v>0</v>
      </c>
      <c r="CM2364" s="27">
        <f t="shared" ca="1" si="2529"/>
        <v>0</v>
      </c>
      <c r="CN2364" s="27">
        <f t="shared" ca="1" si="2529"/>
        <v>70</v>
      </c>
      <c r="CO2364" s="27">
        <f t="shared" ca="1" si="2529"/>
        <v>50</v>
      </c>
      <c r="CP2364" s="27">
        <f t="shared" ca="1" si="2529"/>
        <v>70</v>
      </c>
      <c r="CQ2364" s="27">
        <f t="shared" ca="1" si="2529"/>
        <v>1</v>
      </c>
      <c r="CR2364" s="27" t="str">
        <f t="shared" ca="1" si="2529"/>
        <v>-</v>
      </c>
      <c r="CS2364" s="27" t="str">
        <f t="shared" ca="1" si="2529"/>
        <v>-</v>
      </c>
      <c r="CT2364" s="27">
        <f t="shared" ca="1" si="2529"/>
        <v>0</v>
      </c>
      <c r="CU2364" s="27">
        <f t="shared" ca="1" si="2529"/>
        <v>0</v>
      </c>
      <c r="CV2364" s="43">
        <v>0</v>
      </c>
    </row>
    <row r="2365" spans="1:100" outlineLevel="2">
      <c r="A2365" s="38">
        <f t="shared" si="2435"/>
        <v>2360</v>
      </c>
      <c r="B2365" s="38">
        <f t="shared" si="2514"/>
        <v>2298</v>
      </c>
      <c r="C2365">
        <v>131</v>
      </c>
      <c r="D2365" t="b">
        <v>1</v>
      </c>
      <c r="E2365" t="b">
        <v>0</v>
      </c>
      <c r="F2365" t="b">
        <v>1</v>
      </c>
      <c r="G2365" s="3" t="str">
        <f t="shared" ca="1" si="2520"/>
        <v>G24 Best-Post N44 W70 FD50 M70</v>
      </c>
      <c r="H2365" s="13" t="str">
        <f ca="1">IF(MATCH(G2365,G$5:G2365,0)=(COUNTA(G$5:G2365)),"-","Dup")</f>
        <v>-</v>
      </c>
      <c r="I2365" s="27" t="str">
        <f t="shared" ca="1" si="2525"/>
        <v>-</v>
      </c>
      <c r="J2365" s="42" t="b">
        <f t="shared" ca="1" si="2527"/>
        <v>0</v>
      </c>
      <c r="K2365" s="42" t="b">
        <f t="shared" ca="1" si="2527"/>
        <v>0</v>
      </c>
      <c r="L2365" s="42" t="b">
        <f t="shared" ca="1" si="2527"/>
        <v>0</v>
      </c>
      <c r="M2365" s="42" t="b">
        <f t="shared" ca="1" si="2527"/>
        <v>0</v>
      </c>
      <c r="N2365" s="42" t="b">
        <f t="shared" ca="1" si="2527"/>
        <v>0</v>
      </c>
      <c r="O2365" s="27" t="str">
        <f t="shared" ca="1" si="2525"/>
        <v>-</v>
      </c>
      <c r="P2365" s="27" t="str">
        <f t="shared" ca="1" si="2525"/>
        <v>-</v>
      </c>
      <c r="Q2365" s="27">
        <f t="shared" ca="1" si="2525"/>
        <v>1</v>
      </c>
      <c r="R2365" s="27" t="str">
        <f t="shared" ca="1" si="2525"/>
        <v>-</v>
      </c>
      <c r="S2365" s="27">
        <f t="shared" ca="1" si="2525"/>
        <v>1</v>
      </c>
      <c r="T2365" s="27" t="str">
        <f t="shared" ca="1" si="2525"/>
        <v>-</v>
      </c>
      <c r="U2365" s="42" t="b">
        <f t="shared" ca="1" si="2516"/>
        <v>0</v>
      </c>
      <c r="V2365" s="27">
        <f t="shared" ca="1" si="2525"/>
        <v>1324</v>
      </c>
      <c r="W2365" s="42" t="b">
        <f t="shared" ca="1" si="2516"/>
        <v>0</v>
      </c>
      <c r="X2365" s="42" t="b">
        <f t="shared" ca="1" si="2516"/>
        <v>0</v>
      </c>
      <c r="Y2365" s="42" t="b">
        <f t="shared" ca="1" si="2516"/>
        <v>0</v>
      </c>
      <c r="Z2365" s="42" t="b">
        <f t="shared" ca="1" si="2516"/>
        <v>0</v>
      </c>
      <c r="AA2365" s="42" t="b">
        <f t="shared" ca="1" si="2516"/>
        <v>0</v>
      </c>
      <c r="AB2365" s="42" t="b">
        <f t="shared" ca="1" si="2516"/>
        <v>0</v>
      </c>
      <c r="AC2365" s="42" t="b">
        <f t="shared" ca="1" si="2516"/>
        <v>0</v>
      </c>
      <c r="AD2365" s="42" t="b">
        <f t="shared" ca="1" si="2516"/>
        <v>0</v>
      </c>
      <c r="AE2365" s="27" t="b">
        <f t="shared" ca="1" si="2517"/>
        <v>1</v>
      </c>
      <c r="AF2365" s="27" t="str">
        <f t="shared" ca="1" si="2517"/>
        <v>-</v>
      </c>
      <c r="AG2365" s="27" t="str">
        <f t="shared" ca="1" si="2517"/>
        <v>-</v>
      </c>
      <c r="AH2365" s="27" t="str">
        <f t="shared" ca="1" si="2517"/>
        <v>-</v>
      </c>
      <c r="AI2365" s="42" t="str">
        <f t="shared" ca="1" si="2518"/>
        <v>-</v>
      </c>
      <c r="AJ2365" s="27" t="str">
        <f t="shared" ca="1" si="2526"/>
        <v>-</v>
      </c>
      <c r="AK2365" s="27">
        <f t="shared" ca="1" si="2526"/>
        <v>4</v>
      </c>
      <c r="AL2365" s="27">
        <f t="shared" ca="1" si="2526"/>
        <v>4</v>
      </c>
      <c r="AM2365" s="27">
        <f t="shared" ca="1" si="2526"/>
        <v>0.2</v>
      </c>
      <c r="AN2365" s="27">
        <f t="shared" ca="1" si="2526"/>
        <v>-0.2</v>
      </c>
      <c r="AO2365" s="27">
        <f t="shared" ca="1" si="2526"/>
        <v>0.7</v>
      </c>
      <c r="AP2365" s="27">
        <f t="shared" ca="1" si="2526"/>
        <v>-0.7</v>
      </c>
      <c r="AQ2365" s="27" t="str">
        <f t="shared" ca="1" si="2526"/>
        <v>-</v>
      </c>
      <c r="AR2365" s="27" t="str">
        <f t="shared" ca="1" si="2526"/>
        <v>-</v>
      </c>
      <c r="AS2365" s="27">
        <f t="shared" ca="1" si="2526"/>
        <v>0</v>
      </c>
      <c r="AT2365" s="27">
        <f t="shared" ca="1" si="2526"/>
        <v>0.5</v>
      </c>
      <c r="AU2365" s="27">
        <f t="shared" ca="1" si="2526"/>
        <v>-1</v>
      </c>
      <c r="AV2365" s="27">
        <f t="shared" ca="1" si="2526"/>
        <v>3.9</v>
      </c>
      <c r="AW2365" s="27" t="str">
        <f t="shared" ca="1" si="2526"/>
        <v>-</v>
      </c>
      <c r="AX2365" s="27" t="str">
        <f t="shared" ca="1" si="2526"/>
        <v>-</v>
      </c>
      <c r="AY2365" s="27" t="str">
        <f t="shared" ca="1" si="2524"/>
        <v>-</v>
      </c>
      <c r="AZ2365" s="27" t="str">
        <f t="shared" ca="1" si="2524"/>
        <v>-</v>
      </c>
      <c r="BA2365" s="27">
        <f t="shared" ca="1" si="2522"/>
        <v>2</v>
      </c>
      <c r="BB2365" s="27" t="str">
        <f t="shared" ca="1" si="2522"/>
        <v>-</v>
      </c>
      <c r="BC2365" s="27" t="str">
        <f t="shared" ca="1" si="2522"/>
        <v>-</v>
      </c>
      <c r="BD2365" s="27" t="str">
        <f t="shared" ca="1" si="2522"/>
        <v>-</v>
      </c>
      <c r="BE2365" s="27" t="str">
        <f t="shared" ca="1" si="2522"/>
        <v>-</v>
      </c>
      <c r="BF2365" s="27" t="str">
        <f t="shared" ca="1" si="2522"/>
        <v>-</v>
      </c>
      <c r="BG2365" s="27">
        <v>1.6379310344828184E-2</v>
      </c>
      <c r="BH2365" s="27">
        <v>56.215699999999998</v>
      </c>
      <c r="BI2365" s="71">
        <v>1</v>
      </c>
      <c r="BJ2365" s="27">
        <v>2.8027884886353105E-2</v>
      </c>
      <c r="BK2365" s="71">
        <v>1</v>
      </c>
      <c r="BL2365" s="71">
        <v>1</v>
      </c>
      <c r="BM2365" s="72">
        <v>1.0229674505139623</v>
      </c>
      <c r="BN2365" s="73">
        <v>-2.3379083374210463E-2</v>
      </c>
      <c r="BO2365" s="73">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3"/>
        <v>0</v>
      </c>
      <c r="BY2365" s="27" t="b">
        <f t="shared" ca="1" si="2523"/>
        <v>1</v>
      </c>
      <c r="BZ2365" s="27">
        <f t="shared" ca="1" si="2523"/>
        <v>0</v>
      </c>
      <c r="CA2365" s="27" t="str">
        <f t="shared" ca="1" si="2521"/>
        <v>-</v>
      </c>
      <c r="CB2365" s="27" t="str">
        <f t="shared" ca="1" si="2521"/>
        <v>-</v>
      </c>
      <c r="CC2365" s="27" t="str">
        <f t="shared" ca="1" si="2521"/>
        <v>-</v>
      </c>
      <c r="CD2365" s="27" t="str">
        <f t="shared" ca="1" si="2521"/>
        <v>-</v>
      </c>
      <c r="CE2365" s="27" t="str">
        <f t="shared" ca="1" si="2521"/>
        <v>-</v>
      </c>
      <c r="CF2365" s="27">
        <f t="shared" ca="1" si="2521"/>
        <v>0</v>
      </c>
      <c r="CG2365" s="27" t="str">
        <f t="shared" ca="1" si="2521"/>
        <v>-</v>
      </c>
      <c r="CH2365" s="27" t="str">
        <f t="shared" ca="1" si="2521"/>
        <v>-</v>
      </c>
      <c r="CI2365" s="27">
        <f t="shared" ca="1" si="2521"/>
        <v>500</v>
      </c>
      <c r="CJ2365" s="27" t="str">
        <f t="shared" ca="1" si="2521"/>
        <v>-</v>
      </c>
      <c r="CK2365" s="27" t="str">
        <f t="shared" ca="1" si="2521"/>
        <v>-</v>
      </c>
      <c r="CL2365" s="27">
        <f t="shared" ca="1" si="2529"/>
        <v>0</v>
      </c>
      <c r="CM2365" s="27">
        <f t="shared" ca="1" si="2529"/>
        <v>0</v>
      </c>
      <c r="CN2365" s="27">
        <f t="shared" ca="1" si="2529"/>
        <v>70</v>
      </c>
      <c r="CO2365" s="27">
        <f t="shared" ca="1" si="2529"/>
        <v>50</v>
      </c>
      <c r="CP2365" s="27">
        <f t="shared" ca="1" si="2529"/>
        <v>70</v>
      </c>
      <c r="CQ2365" s="27">
        <f t="shared" ca="1" si="2529"/>
        <v>1</v>
      </c>
      <c r="CR2365" s="27" t="str">
        <f t="shared" ca="1" si="2529"/>
        <v>-</v>
      </c>
      <c r="CS2365" s="27" t="str">
        <f t="shared" ca="1" si="2529"/>
        <v>-</v>
      </c>
      <c r="CT2365" s="27">
        <f t="shared" ca="1" si="2529"/>
        <v>0</v>
      </c>
      <c r="CU2365" s="27">
        <f t="shared" ca="1" si="2529"/>
        <v>0</v>
      </c>
      <c r="CV2365" s="43">
        <v>0</v>
      </c>
    </row>
    <row r="2366" spans="1:100" outlineLevel="2">
      <c r="A2366" s="38">
        <f t="shared" si="2435"/>
        <v>2361</v>
      </c>
      <c r="B2366" s="38">
        <f t="shared" si="2514"/>
        <v>2299</v>
      </c>
      <c r="C2366">
        <v>131</v>
      </c>
      <c r="D2366" t="b">
        <v>1</v>
      </c>
      <c r="E2366" t="b">
        <v>0</v>
      </c>
      <c r="F2366" t="b">
        <v>1</v>
      </c>
      <c r="G2366" s="3" t="str">
        <f t="shared" ca="1" si="2520"/>
        <v>G25 Best-Post N44 W70 FD50 M70</v>
      </c>
      <c r="H2366" s="13" t="str">
        <f ca="1">IF(MATCH(G2366,G$5:G2366,0)=(COUNTA(G$5:G2366)),"-","Dup")</f>
        <v>-</v>
      </c>
      <c r="I2366" s="27" t="str">
        <f t="shared" ca="1" si="2525"/>
        <v>-</v>
      </c>
      <c r="J2366" s="42" t="b">
        <f t="shared" ca="1" si="2527"/>
        <v>0</v>
      </c>
      <c r="K2366" s="42" t="b">
        <f t="shared" ca="1" si="2527"/>
        <v>0</v>
      </c>
      <c r="L2366" s="42" t="b">
        <f t="shared" ca="1" si="2527"/>
        <v>0</v>
      </c>
      <c r="M2366" s="42" t="b">
        <f t="shared" ca="1" si="2527"/>
        <v>0</v>
      </c>
      <c r="N2366" s="42" t="b">
        <f t="shared" ca="1" si="2527"/>
        <v>0</v>
      </c>
      <c r="O2366" s="27" t="str">
        <f t="shared" ca="1" si="2525"/>
        <v>-</v>
      </c>
      <c r="P2366" s="27" t="str">
        <f t="shared" ca="1" si="2525"/>
        <v>-</v>
      </c>
      <c r="Q2366" s="27">
        <f t="shared" ca="1" si="2525"/>
        <v>1</v>
      </c>
      <c r="R2366" s="27" t="str">
        <f t="shared" ca="1" si="2525"/>
        <v>-</v>
      </c>
      <c r="S2366" s="27">
        <f t="shared" ca="1" si="2525"/>
        <v>1</v>
      </c>
      <c r="T2366" s="27" t="str">
        <f t="shared" ca="1" si="2525"/>
        <v>-</v>
      </c>
      <c r="U2366" s="42" t="b">
        <f t="shared" ca="1" si="2516"/>
        <v>0</v>
      </c>
      <c r="V2366" s="27">
        <f t="shared" ca="1" si="2525"/>
        <v>1325</v>
      </c>
      <c r="W2366" s="42" t="b">
        <f t="shared" ca="1" si="2516"/>
        <v>0</v>
      </c>
      <c r="X2366" s="42" t="b">
        <f t="shared" ca="1" si="2516"/>
        <v>0</v>
      </c>
      <c r="Y2366" s="42" t="b">
        <f t="shared" ca="1" si="2516"/>
        <v>0</v>
      </c>
      <c r="Z2366" s="42" t="b">
        <f t="shared" ca="1" si="2516"/>
        <v>0</v>
      </c>
      <c r="AA2366" s="42" t="b">
        <f t="shared" ca="1" si="2516"/>
        <v>0</v>
      </c>
      <c r="AB2366" s="42" t="b">
        <f t="shared" ca="1" si="2516"/>
        <v>0</v>
      </c>
      <c r="AC2366" s="42" t="b">
        <f t="shared" ca="1" si="2516"/>
        <v>0</v>
      </c>
      <c r="AD2366" s="42" t="b">
        <f t="shared" ca="1" si="2516"/>
        <v>0</v>
      </c>
      <c r="AE2366" s="27" t="b">
        <f t="shared" ca="1" si="2517"/>
        <v>1</v>
      </c>
      <c r="AF2366" s="27" t="str">
        <f t="shared" ca="1" si="2517"/>
        <v>-</v>
      </c>
      <c r="AG2366" s="27" t="str">
        <f t="shared" ca="1" si="2517"/>
        <v>-</v>
      </c>
      <c r="AH2366" s="27" t="str">
        <f t="shared" ca="1" si="2517"/>
        <v>-</v>
      </c>
      <c r="AI2366" s="42" t="str">
        <f t="shared" ca="1" si="2518"/>
        <v>-</v>
      </c>
      <c r="AJ2366" s="27" t="str">
        <f t="shared" ca="1" si="2526"/>
        <v>-</v>
      </c>
      <c r="AK2366" s="27">
        <f t="shared" ca="1" si="2526"/>
        <v>4</v>
      </c>
      <c r="AL2366" s="27">
        <f t="shared" ca="1" si="2526"/>
        <v>4</v>
      </c>
      <c r="AM2366" s="27">
        <f t="shared" ca="1" si="2526"/>
        <v>0.2</v>
      </c>
      <c r="AN2366" s="27">
        <f t="shared" ca="1" si="2526"/>
        <v>-0.2</v>
      </c>
      <c r="AO2366" s="27">
        <f t="shared" ca="1" si="2526"/>
        <v>0.7</v>
      </c>
      <c r="AP2366" s="27">
        <f t="shared" ca="1" si="2526"/>
        <v>-0.7</v>
      </c>
      <c r="AQ2366" s="27" t="str">
        <f t="shared" ca="1" si="2526"/>
        <v>-</v>
      </c>
      <c r="AR2366" s="27" t="str">
        <f t="shared" ca="1" si="2526"/>
        <v>-</v>
      </c>
      <c r="AS2366" s="27">
        <f t="shared" ca="1" si="2526"/>
        <v>0</v>
      </c>
      <c r="AT2366" s="27">
        <f t="shared" ca="1" si="2526"/>
        <v>0.5</v>
      </c>
      <c r="AU2366" s="27">
        <f t="shared" ca="1" si="2526"/>
        <v>-1</v>
      </c>
      <c r="AV2366" s="27">
        <f t="shared" ca="1" si="2526"/>
        <v>3.9</v>
      </c>
      <c r="AW2366" s="27" t="str">
        <f t="shared" ca="1" si="2526"/>
        <v>-</v>
      </c>
      <c r="AX2366" s="27" t="str">
        <f t="shared" ca="1" si="2526"/>
        <v>-</v>
      </c>
      <c r="AY2366" s="27" t="str">
        <f t="shared" ca="1" si="2524"/>
        <v>-</v>
      </c>
      <c r="AZ2366" s="27" t="str">
        <f t="shared" ca="1" si="2524"/>
        <v>-</v>
      </c>
      <c r="BA2366" s="27">
        <f t="shared" ca="1" si="2522"/>
        <v>2</v>
      </c>
      <c r="BB2366" s="27" t="str">
        <f t="shared" ca="1" si="2522"/>
        <v>-</v>
      </c>
      <c r="BC2366" s="27" t="str">
        <f t="shared" ca="1" si="2522"/>
        <v>-</v>
      </c>
      <c r="BD2366" s="27" t="str">
        <f t="shared" ca="1" si="2522"/>
        <v>-</v>
      </c>
      <c r="BE2366" s="27" t="str">
        <f t="shared" ca="1" si="2522"/>
        <v>-</v>
      </c>
      <c r="BF2366" s="27" t="str">
        <f t="shared" ca="1" si="2522"/>
        <v>-</v>
      </c>
      <c r="BG2366" s="27">
        <v>0.16137931034482819</v>
      </c>
      <c r="BH2366" s="27">
        <v>58.371400000000001</v>
      </c>
      <c r="BI2366" s="71">
        <v>1</v>
      </c>
      <c r="BJ2366" s="27">
        <v>-3.2510906353514724E-2</v>
      </c>
      <c r="BK2366" s="71">
        <v>1</v>
      </c>
      <c r="BL2366" s="71">
        <v>1</v>
      </c>
      <c r="BM2366" s="72">
        <v>0.92767651914865279</v>
      </c>
      <c r="BN2366" s="73">
        <v>-4.9183047420404136E-2</v>
      </c>
      <c r="BO2366" s="73">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X2366:CK2370" ca="1" si="2530">OFFSET(BX$5,$B2366,0)</f>
        <v>0</v>
      </c>
      <c r="BY2366" s="27" t="b">
        <f t="shared" ca="1" si="2530"/>
        <v>1</v>
      </c>
      <c r="BZ2366" s="27">
        <f t="shared" ca="1" si="2530"/>
        <v>0</v>
      </c>
      <c r="CA2366" s="27" t="str">
        <f t="shared" ca="1" si="2530"/>
        <v>-</v>
      </c>
      <c r="CB2366" s="27" t="str">
        <f t="shared" ca="1" si="2530"/>
        <v>-</v>
      </c>
      <c r="CC2366" s="27" t="str">
        <f t="shared" ca="1" si="2530"/>
        <v>-</v>
      </c>
      <c r="CD2366" s="27" t="str">
        <f t="shared" ca="1" si="2530"/>
        <v>-</v>
      </c>
      <c r="CE2366" s="27" t="str">
        <f t="shared" ca="1" si="2530"/>
        <v>-</v>
      </c>
      <c r="CF2366" s="27">
        <f t="shared" ca="1" si="2530"/>
        <v>0</v>
      </c>
      <c r="CG2366" s="27" t="str">
        <f t="shared" ca="1" si="2530"/>
        <v>-</v>
      </c>
      <c r="CH2366" s="27" t="str">
        <f t="shared" ca="1" si="2530"/>
        <v>-</v>
      </c>
      <c r="CI2366" s="27">
        <f t="shared" ca="1" si="2530"/>
        <v>500</v>
      </c>
      <c r="CJ2366" s="27" t="str">
        <f t="shared" ca="1" si="2530"/>
        <v>-</v>
      </c>
      <c r="CK2366" s="27" t="str">
        <f t="shared" ca="1" si="2530"/>
        <v>-</v>
      </c>
      <c r="CL2366" s="27">
        <f t="shared" ca="1" si="2529"/>
        <v>0</v>
      </c>
      <c r="CM2366" s="27">
        <f t="shared" ca="1" si="2529"/>
        <v>0</v>
      </c>
      <c r="CN2366" s="27">
        <f t="shared" ca="1" si="2529"/>
        <v>70</v>
      </c>
      <c r="CO2366" s="27">
        <f t="shared" ca="1" si="2529"/>
        <v>50</v>
      </c>
      <c r="CP2366" s="27">
        <f t="shared" ca="1" si="2529"/>
        <v>70</v>
      </c>
      <c r="CQ2366" s="27">
        <f t="shared" ca="1" si="2529"/>
        <v>1</v>
      </c>
      <c r="CR2366" s="27" t="str">
        <f t="shared" ca="1" si="2529"/>
        <v>-</v>
      </c>
      <c r="CS2366" s="27" t="str">
        <f t="shared" ca="1" si="2529"/>
        <v>-</v>
      </c>
      <c r="CT2366" s="27">
        <f t="shared" ca="1" si="2529"/>
        <v>0</v>
      </c>
      <c r="CU2366" s="27">
        <f t="shared" ca="1" si="2529"/>
        <v>0</v>
      </c>
      <c r="CV2366" s="43">
        <v>0</v>
      </c>
    </row>
    <row r="2367" spans="1:100" outlineLevel="2">
      <c r="A2367" s="38">
        <f t="shared" si="2435"/>
        <v>2362</v>
      </c>
      <c r="B2367" s="38">
        <f t="shared" si="2514"/>
        <v>2300</v>
      </c>
      <c r="C2367">
        <v>131</v>
      </c>
      <c r="D2367" t="b">
        <v>1</v>
      </c>
      <c r="E2367" t="b">
        <v>0</v>
      </c>
      <c r="F2367" t="b">
        <v>1</v>
      </c>
      <c r="G2367" s="3" t="str">
        <f t="shared" ca="1" si="2520"/>
        <v>G26 Best-Post N44 W70 FD50 M70</v>
      </c>
      <c r="H2367" s="13" t="str">
        <f ca="1">IF(MATCH(G2367,G$5:G2367,0)=(COUNTA(G$5:G2367)),"-","Dup")</f>
        <v>-</v>
      </c>
      <c r="I2367" s="27" t="str">
        <f t="shared" ca="1" si="2525"/>
        <v>-</v>
      </c>
      <c r="J2367" s="42" t="b">
        <f t="shared" ca="1" si="2527"/>
        <v>0</v>
      </c>
      <c r="K2367" s="42" t="b">
        <f t="shared" ca="1" si="2527"/>
        <v>0</v>
      </c>
      <c r="L2367" s="42" t="b">
        <f t="shared" ca="1" si="2527"/>
        <v>0</v>
      </c>
      <c r="M2367" s="42" t="b">
        <f t="shared" ca="1" si="2527"/>
        <v>0</v>
      </c>
      <c r="N2367" s="42" t="b">
        <f t="shared" ca="1" si="2527"/>
        <v>0</v>
      </c>
      <c r="O2367" s="27" t="str">
        <f t="shared" ca="1" si="2525"/>
        <v>-</v>
      </c>
      <c r="P2367" s="27" t="str">
        <f t="shared" ca="1" si="2525"/>
        <v>-</v>
      </c>
      <c r="Q2367" s="27">
        <f t="shared" ca="1" si="2525"/>
        <v>1</v>
      </c>
      <c r="R2367" s="27" t="str">
        <f t="shared" ca="1" si="2525"/>
        <v>-</v>
      </c>
      <c r="S2367" s="27">
        <f t="shared" ca="1" si="2525"/>
        <v>1</v>
      </c>
      <c r="T2367" s="27" t="str">
        <f t="shared" ca="1" si="2525"/>
        <v>-</v>
      </c>
      <c r="U2367" s="42" t="b">
        <f t="shared" ca="1" si="2516"/>
        <v>0</v>
      </c>
      <c r="V2367" s="27">
        <f t="shared" ca="1" si="2525"/>
        <v>1326</v>
      </c>
      <c r="W2367" s="42" t="b">
        <f t="shared" ca="1" si="2516"/>
        <v>0</v>
      </c>
      <c r="X2367" s="42" t="b">
        <f t="shared" ca="1" si="2516"/>
        <v>0</v>
      </c>
      <c r="Y2367" s="42" t="b">
        <f t="shared" ca="1" si="2516"/>
        <v>0</v>
      </c>
      <c r="Z2367" s="42" t="b">
        <f t="shared" ca="1" si="2516"/>
        <v>0</v>
      </c>
      <c r="AA2367" s="42" t="b">
        <f t="shared" ca="1" si="2516"/>
        <v>0</v>
      </c>
      <c r="AB2367" s="42" t="b">
        <f t="shared" ca="1" si="2516"/>
        <v>0</v>
      </c>
      <c r="AC2367" s="42" t="b">
        <f t="shared" ca="1" si="2516"/>
        <v>0</v>
      </c>
      <c r="AD2367" s="42" t="b">
        <f t="shared" ca="1" si="2516"/>
        <v>0</v>
      </c>
      <c r="AE2367" s="27" t="b">
        <f t="shared" ca="1" si="2517"/>
        <v>1</v>
      </c>
      <c r="AF2367" s="27" t="str">
        <f t="shared" ca="1" si="2517"/>
        <v>-</v>
      </c>
      <c r="AG2367" s="27" t="str">
        <f t="shared" ca="1" si="2517"/>
        <v>-</v>
      </c>
      <c r="AH2367" s="27" t="str">
        <f t="shared" ca="1" si="2517"/>
        <v>-</v>
      </c>
      <c r="AI2367" s="42" t="str">
        <f t="shared" ca="1" si="2518"/>
        <v>-</v>
      </c>
      <c r="AJ2367" s="27" t="str">
        <f t="shared" ca="1" si="2526"/>
        <v>-</v>
      </c>
      <c r="AK2367" s="27">
        <f t="shared" ca="1" si="2526"/>
        <v>4</v>
      </c>
      <c r="AL2367" s="27">
        <f t="shared" ca="1" si="2526"/>
        <v>4</v>
      </c>
      <c r="AM2367" s="27">
        <f t="shared" ca="1" si="2526"/>
        <v>0.2</v>
      </c>
      <c r="AN2367" s="27">
        <f t="shared" ca="1" si="2526"/>
        <v>-0.2</v>
      </c>
      <c r="AO2367" s="27">
        <f t="shared" ca="1" si="2526"/>
        <v>0.7</v>
      </c>
      <c r="AP2367" s="27">
        <f t="shared" ca="1" si="2526"/>
        <v>-0.7</v>
      </c>
      <c r="AQ2367" s="27" t="str">
        <f t="shared" ca="1" si="2526"/>
        <v>-</v>
      </c>
      <c r="AR2367" s="27" t="str">
        <f t="shared" ca="1" si="2526"/>
        <v>-</v>
      </c>
      <c r="AS2367" s="27">
        <f t="shared" ca="1" si="2526"/>
        <v>0</v>
      </c>
      <c r="AT2367" s="27">
        <f t="shared" ca="1" si="2526"/>
        <v>0.5</v>
      </c>
      <c r="AU2367" s="27">
        <f t="shared" ca="1" si="2526"/>
        <v>-1</v>
      </c>
      <c r="AV2367" s="27">
        <f t="shared" ca="1" si="2526"/>
        <v>3.9</v>
      </c>
      <c r="AW2367" s="27" t="str">
        <f t="shared" ca="1" si="2526"/>
        <v>-</v>
      </c>
      <c r="AX2367" s="27" t="str">
        <f t="shared" ca="1" si="2526"/>
        <v>-</v>
      </c>
      <c r="AY2367" s="27" t="str">
        <f t="shared" ca="1" si="2524"/>
        <v>-</v>
      </c>
      <c r="AZ2367" s="27" t="str">
        <f t="shared" ca="1" si="2524"/>
        <v>-</v>
      </c>
      <c r="BA2367" s="27">
        <f t="shared" ca="1" si="2524"/>
        <v>2</v>
      </c>
      <c r="BB2367" s="27" t="str">
        <f t="shared" ca="1" si="2524"/>
        <v>-</v>
      </c>
      <c r="BC2367" s="27" t="str">
        <f t="shared" ca="1" si="2524"/>
        <v>-</v>
      </c>
      <c r="BD2367" s="27" t="str">
        <f t="shared" ca="1" si="2524"/>
        <v>-</v>
      </c>
      <c r="BE2367" s="27" t="str">
        <f t="shared" ca="1" si="2524"/>
        <v>-</v>
      </c>
      <c r="BF2367" s="27" t="str">
        <f t="shared" ca="1" si="2524"/>
        <v>-</v>
      </c>
      <c r="BG2367" s="27">
        <v>-0.16362068965517182</v>
      </c>
      <c r="BH2367" s="27">
        <v>56.062399999999997</v>
      </c>
      <c r="BI2367" s="71">
        <v>1</v>
      </c>
      <c r="BJ2367" s="27">
        <v>-4.5161893315035062E-2</v>
      </c>
      <c r="BK2367" s="71">
        <v>1</v>
      </c>
      <c r="BL2367" s="71">
        <v>1</v>
      </c>
      <c r="BM2367" s="72">
        <v>0.96592097337292504</v>
      </c>
      <c r="BN2367" s="73">
        <v>-0.11841151508888859</v>
      </c>
      <c r="BO2367" s="73">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30"/>
        <v>0</v>
      </c>
      <c r="BY2367" s="27" t="b">
        <f t="shared" ca="1" si="2530"/>
        <v>1</v>
      </c>
      <c r="BZ2367" s="27">
        <f t="shared" ca="1" si="2530"/>
        <v>0</v>
      </c>
      <c r="CA2367" s="27" t="str">
        <f t="shared" ca="1" si="2530"/>
        <v>-</v>
      </c>
      <c r="CB2367" s="27" t="str">
        <f t="shared" ca="1" si="2530"/>
        <v>-</v>
      </c>
      <c r="CC2367" s="27" t="str">
        <f t="shared" ca="1" si="2530"/>
        <v>-</v>
      </c>
      <c r="CD2367" s="27" t="str">
        <f t="shared" ca="1" si="2530"/>
        <v>-</v>
      </c>
      <c r="CE2367" s="27" t="str">
        <f t="shared" ca="1" si="2530"/>
        <v>-</v>
      </c>
      <c r="CF2367" s="27">
        <f t="shared" ca="1" si="2530"/>
        <v>0</v>
      </c>
      <c r="CG2367" s="27" t="str">
        <f t="shared" ca="1" si="2530"/>
        <v>-</v>
      </c>
      <c r="CH2367" s="27" t="str">
        <f t="shared" ca="1" si="2530"/>
        <v>-</v>
      </c>
      <c r="CI2367" s="27">
        <f t="shared" ca="1" si="2530"/>
        <v>500</v>
      </c>
      <c r="CJ2367" s="27" t="str">
        <f t="shared" ca="1" si="2530"/>
        <v>-</v>
      </c>
      <c r="CK2367" s="27" t="str">
        <f t="shared" ca="1" si="2530"/>
        <v>-</v>
      </c>
      <c r="CL2367" s="27">
        <f t="shared" ca="1" si="2529"/>
        <v>0</v>
      </c>
      <c r="CM2367" s="27">
        <f t="shared" ca="1" si="2529"/>
        <v>0</v>
      </c>
      <c r="CN2367" s="27">
        <f t="shared" ca="1" si="2529"/>
        <v>70</v>
      </c>
      <c r="CO2367" s="27">
        <f t="shared" ca="1" si="2529"/>
        <v>50</v>
      </c>
      <c r="CP2367" s="27">
        <f t="shared" ca="1" si="2529"/>
        <v>70</v>
      </c>
      <c r="CQ2367" s="27">
        <f t="shared" ca="1" si="2529"/>
        <v>1</v>
      </c>
      <c r="CR2367" s="27" t="str">
        <f t="shared" ca="1" si="2529"/>
        <v>-</v>
      </c>
      <c r="CS2367" s="27" t="str">
        <f t="shared" ca="1" si="2529"/>
        <v>-</v>
      </c>
      <c r="CT2367" s="27">
        <f t="shared" ca="1" si="2529"/>
        <v>0</v>
      </c>
      <c r="CU2367" s="27">
        <f t="shared" ca="1" si="2529"/>
        <v>0</v>
      </c>
      <c r="CV2367" s="43">
        <v>0</v>
      </c>
    </row>
    <row r="2368" spans="1:100" outlineLevel="2">
      <c r="A2368" s="38">
        <f t="shared" si="2435"/>
        <v>2363</v>
      </c>
      <c r="B2368" s="38">
        <f t="shared" si="2514"/>
        <v>2301</v>
      </c>
      <c r="C2368">
        <v>131</v>
      </c>
      <c r="D2368" t="b">
        <v>1</v>
      </c>
      <c r="E2368" t="b">
        <v>0</v>
      </c>
      <c r="F2368" t="b">
        <v>1</v>
      </c>
      <c r="G2368" s="3" t="str">
        <f t="shared" ca="1" si="2520"/>
        <v>G27 Best-Post N44 W70 FD50 M70</v>
      </c>
      <c r="H2368" s="13" t="str">
        <f ca="1">IF(MATCH(G2368,G$5:G2368,0)=(COUNTA(G$5:G2368)),"-","Dup")</f>
        <v>-</v>
      </c>
      <c r="I2368" s="27" t="str">
        <f t="shared" ca="1" si="2525"/>
        <v>-</v>
      </c>
      <c r="J2368" s="42" t="b">
        <f t="shared" ca="1" si="2527"/>
        <v>0</v>
      </c>
      <c r="K2368" s="42" t="b">
        <f t="shared" ca="1" si="2527"/>
        <v>0</v>
      </c>
      <c r="L2368" s="42" t="b">
        <f t="shared" ca="1" si="2527"/>
        <v>0</v>
      </c>
      <c r="M2368" s="42" t="b">
        <f t="shared" ca="1" si="2527"/>
        <v>0</v>
      </c>
      <c r="N2368" s="42" t="b">
        <f t="shared" ca="1" si="2527"/>
        <v>0</v>
      </c>
      <c r="O2368" s="27" t="str">
        <f t="shared" ca="1" si="2525"/>
        <v>-</v>
      </c>
      <c r="P2368" s="27" t="str">
        <f t="shared" ca="1" si="2525"/>
        <v>-</v>
      </c>
      <c r="Q2368" s="27">
        <f t="shared" ca="1" si="2525"/>
        <v>1</v>
      </c>
      <c r="R2368" s="27" t="str">
        <f t="shared" ca="1" si="2525"/>
        <v>-</v>
      </c>
      <c r="S2368" s="27">
        <f t="shared" ca="1" si="2525"/>
        <v>1</v>
      </c>
      <c r="T2368" s="27" t="str">
        <f t="shared" ca="1" si="2525"/>
        <v>-</v>
      </c>
      <c r="U2368" s="42" t="b">
        <f t="shared" ca="1" si="2516"/>
        <v>0</v>
      </c>
      <c r="V2368" s="27">
        <f t="shared" ca="1" si="2525"/>
        <v>1327</v>
      </c>
      <c r="W2368" s="42" t="b">
        <f t="shared" ca="1" si="2516"/>
        <v>0</v>
      </c>
      <c r="X2368" s="42" t="b">
        <f t="shared" ca="1" si="2516"/>
        <v>0</v>
      </c>
      <c r="Y2368" s="42" t="b">
        <f t="shared" ca="1" si="2516"/>
        <v>0</v>
      </c>
      <c r="Z2368" s="42" t="b">
        <f t="shared" ca="1" si="2516"/>
        <v>0</v>
      </c>
      <c r="AA2368" s="42" t="b">
        <f t="shared" ca="1" si="2516"/>
        <v>0</v>
      </c>
      <c r="AB2368" s="42" t="b">
        <f t="shared" ca="1" si="2516"/>
        <v>0</v>
      </c>
      <c r="AC2368" s="42" t="b">
        <f t="shared" ca="1" si="2516"/>
        <v>0</v>
      </c>
      <c r="AD2368" s="42" t="b">
        <f t="shared" ca="1" si="2516"/>
        <v>0</v>
      </c>
      <c r="AE2368" s="27" t="b">
        <f t="shared" ca="1" si="2517"/>
        <v>1</v>
      </c>
      <c r="AF2368" s="27" t="str">
        <f t="shared" ca="1" si="2517"/>
        <v>-</v>
      </c>
      <c r="AG2368" s="27" t="str">
        <f t="shared" ca="1" si="2517"/>
        <v>-</v>
      </c>
      <c r="AH2368" s="27" t="str">
        <f t="shared" ca="1" si="2517"/>
        <v>-</v>
      </c>
      <c r="AI2368" s="42" t="str">
        <f t="shared" ca="1" si="2518"/>
        <v>-</v>
      </c>
      <c r="AJ2368" s="27" t="str">
        <f t="shared" ca="1" si="2526"/>
        <v>-</v>
      </c>
      <c r="AK2368" s="27">
        <f t="shared" ca="1" si="2526"/>
        <v>4</v>
      </c>
      <c r="AL2368" s="27">
        <f t="shared" ca="1" si="2526"/>
        <v>4</v>
      </c>
      <c r="AM2368" s="27">
        <f t="shared" ca="1" si="2526"/>
        <v>0.2</v>
      </c>
      <c r="AN2368" s="27">
        <f t="shared" ca="1" si="2526"/>
        <v>-0.2</v>
      </c>
      <c r="AO2368" s="27">
        <f t="shared" ca="1" si="2526"/>
        <v>0.7</v>
      </c>
      <c r="AP2368" s="27">
        <f t="shared" ca="1" si="2526"/>
        <v>-0.7</v>
      </c>
      <c r="AQ2368" s="27" t="str">
        <f t="shared" ca="1" si="2526"/>
        <v>-</v>
      </c>
      <c r="AR2368" s="27" t="str">
        <f t="shared" ca="1" si="2526"/>
        <v>-</v>
      </c>
      <c r="AS2368" s="27">
        <f t="shared" ca="1" si="2526"/>
        <v>0</v>
      </c>
      <c r="AT2368" s="27">
        <f t="shared" ca="1" si="2526"/>
        <v>0.5</v>
      </c>
      <c r="AU2368" s="27">
        <f t="shared" ca="1" si="2526"/>
        <v>-1</v>
      </c>
      <c r="AV2368" s="27">
        <f t="shared" ca="1" si="2526"/>
        <v>3.9</v>
      </c>
      <c r="AW2368" s="27" t="str">
        <f t="shared" ca="1" si="2526"/>
        <v>-</v>
      </c>
      <c r="AX2368" s="27" t="str">
        <f t="shared" ca="1" si="2526"/>
        <v>-</v>
      </c>
      <c r="AY2368" s="27" t="str">
        <f t="shared" ca="1" si="2524"/>
        <v>-</v>
      </c>
      <c r="AZ2368" s="27" t="str">
        <f t="shared" ca="1" si="2524"/>
        <v>-</v>
      </c>
      <c r="BA2368" s="27">
        <f t="shared" ca="1" si="2524"/>
        <v>2</v>
      </c>
      <c r="BB2368" s="27" t="str">
        <f t="shared" ca="1" si="2524"/>
        <v>-</v>
      </c>
      <c r="BC2368" s="27" t="str">
        <f t="shared" ca="1" si="2524"/>
        <v>-</v>
      </c>
      <c r="BD2368" s="27" t="str">
        <f t="shared" ca="1" si="2524"/>
        <v>-</v>
      </c>
      <c r="BE2368" s="27" t="str">
        <f t="shared" ca="1" si="2524"/>
        <v>-</v>
      </c>
      <c r="BF2368" s="27" t="str">
        <f t="shared" ca="1" si="2524"/>
        <v>-</v>
      </c>
      <c r="BG2368" s="27">
        <v>0.22137931034482819</v>
      </c>
      <c r="BH2368" s="27">
        <v>58.537100000000002</v>
      </c>
      <c r="BI2368" s="71">
        <v>1</v>
      </c>
      <c r="BJ2368" s="27">
        <v>-0.18009937044044</v>
      </c>
      <c r="BK2368" s="71">
        <v>1</v>
      </c>
      <c r="BL2368" s="71">
        <v>1</v>
      </c>
      <c r="BM2368" s="72">
        <v>0.94376338385290626</v>
      </c>
      <c r="BN2368" s="73">
        <v>-2.7594587116788305E-2</v>
      </c>
      <c r="BO2368" s="73">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30"/>
        <v>0</v>
      </c>
      <c r="BY2368" s="27" t="b">
        <f t="shared" ca="1" si="2530"/>
        <v>1</v>
      </c>
      <c r="BZ2368" s="27">
        <f t="shared" ca="1" si="2530"/>
        <v>0</v>
      </c>
      <c r="CA2368" s="27" t="str">
        <f t="shared" ca="1" si="2530"/>
        <v>-</v>
      </c>
      <c r="CB2368" s="27" t="str">
        <f t="shared" ca="1" si="2530"/>
        <v>-</v>
      </c>
      <c r="CC2368" s="27" t="str">
        <f t="shared" ca="1" si="2530"/>
        <v>-</v>
      </c>
      <c r="CD2368" s="27" t="str">
        <f t="shared" ca="1" si="2530"/>
        <v>-</v>
      </c>
      <c r="CE2368" s="27" t="str">
        <f t="shared" ca="1" si="2530"/>
        <v>-</v>
      </c>
      <c r="CF2368" s="27">
        <f t="shared" ca="1" si="2530"/>
        <v>0</v>
      </c>
      <c r="CG2368" s="27" t="str">
        <f t="shared" ca="1" si="2530"/>
        <v>-</v>
      </c>
      <c r="CH2368" s="27" t="str">
        <f t="shared" ca="1" si="2530"/>
        <v>-</v>
      </c>
      <c r="CI2368" s="27">
        <f t="shared" ca="1" si="2530"/>
        <v>500</v>
      </c>
      <c r="CJ2368" s="27" t="str">
        <f t="shared" ca="1" si="2530"/>
        <v>-</v>
      </c>
      <c r="CK2368" s="27" t="str">
        <f t="shared" ca="1" si="2530"/>
        <v>-</v>
      </c>
      <c r="CL2368" s="27">
        <f t="shared" ca="1" si="2529"/>
        <v>0</v>
      </c>
      <c r="CM2368" s="27">
        <f t="shared" ca="1" si="2529"/>
        <v>0</v>
      </c>
      <c r="CN2368" s="27">
        <f t="shared" ca="1" si="2529"/>
        <v>70</v>
      </c>
      <c r="CO2368" s="27">
        <f t="shared" ca="1" si="2529"/>
        <v>50</v>
      </c>
      <c r="CP2368" s="27">
        <f t="shared" ca="1" si="2529"/>
        <v>70</v>
      </c>
      <c r="CQ2368" s="27">
        <f t="shared" ca="1" si="2529"/>
        <v>1</v>
      </c>
      <c r="CR2368" s="27" t="str">
        <f t="shared" ca="1" si="2529"/>
        <v>-</v>
      </c>
      <c r="CS2368" s="27" t="str">
        <f t="shared" ca="1" si="2529"/>
        <v>-</v>
      </c>
      <c r="CT2368" s="27">
        <f t="shared" ca="1" si="2529"/>
        <v>0</v>
      </c>
      <c r="CU2368" s="27">
        <f t="shared" ca="1" si="2529"/>
        <v>0</v>
      </c>
      <c r="CV2368" s="43">
        <v>0</v>
      </c>
    </row>
    <row r="2369" spans="1:100" outlineLevel="2">
      <c r="A2369" s="38">
        <f t="shared" si="2435"/>
        <v>2364</v>
      </c>
      <c r="B2369" s="38">
        <f t="shared" si="2514"/>
        <v>2302</v>
      </c>
      <c r="C2369">
        <v>131</v>
      </c>
      <c r="D2369" t="b">
        <v>1</v>
      </c>
      <c r="E2369" t="b">
        <v>0</v>
      </c>
      <c r="F2369" t="b">
        <v>1</v>
      </c>
      <c r="G2369" s="3" t="str">
        <f t="shared" ca="1" si="2520"/>
        <v>G28 Best-Post N44 W70 FD50 M70</v>
      </c>
      <c r="H2369" s="13" t="str">
        <f ca="1">IF(MATCH(G2369,G$5:G2369,0)=(COUNTA(G$5:G2369)),"-","Dup")</f>
        <v>-</v>
      </c>
      <c r="I2369" s="27" t="str">
        <f t="shared" ca="1" si="2525"/>
        <v>-</v>
      </c>
      <c r="J2369" s="42" t="b">
        <f t="shared" ca="1" si="2527"/>
        <v>0</v>
      </c>
      <c r="K2369" s="42" t="b">
        <f t="shared" ca="1" si="2527"/>
        <v>0</v>
      </c>
      <c r="L2369" s="42" t="b">
        <f t="shared" ca="1" si="2527"/>
        <v>0</v>
      </c>
      <c r="M2369" s="42" t="b">
        <f t="shared" ca="1" si="2527"/>
        <v>0</v>
      </c>
      <c r="N2369" s="42" t="b">
        <f t="shared" ca="1" si="2527"/>
        <v>0</v>
      </c>
      <c r="O2369" s="27" t="str">
        <f t="shared" ca="1" si="2525"/>
        <v>-</v>
      </c>
      <c r="P2369" s="27" t="str">
        <f t="shared" ca="1" si="2525"/>
        <v>-</v>
      </c>
      <c r="Q2369" s="27">
        <f t="shared" ca="1" si="2525"/>
        <v>1</v>
      </c>
      <c r="R2369" s="27" t="str">
        <f t="shared" ca="1" si="2525"/>
        <v>-</v>
      </c>
      <c r="S2369" s="27">
        <f t="shared" ca="1" si="2525"/>
        <v>1</v>
      </c>
      <c r="T2369" s="27" t="str">
        <f t="shared" ca="1" si="2525"/>
        <v>-</v>
      </c>
      <c r="U2369" s="42" t="b">
        <f t="shared" ca="1" si="2516"/>
        <v>0</v>
      </c>
      <c r="V2369" s="27">
        <f t="shared" ca="1" si="2525"/>
        <v>1328</v>
      </c>
      <c r="W2369" s="42" t="b">
        <f t="shared" ca="1" si="2516"/>
        <v>0</v>
      </c>
      <c r="X2369" s="42" t="b">
        <f t="shared" ca="1" si="2516"/>
        <v>0</v>
      </c>
      <c r="Y2369" s="42" t="b">
        <f t="shared" ca="1" si="2516"/>
        <v>0</v>
      </c>
      <c r="Z2369" s="42" t="b">
        <f t="shared" ca="1" si="2516"/>
        <v>0</v>
      </c>
      <c r="AA2369" s="42" t="b">
        <f t="shared" ca="1" si="2516"/>
        <v>0</v>
      </c>
      <c r="AB2369" s="42" t="b">
        <f t="shared" ca="1" si="2516"/>
        <v>0</v>
      </c>
      <c r="AC2369" s="42" t="b">
        <f t="shared" ca="1" si="2516"/>
        <v>0</v>
      </c>
      <c r="AD2369" s="42" t="b">
        <f t="shared" ca="1" si="2516"/>
        <v>0</v>
      </c>
      <c r="AE2369" s="27" t="b">
        <f t="shared" ca="1" si="2517"/>
        <v>1</v>
      </c>
      <c r="AF2369" s="27" t="str">
        <f t="shared" ca="1" si="2517"/>
        <v>-</v>
      </c>
      <c r="AG2369" s="27" t="str">
        <f t="shared" ca="1" si="2517"/>
        <v>-</v>
      </c>
      <c r="AH2369" s="27" t="str">
        <f t="shared" ca="1" si="2517"/>
        <v>-</v>
      </c>
      <c r="AI2369" s="42" t="str">
        <f t="shared" ca="1" si="2518"/>
        <v>-</v>
      </c>
      <c r="AJ2369" s="27" t="str">
        <f t="shared" ca="1" si="2526"/>
        <v>-</v>
      </c>
      <c r="AK2369" s="27">
        <f t="shared" ca="1" si="2526"/>
        <v>4</v>
      </c>
      <c r="AL2369" s="27">
        <f t="shared" ca="1" si="2526"/>
        <v>4</v>
      </c>
      <c r="AM2369" s="27">
        <f t="shared" ca="1" si="2526"/>
        <v>0.2</v>
      </c>
      <c r="AN2369" s="27">
        <f t="shared" ca="1" si="2526"/>
        <v>-0.2</v>
      </c>
      <c r="AO2369" s="27">
        <f t="shared" ca="1" si="2526"/>
        <v>0.7</v>
      </c>
      <c r="AP2369" s="27">
        <f t="shared" ca="1" si="2526"/>
        <v>-0.7</v>
      </c>
      <c r="AQ2369" s="27" t="str">
        <f t="shared" ca="1" si="2526"/>
        <v>-</v>
      </c>
      <c r="AR2369" s="27" t="str">
        <f t="shared" ca="1" si="2526"/>
        <v>-</v>
      </c>
      <c r="AS2369" s="27">
        <f t="shared" ca="1" si="2526"/>
        <v>0</v>
      </c>
      <c r="AT2369" s="27">
        <f t="shared" ca="1" si="2526"/>
        <v>0.5</v>
      </c>
      <c r="AU2369" s="27">
        <f t="shared" ca="1" si="2526"/>
        <v>-1</v>
      </c>
      <c r="AV2369" s="27">
        <f t="shared" ca="1" si="2526"/>
        <v>3.9</v>
      </c>
      <c r="AW2369" s="27" t="str">
        <f t="shared" ca="1" si="2526"/>
        <v>-</v>
      </c>
      <c r="AX2369" s="27" t="str">
        <f t="shared" ca="1" si="2526"/>
        <v>-</v>
      </c>
      <c r="AY2369" s="27" t="str">
        <f t="shared" ca="1" si="2524"/>
        <v>-</v>
      </c>
      <c r="AZ2369" s="27" t="str">
        <f t="shared" ca="1" si="2524"/>
        <v>-</v>
      </c>
      <c r="BA2369" s="27">
        <f t="shared" ca="1" si="2524"/>
        <v>2</v>
      </c>
      <c r="BB2369" s="27" t="str">
        <f t="shared" ca="1" si="2524"/>
        <v>-</v>
      </c>
      <c r="BC2369" s="27" t="str">
        <f t="shared" ca="1" si="2524"/>
        <v>-</v>
      </c>
      <c r="BD2369" s="27" t="str">
        <f t="shared" ca="1" si="2524"/>
        <v>-</v>
      </c>
      <c r="BE2369" s="27" t="str">
        <f t="shared" ca="1" si="2524"/>
        <v>-</v>
      </c>
      <c r="BF2369" s="27" t="str">
        <f t="shared" ca="1" si="2524"/>
        <v>-</v>
      </c>
      <c r="BG2369" s="27">
        <v>-6.3620689655171814E-2</v>
      </c>
      <c r="BH2369" s="27">
        <v>54.719200000000001</v>
      </c>
      <c r="BI2369" s="71">
        <v>1</v>
      </c>
      <c r="BJ2369" s="27">
        <v>-0.10733205233674503</v>
      </c>
      <c r="BK2369" s="71">
        <v>1</v>
      </c>
      <c r="BL2369" s="71">
        <v>1</v>
      </c>
      <c r="BM2369" s="72">
        <v>1.028724587350123</v>
      </c>
      <c r="BN2369" s="73">
        <v>-0.17884729998079496</v>
      </c>
      <c r="BO2369" s="73">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30"/>
        <v>0</v>
      </c>
      <c r="BY2369" s="27" t="b">
        <f t="shared" ca="1" si="2530"/>
        <v>1</v>
      </c>
      <c r="BZ2369" s="27">
        <f t="shared" ca="1" si="2530"/>
        <v>0</v>
      </c>
      <c r="CA2369" s="27" t="str">
        <f t="shared" ca="1" si="2530"/>
        <v>-</v>
      </c>
      <c r="CB2369" s="27" t="str">
        <f t="shared" ca="1" si="2530"/>
        <v>-</v>
      </c>
      <c r="CC2369" s="27" t="str">
        <f t="shared" ca="1" si="2530"/>
        <v>-</v>
      </c>
      <c r="CD2369" s="27" t="str">
        <f t="shared" ca="1" si="2530"/>
        <v>-</v>
      </c>
      <c r="CE2369" s="27" t="str">
        <f t="shared" ca="1" si="2530"/>
        <v>-</v>
      </c>
      <c r="CF2369" s="27">
        <f t="shared" ca="1" si="2530"/>
        <v>0</v>
      </c>
      <c r="CG2369" s="27" t="str">
        <f t="shared" ca="1" si="2530"/>
        <v>-</v>
      </c>
      <c r="CH2369" s="27" t="str">
        <f t="shared" ca="1" si="2530"/>
        <v>-</v>
      </c>
      <c r="CI2369" s="27">
        <f t="shared" ca="1" si="2530"/>
        <v>500</v>
      </c>
      <c r="CJ2369" s="27" t="str">
        <f t="shared" ca="1" si="2530"/>
        <v>-</v>
      </c>
      <c r="CK2369" s="27" t="str">
        <f t="shared" ca="1" si="2530"/>
        <v>-</v>
      </c>
      <c r="CL2369" s="27">
        <f t="shared" ca="1" si="2529"/>
        <v>0</v>
      </c>
      <c r="CM2369" s="27">
        <f t="shared" ca="1" si="2529"/>
        <v>0</v>
      </c>
      <c r="CN2369" s="27">
        <f t="shared" ca="1" si="2529"/>
        <v>70</v>
      </c>
      <c r="CO2369" s="27">
        <f t="shared" ca="1" si="2529"/>
        <v>50</v>
      </c>
      <c r="CP2369" s="27">
        <f t="shared" ca="1" si="2529"/>
        <v>70</v>
      </c>
      <c r="CQ2369" s="27">
        <f t="shared" ca="1" si="2529"/>
        <v>1</v>
      </c>
      <c r="CR2369" s="27" t="str">
        <f t="shared" ca="1" si="2529"/>
        <v>-</v>
      </c>
      <c r="CS2369" s="27" t="str">
        <f t="shared" ca="1" si="2529"/>
        <v>-</v>
      </c>
      <c r="CT2369" s="27">
        <f t="shared" ca="1" si="2529"/>
        <v>0</v>
      </c>
      <c r="CU2369" s="27">
        <f t="shared" ca="1" si="2529"/>
        <v>0</v>
      </c>
      <c r="CV2369" s="43">
        <v>0</v>
      </c>
    </row>
    <row r="2370" spans="1:100" outlineLevel="2">
      <c r="A2370" s="38">
        <f t="shared" si="2435"/>
        <v>2365</v>
      </c>
      <c r="B2370" s="38">
        <f t="shared" si="2514"/>
        <v>2303</v>
      </c>
      <c r="C2370">
        <v>131</v>
      </c>
      <c r="D2370" t="b">
        <v>1</v>
      </c>
      <c r="E2370" t="b">
        <v>0</v>
      </c>
      <c r="F2370" t="b">
        <v>1</v>
      </c>
      <c r="G2370" s="3" t="str">
        <f t="shared" ca="1" si="2520"/>
        <v>G29 Best-Post N44 W70 FD50 M70</v>
      </c>
      <c r="H2370" s="13" t="str">
        <f ca="1">IF(MATCH(G2370,G$5:G2370,0)=(COUNTA(G$5:G2370)),"-","Dup")</f>
        <v>-</v>
      </c>
      <c r="I2370" s="27" t="str">
        <f t="shared" ca="1" si="2525"/>
        <v>-</v>
      </c>
      <c r="J2370" s="42" t="b">
        <f t="shared" ca="1" si="2527"/>
        <v>0</v>
      </c>
      <c r="K2370" s="42" t="b">
        <f t="shared" ca="1" si="2527"/>
        <v>0</v>
      </c>
      <c r="L2370" s="42" t="b">
        <f t="shared" ca="1" si="2527"/>
        <v>0</v>
      </c>
      <c r="M2370" s="42" t="b">
        <f t="shared" ca="1" si="2527"/>
        <v>0</v>
      </c>
      <c r="N2370" s="42" t="b">
        <f t="shared" ca="1" si="2527"/>
        <v>0</v>
      </c>
      <c r="O2370" s="27" t="str">
        <f t="shared" ca="1" si="2525"/>
        <v>-</v>
      </c>
      <c r="P2370" s="27" t="str">
        <f t="shared" ca="1" si="2525"/>
        <v>-</v>
      </c>
      <c r="Q2370" s="27">
        <f t="shared" ca="1" si="2525"/>
        <v>1</v>
      </c>
      <c r="R2370" s="27" t="str">
        <f t="shared" ca="1" si="2525"/>
        <v>-</v>
      </c>
      <c r="S2370" s="27">
        <f t="shared" ca="1" si="2525"/>
        <v>1</v>
      </c>
      <c r="T2370" s="27" t="str">
        <f t="shared" ca="1" si="2525"/>
        <v>-</v>
      </c>
      <c r="U2370" s="42" t="b">
        <f t="shared" ca="1" si="2516"/>
        <v>0</v>
      </c>
      <c r="V2370" s="27">
        <f t="shared" ca="1" si="2525"/>
        <v>1329</v>
      </c>
      <c r="W2370" s="42" t="b">
        <f t="shared" ca="1" si="2516"/>
        <v>0</v>
      </c>
      <c r="X2370" s="42" t="b">
        <f t="shared" ca="1" si="2516"/>
        <v>0</v>
      </c>
      <c r="Y2370" s="42" t="b">
        <f t="shared" ref="Y2370:AD2370" ca="1" si="2531">OFFSET(Y2370,-1,0)</f>
        <v>0</v>
      </c>
      <c r="Z2370" s="42" t="b">
        <f t="shared" ca="1" si="2531"/>
        <v>0</v>
      </c>
      <c r="AA2370" s="42" t="b">
        <f t="shared" ca="1" si="2531"/>
        <v>0</v>
      </c>
      <c r="AB2370" s="42" t="b">
        <f t="shared" ca="1" si="2531"/>
        <v>0</v>
      </c>
      <c r="AC2370" s="42" t="b">
        <f t="shared" ca="1" si="2531"/>
        <v>0</v>
      </c>
      <c r="AD2370" s="42" t="b">
        <f t="shared" ca="1" si="2531"/>
        <v>0</v>
      </c>
      <c r="AE2370" s="27" t="b">
        <f t="shared" ca="1" si="2517"/>
        <v>1</v>
      </c>
      <c r="AF2370" s="27" t="str">
        <f t="shared" ca="1" si="2517"/>
        <v>-</v>
      </c>
      <c r="AG2370" s="27" t="str">
        <f t="shared" ca="1" si="2517"/>
        <v>-</v>
      </c>
      <c r="AH2370" s="27" t="str">
        <f t="shared" ca="1" si="2517"/>
        <v>-</v>
      </c>
      <c r="AI2370" s="42" t="str">
        <f t="shared" ca="1" si="2518"/>
        <v>-</v>
      </c>
      <c r="AJ2370" s="27" t="str">
        <f t="shared" ca="1" si="2526"/>
        <v>-</v>
      </c>
      <c r="AK2370" s="27">
        <f t="shared" ca="1" si="2526"/>
        <v>4</v>
      </c>
      <c r="AL2370" s="27">
        <f t="shared" ca="1" si="2526"/>
        <v>4</v>
      </c>
      <c r="AM2370" s="27">
        <f t="shared" ca="1" si="2526"/>
        <v>0.2</v>
      </c>
      <c r="AN2370" s="27">
        <f t="shared" ca="1" si="2526"/>
        <v>-0.2</v>
      </c>
      <c r="AO2370" s="27">
        <f t="shared" ca="1" si="2526"/>
        <v>0.7</v>
      </c>
      <c r="AP2370" s="27">
        <f t="shared" ca="1" si="2526"/>
        <v>-0.7</v>
      </c>
      <c r="AQ2370" s="27" t="str">
        <f t="shared" ca="1" si="2526"/>
        <v>-</v>
      </c>
      <c r="AR2370" s="27" t="str">
        <f t="shared" ca="1" si="2526"/>
        <v>-</v>
      </c>
      <c r="AS2370" s="27">
        <f t="shared" ca="1" si="2526"/>
        <v>0</v>
      </c>
      <c r="AT2370" s="27">
        <f t="shared" ca="1" si="2526"/>
        <v>0.5</v>
      </c>
      <c r="AU2370" s="27">
        <f t="shared" ca="1" si="2526"/>
        <v>-1</v>
      </c>
      <c r="AV2370" s="27">
        <f t="shared" ca="1" si="2526"/>
        <v>3.9</v>
      </c>
      <c r="AW2370" s="27" t="str">
        <f t="shared" ca="1" si="2526"/>
        <v>-</v>
      </c>
      <c r="AX2370" s="27" t="str">
        <f t="shared" ca="1" si="2526"/>
        <v>-</v>
      </c>
      <c r="AY2370" s="27" t="str">
        <f t="shared" ca="1" si="2524"/>
        <v>-</v>
      </c>
      <c r="AZ2370" s="27" t="str">
        <f t="shared" ca="1" si="2524"/>
        <v>-</v>
      </c>
      <c r="BA2370" s="27">
        <f t="shared" ca="1" si="2524"/>
        <v>2</v>
      </c>
      <c r="BB2370" s="27" t="str">
        <f t="shared" ca="1" si="2524"/>
        <v>-</v>
      </c>
      <c r="BC2370" s="27" t="str">
        <f t="shared" ca="1" si="2524"/>
        <v>-</v>
      </c>
      <c r="BD2370" s="27" t="str">
        <f t="shared" ca="1" si="2524"/>
        <v>-</v>
      </c>
      <c r="BE2370" s="27" t="str">
        <f t="shared" ca="1" si="2524"/>
        <v>-</v>
      </c>
      <c r="BF2370" s="27" t="str">
        <f t="shared" ca="1" si="2524"/>
        <v>-</v>
      </c>
      <c r="BG2370" s="27">
        <v>0.2963793103448279</v>
      </c>
      <c r="BH2370" s="27">
        <v>54.8401</v>
      </c>
      <c r="BI2370" s="71">
        <v>1</v>
      </c>
      <c r="BJ2370" s="27">
        <v>-2.9563536184769479E-2</v>
      </c>
      <c r="BK2370" s="71">
        <v>1</v>
      </c>
      <c r="BL2370" s="71">
        <v>1</v>
      </c>
      <c r="BM2370" s="72">
        <v>1.1104327266623082</v>
      </c>
      <c r="BN2370" s="73">
        <v>-0.10194827822144004</v>
      </c>
      <c r="BO2370" s="73">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30"/>
        <v>0</v>
      </c>
      <c r="BY2370" s="27" t="b">
        <f t="shared" ca="1" si="2530"/>
        <v>1</v>
      </c>
      <c r="BZ2370" s="27">
        <f t="shared" ca="1" si="2530"/>
        <v>0</v>
      </c>
      <c r="CA2370" s="27" t="str">
        <f t="shared" ca="1" si="2530"/>
        <v>-</v>
      </c>
      <c r="CB2370" s="27" t="str">
        <f t="shared" ca="1" si="2530"/>
        <v>-</v>
      </c>
      <c r="CC2370" s="27" t="str">
        <f t="shared" ca="1" si="2530"/>
        <v>-</v>
      </c>
      <c r="CD2370" s="27" t="str">
        <f t="shared" ca="1" si="2530"/>
        <v>-</v>
      </c>
      <c r="CE2370" s="27" t="str">
        <f t="shared" ca="1" si="2530"/>
        <v>-</v>
      </c>
      <c r="CF2370" s="27">
        <f t="shared" ca="1" si="2530"/>
        <v>0</v>
      </c>
      <c r="CG2370" s="27" t="str">
        <f t="shared" ca="1" si="2530"/>
        <v>-</v>
      </c>
      <c r="CH2370" s="27" t="str">
        <f t="shared" ca="1" si="2530"/>
        <v>-</v>
      </c>
      <c r="CI2370" s="27">
        <f t="shared" ca="1" si="2530"/>
        <v>500</v>
      </c>
      <c r="CJ2370" s="27" t="str">
        <f t="shared" ca="1" si="2530"/>
        <v>-</v>
      </c>
      <c r="CK2370" s="27" t="str">
        <f t="shared" ca="1" si="2530"/>
        <v>-</v>
      </c>
      <c r="CL2370" s="27">
        <f t="shared" ca="1" si="2529"/>
        <v>0</v>
      </c>
      <c r="CM2370" s="27">
        <f t="shared" ca="1" si="2529"/>
        <v>0</v>
      </c>
      <c r="CN2370" s="27">
        <f t="shared" ca="1" si="2529"/>
        <v>70</v>
      </c>
      <c r="CO2370" s="27">
        <f t="shared" ca="1" si="2529"/>
        <v>50</v>
      </c>
      <c r="CP2370" s="27">
        <f t="shared" ca="1" si="2529"/>
        <v>70</v>
      </c>
      <c r="CQ2370" s="27">
        <f t="shared" ca="1" si="2529"/>
        <v>1</v>
      </c>
      <c r="CR2370" s="27" t="str">
        <f t="shared" ca="1" si="2529"/>
        <v>-</v>
      </c>
      <c r="CS2370" s="27" t="str">
        <f t="shared" ca="1" si="2529"/>
        <v>-</v>
      </c>
      <c r="CT2370" s="27">
        <f t="shared" ca="1" si="2529"/>
        <v>0</v>
      </c>
      <c r="CU2370" s="27">
        <f t="shared" ca="1" si="2529"/>
        <v>0</v>
      </c>
      <c r="CV2370" s="43">
        <v>0</v>
      </c>
    </row>
    <row r="2371" spans="1:100" collapsed="1">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hidden="1" outlineLevel="2" collapsed="1">
      <c r="A2372" s="38">
        <f t="shared" si="2435"/>
        <v>2367</v>
      </c>
      <c r="B2372" s="38">
        <f t="shared" ref="B2372" si="2532">A2341</f>
        <v>2336</v>
      </c>
      <c r="C2372">
        <v>132</v>
      </c>
      <c r="D2372" t="b">
        <v>1</v>
      </c>
      <c r="E2372" t="b">
        <v>0</v>
      </c>
      <c r="F2372" t="b">
        <v>1</v>
      </c>
      <c r="G2372" s="69" t="str">
        <f ca="1">"G00 Best-Post N"&amp;$AK2372&amp;$AL2372&amp;" W"&amp;$CN2372&amp;" FD"&amp;$CO2372&amp;" M"&amp;$CP2372</f>
        <v>G00 Best-Post N64 W70 FD50 M70</v>
      </c>
      <c r="H2372" s="13" t="str">
        <f ca="1">IF(MATCH(G2372,G$5:G2372,0)=(COUNTA(G$5:G2372)),"-","Dup")</f>
        <v>-</v>
      </c>
      <c r="I2372" s="27" t="str">
        <f t="shared" ref="I2372:X2387" ca="1" si="2533">OFFSET(I$5,$B2372,0)</f>
        <v>-</v>
      </c>
      <c r="J2372" s="27" t="b">
        <f t="shared" ca="1" si="2533"/>
        <v>0</v>
      </c>
      <c r="K2372" s="27" t="b">
        <f t="shared" ca="1" si="2533"/>
        <v>0</v>
      </c>
      <c r="L2372" s="27" t="b">
        <f t="shared" ca="1" si="2533"/>
        <v>0</v>
      </c>
      <c r="M2372" s="27" t="b">
        <f t="shared" ca="1" si="2533"/>
        <v>0</v>
      </c>
      <c r="N2372" s="27" t="b">
        <f t="shared" ca="1" si="2533"/>
        <v>0</v>
      </c>
      <c r="O2372" s="27" t="str">
        <f t="shared" ca="1" si="2533"/>
        <v>-</v>
      </c>
      <c r="P2372" s="27" t="str">
        <f t="shared" ca="1" si="2533"/>
        <v>-</v>
      </c>
      <c r="Q2372" s="27">
        <f t="shared" ca="1" si="2533"/>
        <v>1</v>
      </c>
      <c r="R2372" s="27" t="str">
        <f t="shared" ca="1" si="2533"/>
        <v>-</v>
      </c>
      <c r="S2372" s="27">
        <f t="shared" ca="1" si="2533"/>
        <v>1</v>
      </c>
      <c r="T2372" s="27" t="str">
        <f t="shared" ca="1" si="2533"/>
        <v>-</v>
      </c>
      <c r="U2372" s="27" t="b">
        <f t="shared" ca="1" si="2533"/>
        <v>0</v>
      </c>
      <c r="V2372" s="27">
        <f t="shared" ca="1" si="2533"/>
        <v>1300</v>
      </c>
      <c r="W2372" s="27" t="b">
        <f t="shared" ca="1" si="2533"/>
        <v>0</v>
      </c>
      <c r="X2372" s="27" t="b">
        <f t="shared" ca="1" si="2533"/>
        <v>0</v>
      </c>
      <c r="Y2372" s="27" t="b">
        <f t="shared" ref="J2372:AD2384" ca="1" si="2534">OFFSET(Y$5,$B2372,0)</f>
        <v>0</v>
      </c>
      <c r="Z2372" s="27" t="b">
        <f t="shared" ca="1" si="2534"/>
        <v>0</v>
      </c>
      <c r="AA2372" s="27" t="b">
        <f t="shared" ca="1" si="2534"/>
        <v>0</v>
      </c>
      <c r="AB2372" s="27" t="b">
        <f t="shared" ca="1" si="2534"/>
        <v>0</v>
      </c>
      <c r="AC2372" s="27" t="b">
        <f t="shared" ca="1" si="2534"/>
        <v>0</v>
      </c>
      <c r="AD2372" s="27" t="b">
        <f t="shared" ca="1" si="2534"/>
        <v>0</v>
      </c>
      <c r="AE2372" s="26" t="s">
        <v>40</v>
      </c>
      <c r="AF2372" s="27" t="str">
        <f t="shared" ref="AF2372:AV2386" ca="1" si="2535">OFFSET(AF$5,$B2372,0)</f>
        <v>-</v>
      </c>
      <c r="AG2372" s="27" t="str">
        <f t="shared" ca="1" si="2535"/>
        <v>-</v>
      </c>
      <c r="AH2372" s="27" t="str">
        <f t="shared" ca="1" si="2535"/>
        <v>-</v>
      </c>
      <c r="AI2372" s="27" t="str">
        <f t="shared" ca="1" si="2535"/>
        <v>-</v>
      </c>
      <c r="AJ2372" s="27" t="str">
        <f t="shared" ca="1" si="2535"/>
        <v>-</v>
      </c>
      <c r="AK2372" s="26">
        <v>6</v>
      </c>
      <c r="AL2372" s="27">
        <f t="shared" ca="1" si="2535"/>
        <v>4</v>
      </c>
      <c r="AM2372" s="26">
        <v>0.15</v>
      </c>
      <c r="AN2372" s="26">
        <v>-0.15</v>
      </c>
      <c r="AO2372" s="26">
        <v>0.5</v>
      </c>
      <c r="AP2372" s="26">
        <v>-0.5</v>
      </c>
      <c r="AQ2372" s="26">
        <v>1</v>
      </c>
      <c r="AR2372" s="26">
        <v>-1</v>
      </c>
      <c r="AS2372" s="27">
        <f t="shared" ca="1" si="2535"/>
        <v>0</v>
      </c>
      <c r="AT2372" s="27">
        <f t="shared" ca="1" si="2535"/>
        <v>0.5</v>
      </c>
      <c r="AU2372" s="27">
        <f t="shared" ca="1" si="2535"/>
        <v>-1</v>
      </c>
      <c r="AV2372" s="27">
        <f t="shared" ca="1" si="2535"/>
        <v>3.9</v>
      </c>
      <c r="AW2372" s="27" t="str">
        <f t="shared" ref="AW2372:BF2387" ca="1" si="2536">OFFSET(AW$5,$B2372,0)</f>
        <v>-</v>
      </c>
      <c r="AX2372" s="27" t="str">
        <f t="shared" ca="1" si="2536"/>
        <v>-</v>
      </c>
      <c r="AY2372" s="27" t="str">
        <f t="shared" ca="1" si="2536"/>
        <v>-</v>
      </c>
      <c r="AZ2372" s="27" t="str">
        <f t="shared" ca="1" si="2536"/>
        <v>-</v>
      </c>
      <c r="BA2372" s="27">
        <f t="shared" ca="1" si="2536"/>
        <v>2</v>
      </c>
      <c r="BB2372" s="27" t="str">
        <f t="shared" ca="1" si="2536"/>
        <v>-</v>
      </c>
      <c r="BC2372" s="27" t="str">
        <f t="shared" ca="1" si="2536"/>
        <v>-</v>
      </c>
      <c r="BD2372" s="27" t="str">
        <f t="shared" ca="1" si="2536"/>
        <v>-</v>
      </c>
      <c r="BE2372" s="27" t="str">
        <f t="shared" ca="1" si="2536"/>
        <v>-</v>
      </c>
      <c r="BF2372" s="27" t="str">
        <f t="shared" ca="1" si="2536"/>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X2372:CB2387" ca="1" si="2537">OFFSET(BX$5,$B2372,0)</f>
        <v>0</v>
      </c>
      <c r="BY2372" s="27" t="b">
        <f t="shared" ca="1" si="2537"/>
        <v>1</v>
      </c>
      <c r="BZ2372" s="27">
        <f t="shared" ca="1" si="2537"/>
        <v>0</v>
      </c>
      <c r="CA2372" s="27" t="str">
        <f t="shared" ca="1" si="2537"/>
        <v>-</v>
      </c>
      <c r="CB2372" s="27" t="str">
        <f t="shared" ca="1" si="2537"/>
        <v>-</v>
      </c>
      <c r="CC2372" s="27" t="str">
        <f t="shared" ref="CC2372:CR2395" ca="1" si="2538">OFFSET(CC$5,$B2372,0)</f>
        <v>-</v>
      </c>
      <c r="CD2372" s="27" t="str">
        <f t="shared" ca="1" si="2538"/>
        <v>-</v>
      </c>
      <c r="CE2372" s="27" t="str">
        <f t="shared" ca="1" si="2538"/>
        <v>-</v>
      </c>
      <c r="CF2372" s="27">
        <f t="shared" ca="1" si="2538"/>
        <v>0</v>
      </c>
      <c r="CG2372" s="27" t="str">
        <f t="shared" ca="1" si="2538"/>
        <v>-</v>
      </c>
      <c r="CH2372" s="27" t="str">
        <f t="shared" ca="1" si="2538"/>
        <v>-</v>
      </c>
      <c r="CI2372" s="27">
        <f t="shared" ca="1" si="2538"/>
        <v>500</v>
      </c>
      <c r="CJ2372" s="27" t="str">
        <f t="shared" ca="1" si="2538"/>
        <v>-</v>
      </c>
      <c r="CK2372" s="27" t="str">
        <f t="shared" ca="1" si="2538"/>
        <v>-</v>
      </c>
      <c r="CL2372" s="27">
        <f t="shared" ca="1" si="2538"/>
        <v>0</v>
      </c>
      <c r="CM2372" s="27">
        <f t="shared" ca="1" si="2538"/>
        <v>0</v>
      </c>
      <c r="CN2372" s="27">
        <f t="shared" ca="1" si="2538"/>
        <v>70</v>
      </c>
      <c r="CO2372" s="27">
        <f t="shared" ca="1" si="2538"/>
        <v>50</v>
      </c>
      <c r="CP2372" s="27">
        <f t="shared" ca="1" si="2538"/>
        <v>70</v>
      </c>
      <c r="CQ2372" s="27">
        <f t="shared" ca="1" si="2538"/>
        <v>1</v>
      </c>
      <c r="CR2372" s="27" t="str">
        <f t="shared" ca="1" si="2538"/>
        <v>-</v>
      </c>
      <c r="CS2372" s="27" t="str">
        <f t="shared" ref="CL2372:CU2387" ca="1" si="2539">OFFSET(CS$5,$B2372,0)</f>
        <v>-</v>
      </c>
      <c r="CT2372" s="27">
        <f t="shared" ca="1" si="2539"/>
        <v>0</v>
      </c>
      <c r="CU2372" s="27">
        <f t="shared" ca="1" si="2539"/>
        <v>0</v>
      </c>
      <c r="CV2372" s="43">
        <v>0</v>
      </c>
    </row>
    <row r="2373" spans="1:100" hidden="1" outlineLevel="2">
      <c r="A2373" s="38">
        <f t="shared" si="2435"/>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3"/>
        <v>-</v>
      </c>
      <c r="J2373" s="27" t="b">
        <f t="shared" ca="1" si="2534"/>
        <v>0</v>
      </c>
      <c r="K2373" s="27" t="b">
        <f t="shared" ca="1" si="2534"/>
        <v>0</v>
      </c>
      <c r="L2373" s="27" t="b">
        <f t="shared" ca="1" si="2534"/>
        <v>0</v>
      </c>
      <c r="M2373" s="27" t="b">
        <f t="shared" ca="1" si="2534"/>
        <v>0</v>
      </c>
      <c r="N2373" s="27" t="b">
        <f t="shared" ca="1" si="2534"/>
        <v>0</v>
      </c>
      <c r="O2373" s="27" t="str">
        <f t="shared" ca="1" si="2534"/>
        <v>-</v>
      </c>
      <c r="P2373" s="27" t="str">
        <f t="shared" ca="1" si="2534"/>
        <v>-</v>
      </c>
      <c r="Q2373" s="27">
        <f t="shared" ca="1" si="2534"/>
        <v>1</v>
      </c>
      <c r="R2373" s="27" t="str">
        <f t="shared" ca="1" si="2534"/>
        <v>-</v>
      </c>
      <c r="S2373" s="27">
        <f t="shared" ca="1" si="2534"/>
        <v>1</v>
      </c>
      <c r="T2373" s="27" t="str">
        <f t="shared" ca="1" si="2534"/>
        <v>-</v>
      </c>
      <c r="U2373" s="27" t="b">
        <f t="shared" ca="1" si="2534"/>
        <v>0</v>
      </c>
      <c r="V2373" s="27">
        <f t="shared" ca="1" si="2534"/>
        <v>1301</v>
      </c>
      <c r="W2373" s="27" t="b">
        <f t="shared" ca="1" si="2534"/>
        <v>0</v>
      </c>
      <c r="X2373" s="27" t="b">
        <f t="shared" ca="1" si="2534"/>
        <v>0</v>
      </c>
      <c r="Y2373" s="27" t="b">
        <f t="shared" ca="1" si="2534"/>
        <v>0</v>
      </c>
      <c r="Z2373" s="27" t="b">
        <f t="shared" ca="1" si="2534"/>
        <v>0</v>
      </c>
      <c r="AA2373" s="27" t="b">
        <f t="shared" ca="1" si="2534"/>
        <v>0</v>
      </c>
      <c r="AB2373" s="27" t="b">
        <f t="shared" ca="1" si="2534"/>
        <v>0</v>
      </c>
      <c r="AC2373" s="27" t="b">
        <f t="shared" ca="1" si="2534"/>
        <v>0</v>
      </c>
      <c r="AD2373" s="27" t="b">
        <f t="shared" ca="1" si="2534"/>
        <v>0</v>
      </c>
      <c r="AE2373" s="42" t="str">
        <f t="shared" ref="AE2373:AE2401" ca="1" si="2540">OFFSET(AE2373,-1,0)</f>
        <v>-</v>
      </c>
      <c r="AF2373" s="27" t="str">
        <f t="shared" ca="1" si="2535"/>
        <v>-</v>
      </c>
      <c r="AG2373" s="27" t="str">
        <f t="shared" ca="1" si="2535"/>
        <v>-</v>
      </c>
      <c r="AH2373" s="27" t="str">
        <f t="shared" ca="1" si="2535"/>
        <v>-</v>
      </c>
      <c r="AI2373" s="27" t="str">
        <f t="shared" ca="1" si="2535"/>
        <v>-</v>
      </c>
      <c r="AJ2373" s="27" t="str">
        <f t="shared" ca="1" si="2535"/>
        <v>-</v>
      </c>
      <c r="AK2373" s="42">
        <f t="shared" ref="AK2373:AR2401" ca="1" si="2541">OFFSET(AK2373,-1,0)</f>
        <v>6</v>
      </c>
      <c r="AL2373" s="27">
        <f t="shared" ca="1" si="2535"/>
        <v>4</v>
      </c>
      <c r="AM2373" s="42">
        <f t="shared" ca="1" si="2541"/>
        <v>0.15</v>
      </c>
      <c r="AN2373" s="42">
        <f t="shared" ca="1" si="2541"/>
        <v>-0.15</v>
      </c>
      <c r="AO2373" s="42">
        <f t="shared" ca="1" si="2541"/>
        <v>0.5</v>
      </c>
      <c r="AP2373" s="42">
        <f t="shared" ca="1" si="2541"/>
        <v>-0.5</v>
      </c>
      <c r="AQ2373" s="42">
        <f t="shared" ca="1" si="2541"/>
        <v>1</v>
      </c>
      <c r="AR2373" s="42">
        <f t="shared" ca="1" si="2541"/>
        <v>-1</v>
      </c>
      <c r="AS2373" s="27">
        <f t="shared" ca="1" si="2535"/>
        <v>0</v>
      </c>
      <c r="AT2373" s="27">
        <f t="shared" ca="1" si="2535"/>
        <v>0.5</v>
      </c>
      <c r="AU2373" s="27">
        <f t="shared" ca="1" si="2535"/>
        <v>-1</v>
      </c>
      <c r="AV2373" s="27">
        <f t="shared" ca="1" si="2535"/>
        <v>3.9</v>
      </c>
      <c r="AW2373" s="27" t="str">
        <f t="shared" ca="1" si="2536"/>
        <v>-</v>
      </c>
      <c r="AX2373" s="27" t="str">
        <f t="shared" ca="1" si="2536"/>
        <v>-</v>
      </c>
      <c r="AY2373" s="27" t="str">
        <f t="shared" ca="1" si="2536"/>
        <v>-</v>
      </c>
      <c r="AZ2373" s="27" t="str">
        <f t="shared" ca="1" si="2536"/>
        <v>-</v>
      </c>
      <c r="BA2373" s="27">
        <f t="shared" ca="1" si="2536"/>
        <v>2</v>
      </c>
      <c r="BB2373" s="27" t="str">
        <f t="shared" ca="1" si="2536"/>
        <v>-</v>
      </c>
      <c r="BC2373" s="27" t="str">
        <f t="shared" ca="1" si="2536"/>
        <v>-</v>
      </c>
      <c r="BD2373" s="27" t="str">
        <f t="shared" ca="1" si="2536"/>
        <v>-</v>
      </c>
      <c r="BE2373" s="27" t="str">
        <f t="shared" ca="1" si="2536"/>
        <v>-</v>
      </c>
      <c r="BF2373" s="27" t="str">
        <f t="shared" ca="1" si="2536"/>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37"/>
        <v>0</v>
      </c>
      <c r="BY2373" s="27" t="b">
        <f t="shared" ca="1" si="2537"/>
        <v>1</v>
      </c>
      <c r="BZ2373" s="27">
        <f t="shared" ca="1" si="2537"/>
        <v>0</v>
      </c>
      <c r="CA2373" s="27" t="str">
        <f t="shared" ca="1" si="2537"/>
        <v>-</v>
      </c>
      <c r="CB2373" s="27" t="str">
        <f t="shared" ca="1" si="2537"/>
        <v>-</v>
      </c>
      <c r="CC2373" s="27" t="str">
        <f t="shared" ca="1" si="2538"/>
        <v>-</v>
      </c>
      <c r="CD2373" s="27" t="str">
        <f t="shared" ca="1" si="2538"/>
        <v>-</v>
      </c>
      <c r="CE2373" s="27" t="str">
        <f t="shared" ca="1" si="2538"/>
        <v>-</v>
      </c>
      <c r="CF2373" s="27">
        <f t="shared" ca="1" si="2538"/>
        <v>0</v>
      </c>
      <c r="CG2373" s="27" t="str">
        <f t="shared" ca="1" si="2538"/>
        <v>-</v>
      </c>
      <c r="CH2373" s="27" t="str">
        <f t="shared" ca="1" si="2538"/>
        <v>-</v>
      </c>
      <c r="CI2373" s="27">
        <f t="shared" ca="1" si="2538"/>
        <v>500</v>
      </c>
      <c r="CJ2373" s="27" t="str">
        <f t="shared" ca="1" si="2538"/>
        <v>-</v>
      </c>
      <c r="CK2373" s="27" t="str">
        <f t="shared" ca="1" si="2538"/>
        <v>-</v>
      </c>
      <c r="CL2373" s="27">
        <f t="shared" ca="1" si="2538"/>
        <v>0</v>
      </c>
      <c r="CM2373" s="27">
        <f t="shared" ca="1" si="2538"/>
        <v>0</v>
      </c>
      <c r="CN2373" s="27">
        <f t="shared" ca="1" si="2538"/>
        <v>70</v>
      </c>
      <c r="CO2373" s="27">
        <f t="shared" ca="1" si="2538"/>
        <v>50</v>
      </c>
      <c r="CP2373" s="27">
        <f t="shared" ca="1" si="2538"/>
        <v>70</v>
      </c>
      <c r="CQ2373" s="27">
        <f t="shared" ca="1" si="2538"/>
        <v>1</v>
      </c>
      <c r="CR2373" s="27" t="str">
        <f t="shared" ca="1" si="2538"/>
        <v>-</v>
      </c>
      <c r="CS2373" s="27" t="str">
        <f t="shared" ca="1" si="2539"/>
        <v>-</v>
      </c>
      <c r="CT2373" s="27">
        <f t="shared" ca="1" si="2539"/>
        <v>0</v>
      </c>
      <c r="CU2373" s="27">
        <f t="shared" ca="1" si="2539"/>
        <v>0</v>
      </c>
      <c r="CV2373" s="43">
        <v>0</v>
      </c>
    </row>
    <row r="2374" spans="1:100" hidden="1" outlineLevel="2">
      <c r="A2374" s="38">
        <f t="shared" ref="A2374:A2401" si="2542">ROW(A2374)-5</f>
        <v>2369</v>
      </c>
      <c r="B2374" s="38">
        <f t="shared" ref="B2374:B2401" si="2543">A2343</f>
        <v>2338</v>
      </c>
      <c r="C2374">
        <v>132</v>
      </c>
      <c r="D2374" t="b">
        <v>1</v>
      </c>
      <c r="E2374" t="b">
        <v>0</v>
      </c>
      <c r="F2374" t="b">
        <v>1</v>
      </c>
      <c r="G2374" s="3" t="str">
        <f t="shared" ref="G2374:G2401" ca="1" si="2544">SUBSTITUTE(OFFSET(G2374,-1,0),MID(OFFSET(G2374,-1,0),2,2),TEXT(MID(OFFSET(G2374,-1,0),2,2)+1,"00"),1)</f>
        <v>G02 Best-Post N64 W70 FD50 M70</v>
      </c>
      <c r="H2374" s="13" t="str">
        <f ca="1">IF(MATCH(G2374,G$5:G2374,0)=(COUNTA(G$5:G2374)),"-","Dup")</f>
        <v>-</v>
      </c>
      <c r="I2374" s="27" t="str">
        <f t="shared" ca="1" si="2533"/>
        <v>-</v>
      </c>
      <c r="J2374" s="27" t="b">
        <f t="shared" ca="1" si="2534"/>
        <v>0</v>
      </c>
      <c r="K2374" s="27" t="b">
        <f t="shared" ca="1" si="2534"/>
        <v>0</v>
      </c>
      <c r="L2374" s="27" t="b">
        <f t="shared" ca="1" si="2534"/>
        <v>0</v>
      </c>
      <c r="M2374" s="27" t="b">
        <f t="shared" ca="1" si="2534"/>
        <v>0</v>
      </c>
      <c r="N2374" s="27" t="b">
        <f t="shared" ca="1" si="2534"/>
        <v>0</v>
      </c>
      <c r="O2374" s="27" t="str">
        <f t="shared" ca="1" si="2534"/>
        <v>-</v>
      </c>
      <c r="P2374" s="27" t="str">
        <f t="shared" ca="1" si="2534"/>
        <v>-</v>
      </c>
      <c r="Q2374" s="27">
        <f t="shared" ca="1" si="2534"/>
        <v>1</v>
      </c>
      <c r="R2374" s="27" t="str">
        <f t="shared" ca="1" si="2534"/>
        <v>-</v>
      </c>
      <c r="S2374" s="27">
        <f t="shared" ca="1" si="2534"/>
        <v>1</v>
      </c>
      <c r="T2374" s="27" t="str">
        <f t="shared" ca="1" si="2534"/>
        <v>-</v>
      </c>
      <c r="U2374" s="27" t="b">
        <f t="shared" ca="1" si="2534"/>
        <v>0</v>
      </c>
      <c r="V2374" s="27">
        <f t="shared" ca="1" si="2534"/>
        <v>1302</v>
      </c>
      <c r="W2374" s="27" t="b">
        <f t="shared" ca="1" si="2534"/>
        <v>0</v>
      </c>
      <c r="X2374" s="27" t="b">
        <f t="shared" ca="1" si="2534"/>
        <v>0</v>
      </c>
      <c r="Y2374" s="27" t="b">
        <f t="shared" ca="1" si="2534"/>
        <v>0</v>
      </c>
      <c r="Z2374" s="27" t="b">
        <f t="shared" ca="1" si="2534"/>
        <v>0</v>
      </c>
      <c r="AA2374" s="27" t="b">
        <f t="shared" ca="1" si="2534"/>
        <v>0</v>
      </c>
      <c r="AB2374" s="27" t="b">
        <f t="shared" ca="1" si="2534"/>
        <v>0</v>
      </c>
      <c r="AC2374" s="27" t="b">
        <f t="shared" ca="1" si="2534"/>
        <v>0</v>
      </c>
      <c r="AD2374" s="27" t="b">
        <f t="shared" ca="1" si="2534"/>
        <v>0</v>
      </c>
      <c r="AE2374" s="42" t="str">
        <f t="shared" ca="1" si="2540"/>
        <v>-</v>
      </c>
      <c r="AF2374" s="27" t="str">
        <f t="shared" ca="1" si="2535"/>
        <v>-</v>
      </c>
      <c r="AG2374" s="27" t="str">
        <f t="shared" ca="1" si="2535"/>
        <v>-</v>
      </c>
      <c r="AH2374" s="27" t="str">
        <f t="shared" ca="1" si="2535"/>
        <v>-</v>
      </c>
      <c r="AI2374" s="27" t="str">
        <f t="shared" ca="1" si="2535"/>
        <v>-</v>
      </c>
      <c r="AJ2374" s="27" t="str">
        <f t="shared" ca="1" si="2535"/>
        <v>-</v>
      </c>
      <c r="AK2374" s="42">
        <f t="shared" ca="1" si="2541"/>
        <v>6</v>
      </c>
      <c r="AL2374" s="27">
        <f t="shared" ca="1" si="2535"/>
        <v>4</v>
      </c>
      <c r="AM2374" s="42">
        <f t="shared" ca="1" si="2541"/>
        <v>0.15</v>
      </c>
      <c r="AN2374" s="42">
        <f t="shared" ca="1" si="2541"/>
        <v>-0.15</v>
      </c>
      <c r="AO2374" s="42">
        <f t="shared" ca="1" si="2541"/>
        <v>0.5</v>
      </c>
      <c r="AP2374" s="42">
        <f t="shared" ca="1" si="2541"/>
        <v>-0.5</v>
      </c>
      <c r="AQ2374" s="42">
        <f t="shared" ca="1" si="2541"/>
        <v>1</v>
      </c>
      <c r="AR2374" s="42">
        <f t="shared" ca="1" si="2541"/>
        <v>-1</v>
      </c>
      <c r="AS2374" s="27">
        <f t="shared" ca="1" si="2535"/>
        <v>0</v>
      </c>
      <c r="AT2374" s="27">
        <f t="shared" ca="1" si="2535"/>
        <v>0.5</v>
      </c>
      <c r="AU2374" s="27">
        <f t="shared" ca="1" si="2535"/>
        <v>-1</v>
      </c>
      <c r="AV2374" s="27">
        <f t="shared" ca="1" si="2535"/>
        <v>3.9</v>
      </c>
      <c r="AW2374" s="27" t="str">
        <f t="shared" ca="1" si="2536"/>
        <v>-</v>
      </c>
      <c r="AX2374" s="27" t="str">
        <f t="shared" ca="1" si="2536"/>
        <v>-</v>
      </c>
      <c r="AY2374" s="27" t="str">
        <f t="shared" ca="1" si="2536"/>
        <v>-</v>
      </c>
      <c r="AZ2374" s="27" t="str">
        <f t="shared" ca="1" si="2536"/>
        <v>-</v>
      </c>
      <c r="BA2374" s="27">
        <f t="shared" ca="1" si="2536"/>
        <v>2</v>
      </c>
      <c r="BB2374" s="27" t="str">
        <f t="shared" ca="1" si="2536"/>
        <v>-</v>
      </c>
      <c r="BC2374" s="27" t="str">
        <f t="shared" ca="1" si="2536"/>
        <v>-</v>
      </c>
      <c r="BD2374" s="27" t="str">
        <f t="shared" ca="1" si="2536"/>
        <v>-</v>
      </c>
      <c r="BE2374" s="27" t="str">
        <f t="shared" ca="1" si="2536"/>
        <v>-</v>
      </c>
      <c r="BF2374" s="27" t="str">
        <f t="shared" ca="1" si="2536"/>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37"/>
        <v>0</v>
      </c>
      <c r="BY2374" s="27" t="b">
        <f t="shared" ca="1" si="2537"/>
        <v>1</v>
      </c>
      <c r="BZ2374" s="27">
        <f t="shared" ca="1" si="2537"/>
        <v>0</v>
      </c>
      <c r="CA2374" s="27" t="str">
        <f t="shared" ca="1" si="2537"/>
        <v>-</v>
      </c>
      <c r="CB2374" s="27" t="str">
        <f t="shared" ca="1" si="2537"/>
        <v>-</v>
      </c>
      <c r="CC2374" s="27" t="str">
        <f t="shared" ca="1" si="2538"/>
        <v>-</v>
      </c>
      <c r="CD2374" s="27" t="str">
        <f t="shared" ca="1" si="2538"/>
        <v>-</v>
      </c>
      <c r="CE2374" s="27" t="str">
        <f t="shared" ca="1" si="2538"/>
        <v>-</v>
      </c>
      <c r="CF2374" s="27">
        <f t="shared" ca="1" si="2538"/>
        <v>0</v>
      </c>
      <c r="CG2374" s="27" t="str">
        <f t="shared" ca="1" si="2538"/>
        <v>-</v>
      </c>
      <c r="CH2374" s="27" t="str">
        <f t="shared" ca="1" si="2538"/>
        <v>-</v>
      </c>
      <c r="CI2374" s="27">
        <f t="shared" ca="1" si="2538"/>
        <v>500</v>
      </c>
      <c r="CJ2374" s="27" t="str">
        <f t="shared" ca="1" si="2538"/>
        <v>-</v>
      </c>
      <c r="CK2374" s="27" t="str">
        <f t="shared" ca="1" si="2538"/>
        <v>-</v>
      </c>
      <c r="CL2374" s="27">
        <f t="shared" ca="1" si="2539"/>
        <v>0</v>
      </c>
      <c r="CM2374" s="27">
        <f t="shared" ca="1" si="2539"/>
        <v>0</v>
      </c>
      <c r="CN2374" s="27">
        <f t="shared" ca="1" si="2539"/>
        <v>70</v>
      </c>
      <c r="CO2374" s="27">
        <f t="shared" ca="1" si="2539"/>
        <v>50</v>
      </c>
      <c r="CP2374" s="27">
        <f t="shared" ca="1" si="2539"/>
        <v>70</v>
      </c>
      <c r="CQ2374" s="27">
        <f t="shared" ca="1" si="2539"/>
        <v>1</v>
      </c>
      <c r="CR2374" s="27" t="str">
        <f t="shared" ca="1" si="2539"/>
        <v>-</v>
      </c>
      <c r="CS2374" s="27" t="str">
        <f t="shared" ca="1" si="2539"/>
        <v>-</v>
      </c>
      <c r="CT2374" s="27">
        <f t="shared" ca="1" si="2539"/>
        <v>0</v>
      </c>
      <c r="CU2374" s="27">
        <f t="shared" ca="1" si="2539"/>
        <v>0</v>
      </c>
      <c r="CV2374" s="43">
        <v>0</v>
      </c>
    </row>
    <row r="2375" spans="1:100" hidden="1" outlineLevel="2">
      <c r="A2375" s="38">
        <f t="shared" si="2542"/>
        <v>2370</v>
      </c>
      <c r="B2375" s="38">
        <f t="shared" si="2543"/>
        <v>2339</v>
      </c>
      <c r="C2375">
        <v>132</v>
      </c>
      <c r="D2375" t="b">
        <v>1</v>
      </c>
      <c r="E2375" t="b">
        <v>0</v>
      </c>
      <c r="F2375" t="b">
        <v>1</v>
      </c>
      <c r="G2375" s="3" t="str">
        <f t="shared" ca="1" si="2544"/>
        <v>G03 Best-Post N64 W70 FD50 M70</v>
      </c>
      <c r="H2375" s="13" t="str">
        <f ca="1">IF(MATCH(G2375,G$5:G2375,0)=(COUNTA(G$5:G2375)),"-","Dup")</f>
        <v>-</v>
      </c>
      <c r="I2375" s="27" t="str">
        <f t="shared" ca="1" si="2533"/>
        <v>-</v>
      </c>
      <c r="J2375" s="27" t="b">
        <f t="shared" ca="1" si="2534"/>
        <v>0</v>
      </c>
      <c r="K2375" s="27" t="b">
        <f t="shared" ca="1" si="2534"/>
        <v>0</v>
      </c>
      <c r="L2375" s="27" t="b">
        <f t="shared" ca="1" si="2534"/>
        <v>0</v>
      </c>
      <c r="M2375" s="27" t="b">
        <f t="shared" ca="1" si="2534"/>
        <v>0</v>
      </c>
      <c r="N2375" s="27" t="b">
        <f t="shared" ca="1" si="2534"/>
        <v>0</v>
      </c>
      <c r="O2375" s="27" t="str">
        <f t="shared" ca="1" si="2534"/>
        <v>-</v>
      </c>
      <c r="P2375" s="27" t="str">
        <f t="shared" ca="1" si="2534"/>
        <v>-</v>
      </c>
      <c r="Q2375" s="27">
        <f t="shared" ca="1" si="2534"/>
        <v>1</v>
      </c>
      <c r="R2375" s="27" t="str">
        <f t="shared" ca="1" si="2534"/>
        <v>-</v>
      </c>
      <c r="S2375" s="27">
        <f t="shared" ca="1" si="2534"/>
        <v>1</v>
      </c>
      <c r="T2375" s="27" t="str">
        <f t="shared" ca="1" si="2534"/>
        <v>-</v>
      </c>
      <c r="U2375" s="27" t="b">
        <f t="shared" ca="1" si="2534"/>
        <v>0</v>
      </c>
      <c r="V2375" s="27">
        <f t="shared" ca="1" si="2534"/>
        <v>1303</v>
      </c>
      <c r="W2375" s="27" t="b">
        <f t="shared" ca="1" si="2534"/>
        <v>0</v>
      </c>
      <c r="X2375" s="27" t="b">
        <f t="shared" ca="1" si="2534"/>
        <v>0</v>
      </c>
      <c r="Y2375" s="27" t="b">
        <f t="shared" ca="1" si="2534"/>
        <v>0</v>
      </c>
      <c r="Z2375" s="27" t="b">
        <f t="shared" ca="1" si="2534"/>
        <v>0</v>
      </c>
      <c r="AA2375" s="27" t="b">
        <f t="shared" ca="1" si="2534"/>
        <v>0</v>
      </c>
      <c r="AB2375" s="27" t="b">
        <f t="shared" ca="1" si="2534"/>
        <v>0</v>
      </c>
      <c r="AC2375" s="27" t="b">
        <f t="shared" ca="1" si="2534"/>
        <v>0</v>
      </c>
      <c r="AD2375" s="27" t="b">
        <f t="shared" ca="1" si="2534"/>
        <v>0</v>
      </c>
      <c r="AE2375" s="42" t="str">
        <f t="shared" ca="1" si="2540"/>
        <v>-</v>
      </c>
      <c r="AF2375" s="27" t="str">
        <f t="shared" ca="1" si="2535"/>
        <v>-</v>
      </c>
      <c r="AG2375" s="27" t="str">
        <f t="shared" ca="1" si="2535"/>
        <v>-</v>
      </c>
      <c r="AH2375" s="27" t="str">
        <f t="shared" ca="1" si="2535"/>
        <v>-</v>
      </c>
      <c r="AI2375" s="27" t="str">
        <f t="shared" ca="1" si="2535"/>
        <v>-</v>
      </c>
      <c r="AJ2375" s="27" t="str">
        <f t="shared" ca="1" si="2535"/>
        <v>-</v>
      </c>
      <c r="AK2375" s="42">
        <f t="shared" ca="1" si="2541"/>
        <v>6</v>
      </c>
      <c r="AL2375" s="27">
        <f t="shared" ca="1" si="2535"/>
        <v>4</v>
      </c>
      <c r="AM2375" s="42">
        <f t="shared" ca="1" si="2541"/>
        <v>0.15</v>
      </c>
      <c r="AN2375" s="42">
        <f t="shared" ca="1" si="2541"/>
        <v>-0.15</v>
      </c>
      <c r="AO2375" s="42">
        <f t="shared" ca="1" si="2541"/>
        <v>0.5</v>
      </c>
      <c r="AP2375" s="42">
        <f t="shared" ca="1" si="2541"/>
        <v>-0.5</v>
      </c>
      <c r="AQ2375" s="42">
        <f t="shared" ca="1" si="2541"/>
        <v>1</v>
      </c>
      <c r="AR2375" s="42">
        <f t="shared" ca="1" si="2541"/>
        <v>-1</v>
      </c>
      <c r="AS2375" s="27">
        <f t="shared" ca="1" si="2535"/>
        <v>0</v>
      </c>
      <c r="AT2375" s="27">
        <f t="shared" ca="1" si="2535"/>
        <v>0.5</v>
      </c>
      <c r="AU2375" s="27">
        <f t="shared" ca="1" si="2535"/>
        <v>-1</v>
      </c>
      <c r="AV2375" s="27">
        <f t="shared" ca="1" si="2535"/>
        <v>3.9</v>
      </c>
      <c r="AW2375" s="27" t="str">
        <f t="shared" ca="1" si="2536"/>
        <v>-</v>
      </c>
      <c r="AX2375" s="27" t="str">
        <f t="shared" ca="1" si="2536"/>
        <v>-</v>
      </c>
      <c r="AY2375" s="27" t="str">
        <f t="shared" ca="1" si="2536"/>
        <v>-</v>
      </c>
      <c r="AZ2375" s="27" t="str">
        <f t="shared" ca="1" si="2536"/>
        <v>-</v>
      </c>
      <c r="BA2375" s="27">
        <f t="shared" ca="1" si="2536"/>
        <v>2</v>
      </c>
      <c r="BB2375" s="27" t="str">
        <f t="shared" ca="1" si="2536"/>
        <v>-</v>
      </c>
      <c r="BC2375" s="27" t="str">
        <f t="shared" ca="1" si="2536"/>
        <v>-</v>
      </c>
      <c r="BD2375" s="27" t="str">
        <f t="shared" ca="1" si="2536"/>
        <v>-</v>
      </c>
      <c r="BE2375" s="27" t="str">
        <f t="shared" ca="1" si="2536"/>
        <v>-</v>
      </c>
      <c r="BF2375" s="27" t="str">
        <f t="shared" ca="1" si="2536"/>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37"/>
        <v>0</v>
      </c>
      <c r="BY2375" s="27" t="b">
        <f t="shared" ca="1" si="2537"/>
        <v>1</v>
      </c>
      <c r="BZ2375" s="27">
        <f t="shared" ca="1" si="2537"/>
        <v>0</v>
      </c>
      <c r="CA2375" s="27" t="str">
        <f t="shared" ca="1" si="2537"/>
        <v>-</v>
      </c>
      <c r="CB2375" s="27" t="str">
        <f t="shared" ca="1" si="2537"/>
        <v>-</v>
      </c>
      <c r="CC2375" s="27" t="str">
        <f t="shared" ca="1" si="2538"/>
        <v>-</v>
      </c>
      <c r="CD2375" s="27" t="str">
        <f t="shared" ca="1" si="2538"/>
        <v>-</v>
      </c>
      <c r="CE2375" s="27" t="str">
        <f t="shared" ca="1" si="2538"/>
        <v>-</v>
      </c>
      <c r="CF2375" s="27">
        <f t="shared" ca="1" si="2538"/>
        <v>0</v>
      </c>
      <c r="CG2375" s="27" t="str">
        <f t="shared" ca="1" si="2538"/>
        <v>-</v>
      </c>
      <c r="CH2375" s="27" t="str">
        <f t="shared" ca="1" si="2538"/>
        <v>-</v>
      </c>
      <c r="CI2375" s="27">
        <f t="shared" ca="1" si="2538"/>
        <v>500</v>
      </c>
      <c r="CJ2375" s="27" t="str">
        <f t="shared" ca="1" si="2538"/>
        <v>-</v>
      </c>
      <c r="CK2375" s="27" t="str">
        <f t="shared" ca="1" si="2538"/>
        <v>-</v>
      </c>
      <c r="CL2375" s="27">
        <f t="shared" ca="1" si="2539"/>
        <v>0</v>
      </c>
      <c r="CM2375" s="27">
        <f t="shared" ca="1" si="2539"/>
        <v>0</v>
      </c>
      <c r="CN2375" s="27">
        <f t="shared" ca="1" si="2539"/>
        <v>70</v>
      </c>
      <c r="CO2375" s="27">
        <f t="shared" ca="1" si="2539"/>
        <v>50</v>
      </c>
      <c r="CP2375" s="27">
        <f t="shared" ca="1" si="2539"/>
        <v>70</v>
      </c>
      <c r="CQ2375" s="27">
        <f t="shared" ca="1" si="2539"/>
        <v>1</v>
      </c>
      <c r="CR2375" s="27" t="str">
        <f t="shared" ca="1" si="2539"/>
        <v>-</v>
      </c>
      <c r="CS2375" s="27" t="str">
        <f t="shared" ca="1" si="2539"/>
        <v>-</v>
      </c>
      <c r="CT2375" s="27">
        <f t="shared" ca="1" si="2539"/>
        <v>0</v>
      </c>
      <c r="CU2375" s="27">
        <f t="shared" ca="1" si="2539"/>
        <v>0</v>
      </c>
      <c r="CV2375" s="43">
        <v>0</v>
      </c>
    </row>
    <row r="2376" spans="1:100" hidden="1" outlineLevel="2">
      <c r="A2376" s="38">
        <f t="shared" si="2542"/>
        <v>2371</v>
      </c>
      <c r="B2376" s="38">
        <f t="shared" si="2543"/>
        <v>2340</v>
      </c>
      <c r="C2376">
        <v>132</v>
      </c>
      <c r="D2376" t="b">
        <v>1</v>
      </c>
      <c r="E2376" t="b">
        <v>0</v>
      </c>
      <c r="F2376" t="b">
        <v>1</v>
      </c>
      <c r="G2376" s="3" t="str">
        <f t="shared" ca="1" si="2544"/>
        <v>G04 Best-Post N64 W70 FD50 M70</v>
      </c>
      <c r="H2376" s="13" t="str">
        <f ca="1">IF(MATCH(G2376,G$5:G2376,0)=(COUNTA(G$5:G2376)),"-","Dup")</f>
        <v>-</v>
      </c>
      <c r="I2376" s="27" t="str">
        <f t="shared" ca="1" si="2533"/>
        <v>-</v>
      </c>
      <c r="J2376" s="27" t="b">
        <f t="shared" ca="1" si="2534"/>
        <v>0</v>
      </c>
      <c r="K2376" s="27" t="b">
        <f t="shared" ca="1" si="2534"/>
        <v>0</v>
      </c>
      <c r="L2376" s="27" t="b">
        <f t="shared" ca="1" si="2534"/>
        <v>0</v>
      </c>
      <c r="M2376" s="27" t="b">
        <f t="shared" ca="1" si="2534"/>
        <v>0</v>
      </c>
      <c r="N2376" s="27" t="b">
        <f t="shared" ca="1" si="2534"/>
        <v>0</v>
      </c>
      <c r="O2376" s="27" t="str">
        <f t="shared" ca="1" si="2534"/>
        <v>-</v>
      </c>
      <c r="P2376" s="27" t="str">
        <f t="shared" ca="1" si="2534"/>
        <v>-</v>
      </c>
      <c r="Q2376" s="27">
        <f t="shared" ca="1" si="2534"/>
        <v>1</v>
      </c>
      <c r="R2376" s="27" t="str">
        <f t="shared" ca="1" si="2534"/>
        <v>-</v>
      </c>
      <c r="S2376" s="27">
        <f t="shared" ca="1" si="2534"/>
        <v>1</v>
      </c>
      <c r="T2376" s="27" t="str">
        <f t="shared" ca="1" si="2534"/>
        <v>-</v>
      </c>
      <c r="U2376" s="27" t="b">
        <f t="shared" ca="1" si="2534"/>
        <v>0</v>
      </c>
      <c r="V2376" s="27">
        <f t="shared" ca="1" si="2534"/>
        <v>1304</v>
      </c>
      <c r="W2376" s="27" t="b">
        <f t="shared" ca="1" si="2534"/>
        <v>0</v>
      </c>
      <c r="X2376" s="27" t="b">
        <f t="shared" ca="1" si="2534"/>
        <v>0</v>
      </c>
      <c r="Y2376" s="27" t="b">
        <f t="shared" ca="1" si="2534"/>
        <v>0</v>
      </c>
      <c r="Z2376" s="27" t="b">
        <f t="shared" ca="1" si="2534"/>
        <v>0</v>
      </c>
      <c r="AA2376" s="27" t="b">
        <f t="shared" ca="1" si="2534"/>
        <v>0</v>
      </c>
      <c r="AB2376" s="27" t="b">
        <f t="shared" ca="1" si="2534"/>
        <v>0</v>
      </c>
      <c r="AC2376" s="27" t="b">
        <f t="shared" ca="1" si="2534"/>
        <v>0</v>
      </c>
      <c r="AD2376" s="27" t="b">
        <f t="shared" ca="1" si="2534"/>
        <v>0</v>
      </c>
      <c r="AE2376" s="42" t="str">
        <f t="shared" ca="1" si="2540"/>
        <v>-</v>
      </c>
      <c r="AF2376" s="27" t="str">
        <f t="shared" ca="1" si="2535"/>
        <v>-</v>
      </c>
      <c r="AG2376" s="27" t="str">
        <f t="shared" ca="1" si="2535"/>
        <v>-</v>
      </c>
      <c r="AH2376" s="27" t="str">
        <f t="shared" ca="1" si="2535"/>
        <v>-</v>
      </c>
      <c r="AI2376" s="27" t="str">
        <f t="shared" ca="1" si="2535"/>
        <v>-</v>
      </c>
      <c r="AJ2376" s="27" t="str">
        <f t="shared" ca="1" si="2535"/>
        <v>-</v>
      </c>
      <c r="AK2376" s="42">
        <f t="shared" ca="1" si="2541"/>
        <v>6</v>
      </c>
      <c r="AL2376" s="27">
        <f t="shared" ca="1" si="2535"/>
        <v>4</v>
      </c>
      <c r="AM2376" s="42">
        <f t="shared" ca="1" si="2541"/>
        <v>0.15</v>
      </c>
      <c r="AN2376" s="42">
        <f t="shared" ca="1" si="2541"/>
        <v>-0.15</v>
      </c>
      <c r="AO2376" s="42">
        <f t="shared" ca="1" si="2541"/>
        <v>0.5</v>
      </c>
      <c r="AP2376" s="42">
        <f t="shared" ca="1" si="2541"/>
        <v>-0.5</v>
      </c>
      <c r="AQ2376" s="42">
        <f t="shared" ca="1" si="2541"/>
        <v>1</v>
      </c>
      <c r="AR2376" s="42">
        <f t="shared" ca="1" si="2541"/>
        <v>-1</v>
      </c>
      <c r="AS2376" s="27">
        <f t="shared" ca="1" si="2535"/>
        <v>0</v>
      </c>
      <c r="AT2376" s="27">
        <f t="shared" ca="1" si="2535"/>
        <v>0.5</v>
      </c>
      <c r="AU2376" s="27">
        <f t="shared" ca="1" si="2535"/>
        <v>-1</v>
      </c>
      <c r="AV2376" s="27">
        <f t="shared" ca="1" si="2535"/>
        <v>3.9</v>
      </c>
      <c r="AW2376" s="27" t="str">
        <f t="shared" ca="1" si="2536"/>
        <v>-</v>
      </c>
      <c r="AX2376" s="27" t="str">
        <f t="shared" ca="1" si="2536"/>
        <v>-</v>
      </c>
      <c r="AY2376" s="27" t="str">
        <f t="shared" ca="1" si="2536"/>
        <v>-</v>
      </c>
      <c r="AZ2376" s="27" t="str">
        <f t="shared" ca="1" si="2536"/>
        <v>-</v>
      </c>
      <c r="BA2376" s="27">
        <f t="shared" ca="1" si="2536"/>
        <v>2</v>
      </c>
      <c r="BB2376" s="27" t="str">
        <f t="shared" ca="1" si="2536"/>
        <v>-</v>
      </c>
      <c r="BC2376" s="27" t="str">
        <f t="shared" ca="1" si="2536"/>
        <v>-</v>
      </c>
      <c r="BD2376" s="27" t="str">
        <f t="shared" ca="1" si="2536"/>
        <v>-</v>
      </c>
      <c r="BE2376" s="27" t="str">
        <f t="shared" ca="1" si="2536"/>
        <v>-</v>
      </c>
      <c r="BF2376" s="27" t="str">
        <f t="shared" ca="1" si="2536"/>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37"/>
        <v>0</v>
      </c>
      <c r="BY2376" s="27" t="b">
        <f t="shared" ca="1" si="2537"/>
        <v>1</v>
      </c>
      <c r="BZ2376" s="27">
        <f t="shared" ca="1" si="2537"/>
        <v>0</v>
      </c>
      <c r="CA2376" s="27" t="str">
        <f t="shared" ca="1" si="2537"/>
        <v>-</v>
      </c>
      <c r="CB2376" s="27" t="str">
        <f t="shared" ca="1" si="2537"/>
        <v>-</v>
      </c>
      <c r="CC2376" s="27" t="str">
        <f t="shared" ca="1" si="2538"/>
        <v>-</v>
      </c>
      <c r="CD2376" s="27" t="str">
        <f t="shared" ca="1" si="2538"/>
        <v>-</v>
      </c>
      <c r="CE2376" s="27" t="str">
        <f t="shared" ca="1" si="2538"/>
        <v>-</v>
      </c>
      <c r="CF2376" s="27">
        <f t="shared" ca="1" si="2538"/>
        <v>0</v>
      </c>
      <c r="CG2376" s="27" t="str">
        <f t="shared" ca="1" si="2538"/>
        <v>-</v>
      </c>
      <c r="CH2376" s="27" t="str">
        <f t="shared" ca="1" si="2538"/>
        <v>-</v>
      </c>
      <c r="CI2376" s="27">
        <f t="shared" ca="1" si="2538"/>
        <v>500</v>
      </c>
      <c r="CJ2376" s="27" t="str">
        <f t="shared" ca="1" si="2538"/>
        <v>-</v>
      </c>
      <c r="CK2376" s="27" t="str">
        <f t="shared" ca="1" si="2538"/>
        <v>-</v>
      </c>
      <c r="CL2376" s="27">
        <f t="shared" ca="1" si="2539"/>
        <v>0</v>
      </c>
      <c r="CM2376" s="27">
        <f t="shared" ca="1" si="2539"/>
        <v>0</v>
      </c>
      <c r="CN2376" s="27">
        <f t="shared" ca="1" si="2539"/>
        <v>70</v>
      </c>
      <c r="CO2376" s="27">
        <f t="shared" ca="1" si="2539"/>
        <v>50</v>
      </c>
      <c r="CP2376" s="27">
        <f t="shared" ca="1" si="2539"/>
        <v>70</v>
      </c>
      <c r="CQ2376" s="27">
        <f t="shared" ca="1" si="2539"/>
        <v>1</v>
      </c>
      <c r="CR2376" s="27" t="str">
        <f t="shared" ca="1" si="2539"/>
        <v>-</v>
      </c>
      <c r="CS2376" s="27" t="str">
        <f t="shared" ca="1" si="2539"/>
        <v>-</v>
      </c>
      <c r="CT2376" s="27">
        <f t="shared" ca="1" si="2539"/>
        <v>0</v>
      </c>
      <c r="CU2376" s="27">
        <f t="shared" ca="1" si="2539"/>
        <v>0</v>
      </c>
      <c r="CV2376" s="43">
        <v>0</v>
      </c>
    </row>
    <row r="2377" spans="1:100" hidden="1" outlineLevel="2">
      <c r="A2377" s="38">
        <f t="shared" si="2542"/>
        <v>2372</v>
      </c>
      <c r="B2377" s="38">
        <f t="shared" si="2543"/>
        <v>2341</v>
      </c>
      <c r="C2377">
        <v>132</v>
      </c>
      <c r="D2377" t="b">
        <v>1</v>
      </c>
      <c r="E2377" t="b">
        <v>0</v>
      </c>
      <c r="F2377" t="b">
        <v>1</v>
      </c>
      <c r="G2377" s="3" t="str">
        <f t="shared" ca="1" si="2544"/>
        <v>G05 Best-Post N64 W70 FD50 M70</v>
      </c>
      <c r="H2377" s="13" t="str">
        <f ca="1">IF(MATCH(G2377,G$5:G2377,0)=(COUNTA(G$5:G2377)),"-","Dup")</f>
        <v>-</v>
      </c>
      <c r="I2377" s="27" t="str">
        <f t="shared" ca="1" si="2533"/>
        <v>-</v>
      </c>
      <c r="J2377" s="27" t="b">
        <f t="shared" ca="1" si="2534"/>
        <v>0</v>
      </c>
      <c r="K2377" s="27" t="b">
        <f t="shared" ca="1" si="2534"/>
        <v>0</v>
      </c>
      <c r="L2377" s="27" t="b">
        <f t="shared" ca="1" si="2534"/>
        <v>0</v>
      </c>
      <c r="M2377" s="27" t="b">
        <f t="shared" ca="1" si="2534"/>
        <v>0</v>
      </c>
      <c r="N2377" s="27" t="b">
        <f t="shared" ca="1" si="2534"/>
        <v>0</v>
      </c>
      <c r="O2377" s="27" t="str">
        <f t="shared" ca="1" si="2534"/>
        <v>-</v>
      </c>
      <c r="P2377" s="27" t="str">
        <f t="shared" ca="1" si="2534"/>
        <v>-</v>
      </c>
      <c r="Q2377" s="27">
        <f t="shared" ca="1" si="2534"/>
        <v>1</v>
      </c>
      <c r="R2377" s="27" t="str">
        <f t="shared" ca="1" si="2534"/>
        <v>-</v>
      </c>
      <c r="S2377" s="27">
        <f t="shared" ca="1" si="2534"/>
        <v>1</v>
      </c>
      <c r="T2377" s="27" t="str">
        <f t="shared" ca="1" si="2534"/>
        <v>-</v>
      </c>
      <c r="U2377" s="27" t="b">
        <f t="shared" ca="1" si="2534"/>
        <v>0</v>
      </c>
      <c r="V2377" s="27">
        <f t="shared" ca="1" si="2534"/>
        <v>1305</v>
      </c>
      <c r="W2377" s="27" t="b">
        <f t="shared" ca="1" si="2534"/>
        <v>0</v>
      </c>
      <c r="X2377" s="27" t="b">
        <f t="shared" ca="1" si="2534"/>
        <v>0</v>
      </c>
      <c r="Y2377" s="27" t="b">
        <f t="shared" ca="1" si="2534"/>
        <v>0</v>
      </c>
      <c r="Z2377" s="27" t="b">
        <f t="shared" ca="1" si="2534"/>
        <v>0</v>
      </c>
      <c r="AA2377" s="27" t="b">
        <f t="shared" ca="1" si="2534"/>
        <v>0</v>
      </c>
      <c r="AB2377" s="27" t="b">
        <f t="shared" ca="1" si="2534"/>
        <v>0</v>
      </c>
      <c r="AC2377" s="27" t="b">
        <f t="shared" ca="1" si="2534"/>
        <v>0</v>
      </c>
      <c r="AD2377" s="27" t="b">
        <f t="shared" ca="1" si="2534"/>
        <v>0</v>
      </c>
      <c r="AE2377" s="42" t="str">
        <f t="shared" ca="1" si="2540"/>
        <v>-</v>
      </c>
      <c r="AF2377" s="27" t="str">
        <f t="shared" ca="1" si="2535"/>
        <v>-</v>
      </c>
      <c r="AG2377" s="27" t="str">
        <f t="shared" ca="1" si="2535"/>
        <v>-</v>
      </c>
      <c r="AH2377" s="27" t="str">
        <f t="shared" ca="1" si="2535"/>
        <v>-</v>
      </c>
      <c r="AI2377" s="27" t="str">
        <f t="shared" ca="1" si="2535"/>
        <v>-</v>
      </c>
      <c r="AJ2377" s="27" t="str">
        <f t="shared" ca="1" si="2535"/>
        <v>-</v>
      </c>
      <c r="AK2377" s="42">
        <f t="shared" ca="1" si="2541"/>
        <v>6</v>
      </c>
      <c r="AL2377" s="27">
        <f t="shared" ca="1" si="2535"/>
        <v>4</v>
      </c>
      <c r="AM2377" s="42">
        <f t="shared" ca="1" si="2541"/>
        <v>0.15</v>
      </c>
      <c r="AN2377" s="42">
        <f t="shared" ca="1" si="2541"/>
        <v>-0.15</v>
      </c>
      <c r="AO2377" s="42">
        <f t="shared" ca="1" si="2541"/>
        <v>0.5</v>
      </c>
      <c r="AP2377" s="42">
        <f t="shared" ca="1" si="2541"/>
        <v>-0.5</v>
      </c>
      <c r="AQ2377" s="42">
        <f t="shared" ca="1" si="2541"/>
        <v>1</v>
      </c>
      <c r="AR2377" s="42">
        <f t="shared" ca="1" si="2541"/>
        <v>-1</v>
      </c>
      <c r="AS2377" s="27">
        <f t="shared" ca="1" si="2535"/>
        <v>0</v>
      </c>
      <c r="AT2377" s="27">
        <f t="shared" ca="1" si="2535"/>
        <v>0.5</v>
      </c>
      <c r="AU2377" s="27">
        <f t="shared" ca="1" si="2535"/>
        <v>-1</v>
      </c>
      <c r="AV2377" s="27">
        <f t="shared" ca="1" si="2535"/>
        <v>3.9</v>
      </c>
      <c r="AW2377" s="27" t="str">
        <f t="shared" ca="1" si="2536"/>
        <v>-</v>
      </c>
      <c r="AX2377" s="27" t="str">
        <f t="shared" ca="1" si="2536"/>
        <v>-</v>
      </c>
      <c r="AY2377" s="27" t="str">
        <f t="shared" ca="1" si="2536"/>
        <v>-</v>
      </c>
      <c r="AZ2377" s="27" t="str">
        <f t="shared" ca="1" si="2536"/>
        <v>-</v>
      </c>
      <c r="BA2377" s="27">
        <f t="shared" ca="1" si="2536"/>
        <v>2</v>
      </c>
      <c r="BB2377" s="27" t="str">
        <f t="shared" ca="1" si="2536"/>
        <v>-</v>
      </c>
      <c r="BC2377" s="27" t="str">
        <f t="shared" ca="1" si="2536"/>
        <v>-</v>
      </c>
      <c r="BD2377" s="27" t="str">
        <f t="shared" ca="1" si="2536"/>
        <v>-</v>
      </c>
      <c r="BE2377" s="27" t="str">
        <f t="shared" ca="1" si="2536"/>
        <v>-</v>
      </c>
      <c r="BF2377" s="27" t="str">
        <f t="shared" ca="1" si="2536"/>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37"/>
        <v>0</v>
      </c>
      <c r="BY2377" s="27" t="b">
        <f t="shared" ca="1" si="2537"/>
        <v>1</v>
      </c>
      <c r="BZ2377" s="27">
        <f t="shared" ca="1" si="2537"/>
        <v>0</v>
      </c>
      <c r="CA2377" s="27" t="str">
        <f t="shared" ca="1" si="2537"/>
        <v>-</v>
      </c>
      <c r="CB2377" s="27" t="str">
        <f t="shared" ca="1" si="2537"/>
        <v>-</v>
      </c>
      <c r="CC2377" s="27" t="str">
        <f t="shared" ca="1" si="2538"/>
        <v>-</v>
      </c>
      <c r="CD2377" s="27" t="str">
        <f t="shared" ca="1" si="2538"/>
        <v>-</v>
      </c>
      <c r="CE2377" s="27" t="str">
        <f t="shared" ca="1" si="2538"/>
        <v>-</v>
      </c>
      <c r="CF2377" s="27">
        <f t="shared" ca="1" si="2538"/>
        <v>0</v>
      </c>
      <c r="CG2377" s="27" t="str">
        <f t="shared" ca="1" si="2538"/>
        <v>-</v>
      </c>
      <c r="CH2377" s="27" t="str">
        <f t="shared" ca="1" si="2538"/>
        <v>-</v>
      </c>
      <c r="CI2377" s="27">
        <f t="shared" ca="1" si="2538"/>
        <v>500</v>
      </c>
      <c r="CJ2377" s="27" t="str">
        <f t="shared" ca="1" si="2538"/>
        <v>-</v>
      </c>
      <c r="CK2377" s="27" t="str">
        <f t="shared" ca="1" si="2538"/>
        <v>-</v>
      </c>
      <c r="CL2377" s="27">
        <f t="shared" ca="1" si="2539"/>
        <v>0</v>
      </c>
      <c r="CM2377" s="27">
        <f t="shared" ca="1" si="2539"/>
        <v>0</v>
      </c>
      <c r="CN2377" s="27">
        <f t="shared" ca="1" si="2539"/>
        <v>70</v>
      </c>
      <c r="CO2377" s="27">
        <f t="shared" ca="1" si="2539"/>
        <v>50</v>
      </c>
      <c r="CP2377" s="27">
        <f t="shared" ca="1" si="2539"/>
        <v>70</v>
      </c>
      <c r="CQ2377" s="27">
        <f t="shared" ca="1" si="2539"/>
        <v>1</v>
      </c>
      <c r="CR2377" s="27" t="str">
        <f t="shared" ca="1" si="2539"/>
        <v>-</v>
      </c>
      <c r="CS2377" s="27" t="str">
        <f t="shared" ca="1" si="2539"/>
        <v>-</v>
      </c>
      <c r="CT2377" s="27">
        <f t="shared" ca="1" si="2539"/>
        <v>0</v>
      </c>
      <c r="CU2377" s="27">
        <f t="shared" ca="1" si="2539"/>
        <v>0</v>
      </c>
      <c r="CV2377" s="43">
        <v>0</v>
      </c>
    </row>
    <row r="2378" spans="1:100" hidden="1" outlineLevel="2">
      <c r="A2378" s="38">
        <f t="shared" si="2542"/>
        <v>2373</v>
      </c>
      <c r="B2378" s="38">
        <f t="shared" si="2543"/>
        <v>2342</v>
      </c>
      <c r="C2378">
        <v>132</v>
      </c>
      <c r="D2378" t="b">
        <v>1</v>
      </c>
      <c r="E2378" t="b">
        <v>0</v>
      </c>
      <c r="F2378" t="b">
        <v>1</v>
      </c>
      <c r="G2378" s="3" t="str">
        <f t="shared" ca="1" si="2544"/>
        <v>G06 Best-Post N64 W70 FD50 M70</v>
      </c>
      <c r="H2378" s="13" t="str">
        <f ca="1">IF(MATCH(G2378,G$5:G2378,0)=(COUNTA(G$5:G2378)),"-","Dup")</f>
        <v>-</v>
      </c>
      <c r="I2378" s="27" t="str">
        <f t="shared" ca="1" si="2533"/>
        <v>-</v>
      </c>
      <c r="J2378" s="27" t="b">
        <f t="shared" ca="1" si="2534"/>
        <v>0</v>
      </c>
      <c r="K2378" s="27" t="b">
        <f t="shared" ca="1" si="2534"/>
        <v>0</v>
      </c>
      <c r="L2378" s="27" t="b">
        <f t="shared" ca="1" si="2534"/>
        <v>0</v>
      </c>
      <c r="M2378" s="27" t="b">
        <f t="shared" ca="1" si="2534"/>
        <v>0</v>
      </c>
      <c r="N2378" s="27" t="b">
        <f t="shared" ca="1" si="2534"/>
        <v>0</v>
      </c>
      <c r="O2378" s="27" t="str">
        <f t="shared" ca="1" si="2534"/>
        <v>-</v>
      </c>
      <c r="P2378" s="27" t="str">
        <f t="shared" ca="1" si="2534"/>
        <v>-</v>
      </c>
      <c r="Q2378" s="27">
        <f t="shared" ca="1" si="2534"/>
        <v>1</v>
      </c>
      <c r="R2378" s="27" t="str">
        <f t="shared" ca="1" si="2534"/>
        <v>-</v>
      </c>
      <c r="S2378" s="27">
        <f t="shared" ca="1" si="2534"/>
        <v>1</v>
      </c>
      <c r="T2378" s="27" t="str">
        <f t="shared" ca="1" si="2534"/>
        <v>-</v>
      </c>
      <c r="U2378" s="27" t="b">
        <f t="shared" ca="1" si="2534"/>
        <v>0</v>
      </c>
      <c r="V2378" s="27">
        <f t="shared" ca="1" si="2534"/>
        <v>1306</v>
      </c>
      <c r="W2378" s="27" t="b">
        <f t="shared" ca="1" si="2534"/>
        <v>0</v>
      </c>
      <c r="X2378" s="27" t="b">
        <f t="shared" ca="1" si="2534"/>
        <v>0</v>
      </c>
      <c r="Y2378" s="27" t="b">
        <f t="shared" ca="1" si="2534"/>
        <v>0</v>
      </c>
      <c r="Z2378" s="27" t="b">
        <f t="shared" ca="1" si="2534"/>
        <v>0</v>
      </c>
      <c r="AA2378" s="27" t="b">
        <f t="shared" ca="1" si="2534"/>
        <v>0</v>
      </c>
      <c r="AB2378" s="27" t="b">
        <f t="shared" ca="1" si="2534"/>
        <v>0</v>
      </c>
      <c r="AC2378" s="27" t="b">
        <f t="shared" ca="1" si="2534"/>
        <v>0</v>
      </c>
      <c r="AD2378" s="27" t="b">
        <f t="shared" ca="1" si="2534"/>
        <v>0</v>
      </c>
      <c r="AE2378" s="42" t="str">
        <f t="shared" ca="1" si="2540"/>
        <v>-</v>
      </c>
      <c r="AF2378" s="27" t="str">
        <f t="shared" ca="1" si="2535"/>
        <v>-</v>
      </c>
      <c r="AG2378" s="27" t="str">
        <f t="shared" ca="1" si="2535"/>
        <v>-</v>
      </c>
      <c r="AH2378" s="27" t="str">
        <f t="shared" ca="1" si="2535"/>
        <v>-</v>
      </c>
      <c r="AI2378" s="27" t="str">
        <f t="shared" ca="1" si="2535"/>
        <v>-</v>
      </c>
      <c r="AJ2378" s="27" t="str">
        <f t="shared" ca="1" si="2535"/>
        <v>-</v>
      </c>
      <c r="AK2378" s="42">
        <f t="shared" ca="1" si="2541"/>
        <v>6</v>
      </c>
      <c r="AL2378" s="27">
        <f t="shared" ca="1" si="2535"/>
        <v>4</v>
      </c>
      <c r="AM2378" s="42">
        <f t="shared" ca="1" si="2541"/>
        <v>0.15</v>
      </c>
      <c r="AN2378" s="42">
        <f t="shared" ca="1" si="2541"/>
        <v>-0.15</v>
      </c>
      <c r="AO2378" s="42">
        <f t="shared" ca="1" si="2541"/>
        <v>0.5</v>
      </c>
      <c r="AP2378" s="42">
        <f t="shared" ca="1" si="2541"/>
        <v>-0.5</v>
      </c>
      <c r="AQ2378" s="42">
        <f t="shared" ca="1" si="2541"/>
        <v>1</v>
      </c>
      <c r="AR2378" s="42">
        <f t="shared" ca="1" si="2541"/>
        <v>-1</v>
      </c>
      <c r="AS2378" s="27">
        <f t="shared" ca="1" si="2535"/>
        <v>0</v>
      </c>
      <c r="AT2378" s="27">
        <f t="shared" ca="1" si="2535"/>
        <v>0.5</v>
      </c>
      <c r="AU2378" s="27">
        <f t="shared" ca="1" si="2535"/>
        <v>-1</v>
      </c>
      <c r="AV2378" s="27">
        <f t="shared" ca="1" si="2535"/>
        <v>3.9</v>
      </c>
      <c r="AW2378" s="27" t="str">
        <f t="shared" ca="1" si="2536"/>
        <v>-</v>
      </c>
      <c r="AX2378" s="27" t="str">
        <f t="shared" ca="1" si="2536"/>
        <v>-</v>
      </c>
      <c r="AY2378" s="27" t="str">
        <f t="shared" ca="1" si="2536"/>
        <v>-</v>
      </c>
      <c r="AZ2378" s="27" t="str">
        <f t="shared" ca="1" si="2536"/>
        <v>-</v>
      </c>
      <c r="BA2378" s="27">
        <f t="shared" ca="1" si="2536"/>
        <v>2</v>
      </c>
      <c r="BB2378" s="27" t="str">
        <f t="shared" ca="1" si="2536"/>
        <v>-</v>
      </c>
      <c r="BC2378" s="27" t="str">
        <f t="shared" ca="1" si="2536"/>
        <v>-</v>
      </c>
      <c r="BD2378" s="27" t="str">
        <f t="shared" ca="1" si="2536"/>
        <v>-</v>
      </c>
      <c r="BE2378" s="27" t="str">
        <f t="shared" ca="1" si="2536"/>
        <v>-</v>
      </c>
      <c r="BF2378" s="27" t="str">
        <f t="shared" ca="1" si="2536"/>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37"/>
        <v>0</v>
      </c>
      <c r="BY2378" s="27" t="b">
        <f t="shared" ca="1" si="2537"/>
        <v>1</v>
      </c>
      <c r="BZ2378" s="27">
        <f t="shared" ca="1" si="2537"/>
        <v>0</v>
      </c>
      <c r="CA2378" s="27" t="str">
        <f t="shared" ca="1" si="2537"/>
        <v>-</v>
      </c>
      <c r="CB2378" s="27" t="str">
        <f t="shared" ca="1" si="2537"/>
        <v>-</v>
      </c>
      <c r="CC2378" s="27" t="str">
        <f t="shared" ca="1" si="2538"/>
        <v>-</v>
      </c>
      <c r="CD2378" s="27" t="str">
        <f t="shared" ca="1" si="2538"/>
        <v>-</v>
      </c>
      <c r="CE2378" s="27" t="str">
        <f t="shared" ca="1" si="2538"/>
        <v>-</v>
      </c>
      <c r="CF2378" s="27">
        <f t="shared" ca="1" si="2538"/>
        <v>0</v>
      </c>
      <c r="CG2378" s="27" t="str">
        <f t="shared" ca="1" si="2538"/>
        <v>-</v>
      </c>
      <c r="CH2378" s="27" t="str">
        <f t="shared" ca="1" si="2538"/>
        <v>-</v>
      </c>
      <c r="CI2378" s="27">
        <f t="shared" ca="1" si="2538"/>
        <v>500</v>
      </c>
      <c r="CJ2378" s="27" t="str">
        <f t="shared" ca="1" si="2538"/>
        <v>-</v>
      </c>
      <c r="CK2378" s="27" t="str">
        <f t="shared" ca="1" si="2538"/>
        <v>-</v>
      </c>
      <c r="CL2378" s="27">
        <f t="shared" ca="1" si="2539"/>
        <v>0</v>
      </c>
      <c r="CM2378" s="27">
        <f t="shared" ca="1" si="2539"/>
        <v>0</v>
      </c>
      <c r="CN2378" s="27">
        <f t="shared" ca="1" si="2539"/>
        <v>70</v>
      </c>
      <c r="CO2378" s="27">
        <f t="shared" ca="1" si="2539"/>
        <v>50</v>
      </c>
      <c r="CP2378" s="27">
        <f t="shared" ca="1" si="2539"/>
        <v>70</v>
      </c>
      <c r="CQ2378" s="27">
        <f t="shared" ca="1" si="2539"/>
        <v>1</v>
      </c>
      <c r="CR2378" s="27" t="str">
        <f t="shared" ca="1" si="2539"/>
        <v>-</v>
      </c>
      <c r="CS2378" s="27" t="str">
        <f t="shared" ca="1" si="2539"/>
        <v>-</v>
      </c>
      <c r="CT2378" s="27">
        <f t="shared" ca="1" si="2539"/>
        <v>0</v>
      </c>
      <c r="CU2378" s="27">
        <f t="shared" ca="1" si="2539"/>
        <v>0</v>
      </c>
      <c r="CV2378" s="43">
        <v>0</v>
      </c>
    </row>
    <row r="2379" spans="1:100" hidden="1" outlineLevel="2">
      <c r="A2379" s="38">
        <f t="shared" si="2542"/>
        <v>2374</v>
      </c>
      <c r="B2379" s="38">
        <f t="shared" si="2543"/>
        <v>2343</v>
      </c>
      <c r="C2379">
        <v>132</v>
      </c>
      <c r="D2379" t="b">
        <v>1</v>
      </c>
      <c r="E2379" t="b">
        <v>0</v>
      </c>
      <c r="F2379" t="b">
        <v>1</v>
      </c>
      <c r="G2379" s="3" t="str">
        <f t="shared" ca="1" si="2544"/>
        <v>G07 Best-Post N64 W70 FD50 M70</v>
      </c>
      <c r="H2379" s="13" t="str">
        <f ca="1">IF(MATCH(G2379,G$5:G2379,0)=(COUNTA(G$5:G2379)),"-","Dup")</f>
        <v>-</v>
      </c>
      <c r="I2379" s="27" t="str">
        <f t="shared" ca="1" si="2533"/>
        <v>-</v>
      </c>
      <c r="J2379" s="27" t="b">
        <f t="shared" ca="1" si="2534"/>
        <v>0</v>
      </c>
      <c r="K2379" s="27" t="b">
        <f t="shared" ca="1" si="2534"/>
        <v>0</v>
      </c>
      <c r="L2379" s="27" t="b">
        <f t="shared" ca="1" si="2534"/>
        <v>0</v>
      </c>
      <c r="M2379" s="27" t="b">
        <f t="shared" ca="1" si="2534"/>
        <v>0</v>
      </c>
      <c r="N2379" s="27" t="b">
        <f t="shared" ca="1" si="2534"/>
        <v>0</v>
      </c>
      <c r="O2379" s="27" t="str">
        <f t="shared" ca="1" si="2534"/>
        <v>-</v>
      </c>
      <c r="P2379" s="27" t="str">
        <f t="shared" ca="1" si="2534"/>
        <v>-</v>
      </c>
      <c r="Q2379" s="27">
        <f t="shared" ca="1" si="2534"/>
        <v>1</v>
      </c>
      <c r="R2379" s="27" t="str">
        <f t="shared" ca="1" si="2534"/>
        <v>-</v>
      </c>
      <c r="S2379" s="27">
        <f t="shared" ca="1" si="2534"/>
        <v>1</v>
      </c>
      <c r="T2379" s="27" t="str">
        <f t="shared" ca="1" si="2534"/>
        <v>-</v>
      </c>
      <c r="U2379" s="27" t="b">
        <f t="shared" ca="1" si="2534"/>
        <v>0</v>
      </c>
      <c r="V2379" s="27">
        <f t="shared" ca="1" si="2534"/>
        <v>1307</v>
      </c>
      <c r="W2379" s="27" t="b">
        <f t="shared" ca="1" si="2534"/>
        <v>0</v>
      </c>
      <c r="X2379" s="27" t="b">
        <f t="shared" ca="1" si="2534"/>
        <v>0</v>
      </c>
      <c r="Y2379" s="27" t="b">
        <f t="shared" ca="1" si="2534"/>
        <v>0</v>
      </c>
      <c r="Z2379" s="27" t="b">
        <f t="shared" ca="1" si="2534"/>
        <v>0</v>
      </c>
      <c r="AA2379" s="27" t="b">
        <f t="shared" ca="1" si="2534"/>
        <v>0</v>
      </c>
      <c r="AB2379" s="27" t="b">
        <f t="shared" ca="1" si="2534"/>
        <v>0</v>
      </c>
      <c r="AC2379" s="27" t="b">
        <f t="shared" ca="1" si="2534"/>
        <v>0</v>
      </c>
      <c r="AD2379" s="27" t="b">
        <f t="shared" ca="1" si="2534"/>
        <v>0</v>
      </c>
      <c r="AE2379" s="42" t="str">
        <f t="shared" ca="1" si="2540"/>
        <v>-</v>
      </c>
      <c r="AF2379" s="27" t="str">
        <f t="shared" ca="1" si="2535"/>
        <v>-</v>
      </c>
      <c r="AG2379" s="27" t="str">
        <f t="shared" ca="1" si="2535"/>
        <v>-</v>
      </c>
      <c r="AH2379" s="27" t="str">
        <f t="shared" ca="1" si="2535"/>
        <v>-</v>
      </c>
      <c r="AI2379" s="27" t="str">
        <f t="shared" ca="1" si="2535"/>
        <v>-</v>
      </c>
      <c r="AJ2379" s="27" t="str">
        <f t="shared" ca="1" si="2535"/>
        <v>-</v>
      </c>
      <c r="AK2379" s="42">
        <f t="shared" ca="1" si="2541"/>
        <v>6</v>
      </c>
      <c r="AL2379" s="27">
        <f t="shared" ca="1" si="2535"/>
        <v>4</v>
      </c>
      <c r="AM2379" s="42">
        <f t="shared" ca="1" si="2541"/>
        <v>0.15</v>
      </c>
      <c r="AN2379" s="42">
        <f t="shared" ca="1" si="2541"/>
        <v>-0.15</v>
      </c>
      <c r="AO2379" s="42">
        <f t="shared" ca="1" si="2541"/>
        <v>0.5</v>
      </c>
      <c r="AP2379" s="42">
        <f t="shared" ca="1" si="2541"/>
        <v>-0.5</v>
      </c>
      <c r="AQ2379" s="42">
        <f t="shared" ca="1" si="2541"/>
        <v>1</v>
      </c>
      <c r="AR2379" s="42">
        <f t="shared" ca="1" si="2541"/>
        <v>-1</v>
      </c>
      <c r="AS2379" s="27">
        <f t="shared" ca="1" si="2535"/>
        <v>0</v>
      </c>
      <c r="AT2379" s="27">
        <f t="shared" ca="1" si="2535"/>
        <v>0.5</v>
      </c>
      <c r="AU2379" s="27">
        <f t="shared" ca="1" si="2535"/>
        <v>-1</v>
      </c>
      <c r="AV2379" s="27">
        <f t="shared" ca="1" si="2535"/>
        <v>3.9</v>
      </c>
      <c r="AW2379" s="27" t="str">
        <f t="shared" ca="1" si="2536"/>
        <v>-</v>
      </c>
      <c r="AX2379" s="27" t="str">
        <f t="shared" ca="1" si="2536"/>
        <v>-</v>
      </c>
      <c r="AY2379" s="27" t="str">
        <f t="shared" ca="1" si="2536"/>
        <v>-</v>
      </c>
      <c r="AZ2379" s="27" t="str">
        <f t="shared" ca="1" si="2536"/>
        <v>-</v>
      </c>
      <c r="BA2379" s="27">
        <f t="shared" ca="1" si="2536"/>
        <v>2</v>
      </c>
      <c r="BB2379" s="27" t="str">
        <f t="shared" ca="1" si="2536"/>
        <v>-</v>
      </c>
      <c r="BC2379" s="27" t="str">
        <f t="shared" ca="1" si="2536"/>
        <v>-</v>
      </c>
      <c r="BD2379" s="27" t="str">
        <f t="shared" ca="1" si="2536"/>
        <v>-</v>
      </c>
      <c r="BE2379" s="27" t="str">
        <f t="shared" ca="1" si="2536"/>
        <v>-</v>
      </c>
      <c r="BF2379" s="27" t="str">
        <f t="shared" ca="1" si="2536"/>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37"/>
        <v>0</v>
      </c>
      <c r="BY2379" s="27" t="b">
        <f t="shared" ca="1" si="2537"/>
        <v>1</v>
      </c>
      <c r="BZ2379" s="27">
        <f t="shared" ca="1" si="2537"/>
        <v>0</v>
      </c>
      <c r="CA2379" s="27" t="str">
        <f t="shared" ca="1" si="2537"/>
        <v>-</v>
      </c>
      <c r="CB2379" s="27" t="str">
        <f t="shared" ca="1" si="2537"/>
        <v>-</v>
      </c>
      <c r="CC2379" s="27" t="str">
        <f t="shared" ca="1" si="2538"/>
        <v>-</v>
      </c>
      <c r="CD2379" s="27" t="str">
        <f t="shared" ca="1" si="2538"/>
        <v>-</v>
      </c>
      <c r="CE2379" s="27" t="str">
        <f t="shared" ca="1" si="2538"/>
        <v>-</v>
      </c>
      <c r="CF2379" s="27">
        <f t="shared" ca="1" si="2538"/>
        <v>0</v>
      </c>
      <c r="CG2379" s="27" t="str">
        <f t="shared" ca="1" si="2538"/>
        <v>-</v>
      </c>
      <c r="CH2379" s="27" t="str">
        <f t="shared" ca="1" si="2538"/>
        <v>-</v>
      </c>
      <c r="CI2379" s="27">
        <f t="shared" ca="1" si="2538"/>
        <v>500</v>
      </c>
      <c r="CJ2379" s="27" t="str">
        <f t="shared" ca="1" si="2538"/>
        <v>-</v>
      </c>
      <c r="CK2379" s="27" t="str">
        <f t="shared" ca="1" si="2538"/>
        <v>-</v>
      </c>
      <c r="CL2379" s="27">
        <f t="shared" ca="1" si="2539"/>
        <v>0</v>
      </c>
      <c r="CM2379" s="27">
        <f t="shared" ca="1" si="2539"/>
        <v>0</v>
      </c>
      <c r="CN2379" s="27">
        <f t="shared" ca="1" si="2539"/>
        <v>70</v>
      </c>
      <c r="CO2379" s="27">
        <f t="shared" ca="1" si="2539"/>
        <v>50</v>
      </c>
      <c r="CP2379" s="27">
        <f t="shared" ca="1" si="2539"/>
        <v>70</v>
      </c>
      <c r="CQ2379" s="27">
        <f t="shared" ca="1" si="2539"/>
        <v>1</v>
      </c>
      <c r="CR2379" s="27" t="str">
        <f t="shared" ca="1" si="2539"/>
        <v>-</v>
      </c>
      <c r="CS2379" s="27" t="str">
        <f t="shared" ca="1" si="2539"/>
        <v>-</v>
      </c>
      <c r="CT2379" s="27">
        <f t="shared" ca="1" si="2539"/>
        <v>0</v>
      </c>
      <c r="CU2379" s="27">
        <f t="shared" ca="1" si="2539"/>
        <v>0</v>
      </c>
      <c r="CV2379" s="43">
        <v>0</v>
      </c>
    </row>
    <row r="2380" spans="1:100" hidden="1" outlineLevel="2">
      <c r="A2380" s="38">
        <f t="shared" si="2542"/>
        <v>2375</v>
      </c>
      <c r="B2380" s="38">
        <f t="shared" si="2543"/>
        <v>2344</v>
      </c>
      <c r="C2380">
        <v>132</v>
      </c>
      <c r="D2380" t="b">
        <v>1</v>
      </c>
      <c r="E2380" t="b">
        <v>0</v>
      </c>
      <c r="F2380" t="b">
        <v>1</v>
      </c>
      <c r="G2380" s="3" t="str">
        <f t="shared" ca="1" si="2544"/>
        <v>G08 Best-Post N64 W70 FD50 M70</v>
      </c>
      <c r="H2380" s="13" t="str">
        <f ca="1">IF(MATCH(G2380,G$5:G2380,0)=(COUNTA(G$5:G2380)),"-","Dup")</f>
        <v>-</v>
      </c>
      <c r="I2380" s="27" t="str">
        <f t="shared" ca="1" si="2533"/>
        <v>-</v>
      </c>
      <c r="J2380" s="27" t="b">
        <f t="shared" ca="1" si="2534"/>
        <v>0</v>
      </c>
      <c r="K2380" s="27" t="b">
        <f t="shared" ca="1" si="2534"/>
        <v>0</v>
      </c>
      <c r="L2380" s="27" t="b">
        <f t="shared" ca="1" si="2534"/>
        <v>0</v>
      </c>
      <c r="M2380" s="27" t="b">
        <f t="shared" ca="1" si="2534"/>
        <v>0</v>
      </c>
      <c r="N2380" s="27" t="b">
        <f t="shared" ca="1" si="2534"/>
        <v>0</v>
      </c>
      <c r="O2380" s="27" t="str">
        <f t="shared" ca="1" si="2534"/>
        <v>-</v>
      </c>
      <c r="P2380" s="27" t="str">
        <f t="shared" ca="1" si="2534"/>
        <v>-</v>
      </c>
      <c r="Q2380" s="27">
        <f t="shared" ca="1" si="2534"/>
        <v>1</v>
      </c>
      <c r="R2380" s="27" t="str">
        <f t="shared" ca="1" si="2534"/>
        <v>-</v>
      </c>
      <c r="S2380" s="27">
        <f t="shared" ca="1" si="2534"/>
        <v>1</v>
      </c>
      <c r="T2380" s="27" t="str">
        <f t="shared" ca="1" si="2534"/>
        <v>-</v>
      </c>
      <c r="U2380" s="27" t="b">
        <f t="shared" ca="1" si="2534"/>
        <v>0</v>
      </c>
      <c r="V2380" s="27">
        <f t="shared" ca="1" si="2534"/>
        <v>1308</v>
      </c>
      <c r="W2380" s="27" t="b">
        <f t="shared" ca="1" si="2534"/>
        <v>0</v>
      </c>
      <c r="X2380" s="27" t="b">
        <f t="shared" ca="1" si="2534"/>
        <v>0</v>
      </c>
      <c r="Y2380" s="27" t="b">
        <f t="shared" ca="1" si="2534"/>
        <v>0</v>
      </c>
      <c r="Z2380" s="27" t="b">
        <f t="shared" ca="1" si="2534"/>
        <v>0</v>
      </c>
      <c r="AA2380" s="27" t="b">
        <f t="shared" ca="1" si="2534"/>
        <v>0</v>
      </c>
      <c r="AB2380" s="27" t="b">
        <f t="shared" ca="1" si="2534"/>
        <v>0</v>
      </c>
      <c r="AC2380" s="27" t="b">
        <f t="shared" ca="1" si="2534"/>
        <v>0</v>
      </c>
      <c r="AD2380" s="27" t="b">
        <f t="shared" ca="1" si="2534"/>
        <v>0</v>
      </c>
      <c r="AE2380" s="42" t="str">
        <f t="shared" ca="1" si="2540"/>
        <v>-</v>
      </c>
      <c r="AF2380" s="27" t="str">
        <f t="shared" ca="1" si="2535"/>
        <v>-</v>
      </c>
      <c r="AG2380" s="27" t="str">
        <f t="shared" ca="1" si="2535"/>
        <v>-</v>
      </c>
      <c r="AH2380" s="27" t="str">
        <f t="shared" ca="1" si="2535"/>
        <v>-</v>
      </c>
      <c r="AI2380" s="27" t="str">
        <f t="shared" ca="1" si="2535"/>
        <v>-</v>
      </c>
      <c r="AJ2380" s="27" t="str">
        <f t="shared" ca="1" si="2535"/>
        <v>-</v>
      </c>
      <c r="AK2380" s="42">
        <f t="shared" ca="1" si="2541"/>
        <v>6</v>
      </c>
      <c r="AL2380" s="27">
        <f t="shared" ca="1" si="2535"/>
        <v>4</v>
      </c>
      <c r="AM2380" s="42">
        <f t="shared" ca="1" si="2541"/>
        <v>0.15</v>
      </c>
      <c r="AN2380" s="42">
        <f t="shared" ca="1" si="2541"/>
        <v>-0.15</v>
      </c>
      <c r="AO2380" s="42">
        <f t="shared" ca="1" si="2541"/>
        <v>0.5</v>
      </c>
      <c r="AP2380" s="42">
        <f t="shared" ca="1" si="2541"/>
        <v>-0.5</v>
      </c>
      <c r="AQ2380" s="42">
        <f t="shared" ca="1" si="2541"/>
        <v>1</v>
      </c>
      <c r="AR2380" s="42">
        <f t="shared" ca="1" si="2541"/>
        <v>-1</v>
      </c>
      <c r="AS2380" s="27">
        <f t="shared" ca="1" si="2535"/>
        <v>0</v>
      </c>
      <c r="AT2380" s="27">
        <f t="shared" ca="1" si="2535"/>
        <v>0.5</v>
      </c>
      <c r="AU2380" s="27">
        <f t="shared" ca="1" si="2535"/>
        <v>-1</v>
      </c>
      <c r="AV2380" s="27">
        <f t="shared" ca="1" si="2535"/>
        <v>3.9</v>
      </c>
      <c r="AW2380" s="27" t="str">
        <f t="shared" ca="1" si="2536"/>
        <v>-</v>
      </c>
      <c r="AX2380" s="27" t="str">
        <f t="shared" ca="1" si="2536"/>
        <v>-</v>
      </c>
      <c r="AY2380" s="27" t="str">
        <f t="shared" ca="1" si="2536"/>
        <v>-</v>
      </c>
      <c r="AZ2380" s="27" t="str">
        <f t="shared" ca="1" si="2536"/>
        <v>-</v>
      </c>
      <c r="BA2380" s="27">
        <f t="shared" ca="1" si="2536"/>
        <v>2</v>
      </c>
      <c r="BB2380" s="27" t="str">
        <f t="shared" ca="1" si="2536"/>
        <v>-</v>
      </c>
      <c r="BC2380" s="27" t="str">
        <f t="shared" ca="1" si="2536"/>
        <v>-</v>
      </c>
      <c r="BD2380" s="27" t="str">
        <f t="shared" ca="1" si="2536"/>
        <v>-</v>
      </c>
      <c r="BE2380" s="27" t="str">
        <f t="shared" ca="1" si="2536"/>
        <v>-</v>
      </c>
      <c r="BF2380" s="27" t="str">
        <f t="shared" ca="1" si="2536"/>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37"/>
        <v>0</v>
      </c>
      <c r="BY2380" s="27" t="b">
        <f t="shared" ca="1" si="2537"/>
        <v>1</v>
      </c>
      <c r="BZ2380" s="27">
        <f t="shared" ca="1" si="2537"/>
        <v>0</v>
      </c>
      <c r="CA2380" s="27" t="str">
        <f t="shared" ca="1" si="2537"/>
        <v>-</v>
      </c>
      <c r="CB2380" s="27" t="str">
        <f t="shared" ca="1" si="2537"/>
        <v>-</v>
      </c>
      <c r="CC2380" s="27" t="str">
        <f t="shared" ca="1" si="2538"/>
        <v>-</v>
      </c>
      <c r="CD2380" s="27" t="str">
        <f t="shared" ca="1" si="2538"/>
        <v>-</v>
      </c>
      <c r="CE2380" s="27" t="str">
        <f t="shared" ca="1" si="2538"/>
        <v>-</v>
      </c>
      <c r="CF2380" s="27">
        <f t="shared" ca="1" si="2538"/>
        <v>0</v>
      </c>
      <c r="CG2380" s="27" t="str">
        <f t="shared" ca="1" si="2538"/>
        <v>-</v>
      </c>
      <c r="CH2380" s="27" t="str">
        <f t="shared" ca="1" si="2538"/>
        <v>-</v>
      </c>
      <c r="CI2380" s="27">
        <f t="shared" ca="1" si="2538"/>
        <v>500</v>
      </c>
      <c r="CJ2380" s="27" t="str">
        <f t="shared" ca="1" si="2538"/>
        <v>-</v>
      </c>
      <c r="CK2380" s="27" t="str">
        <f t="shared" ca="1" si="2538"/>
        <v>-</v>
      </c>
      <c r="CL2380" s="27">
        <f t="shared" ca="1" si="2539"/>
        <v>0</v>
      </c>
      <c r="CM2380" s="27">
        <f t="shared" ca="1" si="2539"/>
        <v>0</v>
      </c>
      <c r="CN2380" s="27">
        <f t="shared" ca="1" si="2539"/>
        <v>70</v>
      </c>
      <c r="CO2380" s="27">
        <f t="shared" ca="1" si="2539"/>
        <v>50</v>
      </c>
      <c r="CP2380" s="27">
        <f t="shared" ca="1" si="2539"/>
        <v>70</v>
      </c>
      <c r="CQ2380" s="27">
        <f t="shared" ca="1" si="2539"/>
        <v>1</v>
      </c>
      <c r="CR2380" s="27" t="str">
        <f t="shared" ca="1" si="2539"/>
        <v>-</v>
      </c>
      <c r="CS2380" s="27" t="str">
        <f t="shared" ca="1" si="2539"/>
        <v>-</v>
      </c>
      <c r="CT2380" s="27">
        <f t="shared" ca="1" si="2539"/>
        <v>0</v>
      </c>
      <c r="CU2380" s="27">
        <f t="shared" ca="1" si="2539"/>
        <v>0</v>
      </c>
      <c r="CV2380" s="43">
        <v>0</v>
      </c>
    </row>
    <row r="2381" spans="1:100" hidden="1" outlineLevel="2">
      <c r="A2381" s="38">
        <f t="shared" si="2542"/>
        <v>2376</v>
      </c>
      <c r="B2381" s="38">
        <f t="shared" si="2543"/>
        <v>2345</v>
      </c>
      <c r="C2381">
        <v>132</v>
      </c>
      <c r="D2381" t="b">
        <v>1</v>
      </c>
      <c r="E2381" t="b">
        <v>0</v>
      </c>
      <c r="F2381" t="b">
        <v>1</v>
      </c>
      <c r="G2381" s="3" t="str">
        <f t="shared" ca="1" si="2544"/>
        <v>G09 Best-Post N64 W70 FD50 M70</v>
      </c>
      <c r="H2381" s="13" t="str">
        <f ca="1">IF(MATCH(G2381,G$5:G2381,0)=(COUNTA(G$5:G2381)),"-","Dup")</f>
        <v>-</v>
      </c>
      <c r="I2381" s="27" t="str">
        <f t="shared" ca="1" si="2533"/>
        <v>-</v>
      </c>
      <c r="J2381" s="27" t="b">
        <f t="shared" ca="1" si="2534"/>
        <v>0</v>
      </c>
      <c r="K2381" s="27" t="b">
        <f t="shared" ca="1" si="2534"/>
        <v>0</v>
      </c>
      <c r="L2381" s="27" t="b">
        <f t="shared" ca="1" si="2534"/>
        <v>0</v>
      </c>
      <c r="M2381" s="27" t="b">
        <f t="shared" ca="1" si="2534"/>
        <v>0</v>
      </c>
      <c r="N2381" s="27" t="b">
        <f t="shared" ca="1" si="2534"/>
        <v>0</v>
      </c>
      <c r="O2381" s="27" t="str">
        <f t="shared" ca="1" si="2534"/>
        <v>-</v>
      </c>
      <c r="P2381" s="27" t="str">
        <f t="shared" ca="1" si="2534"/>
        <v>-</v>
      </c>
      <c r="Q2381" s="27">
        <f t="shared" ca="1" si="2534"/>
        <v>1</v>
      </c>
      <c r="R2381" s="27" t="str">
        <f t="shared" ca="1" si="2534"/>
        <v>-</v>
      </c>
      <c r="S2381" s="27">
        <f t="shared" ca="1" si="2534"/>
        <v>1</v>
      </c>
      <c r="T2381" s="27" t="str">
        <f t="shared" ca="1" si="2534"/>
        <v>-</v>
      </c>
      <c r="U2381" s="27" t="b">
        <f t="shared" ca="1" si="2534"/>
        <v>0</v>
      </c>
      <c r="V2381" s="27">
        <f t="shared" ca="1" si="2534"/>
        <v>1309</v>
      </c>
      <c r="W2381" s="27" t="b">
        <f t="shared" ca="1" si="2534"/>
        <v>0</v>
      </c>
      <c r="X2381" s="27" t="b">
        <f t="shared" ca="1" si="2534"/>
        <v>0</v>
      </c>
      <c r="Y2381" s="27" t="b">
        <f t="shared" ca="1" si="2534"/>
        <v>0</v>
      </c>
      <c r="Z2381" s="27" t="b">
        <f t="shared" ca="1" si="2534"/>
        <v>0</v>
      </c>
      <c r="AA2381" s="27" t="b">
        <f t="shared" ca="1" si="2534"/>
        <v>0</v>
      </c>
      <c r="AB2381" s="27" t="b">
        <f t="shared" ca="1" si="2534"/>
        <v>0</v>
      </c>
      <c r="AC2381" s="27" t="b">
        <f t="shared" ca="1" si="2534"/>
        <v>0</v>
      </c>
      <c r="AD2381" s="27" t="b">
        <f t="shared" ca="1" si="2534"/>
        <v>0</v>
      </c>
      <c r="AE2381" s="42" t="str">
        <f t="shared" ca="1" si="2540"/>
        <v>-</v>
      </c>
      <c r="AF2381" s="27" t="str">
        <f t="shared" ca="1" si="2535"/>
        <v>-</v>
      </c>
      <c r="AG2381" s="27" t="str">
        <f t="shared" ca="1" si="2535"/>
        <v>-</v>
      </c>
      <c r="AH2381" s="27" t="str">
        <f t="shared" ca="1" si="2535"/>
        <v>-</v>
      </c>
      <c r="AI2381" s="27" t="str">
        <f t="shared" ca="1" si="2535"/>
        <v>-</v>
      </c>
      <c r="AJ2381" s="27" t="str">
        <f t="shared" ca="1" si="2535"/>
        <v>-</v>
      </c>
      <c r="AK2381" s="42">
        <f t="shared" ca="1" si="2541"/>
        <v>6</v>
      </c>
      <c r="AL2381" s="27">
        <f t="shared" ca="1" si="2535"/>
        <v>4</v>
      </c>
      <c r="AM2381" s="42">
        <f t="shared" ca="1" si="2541"/>
        <v>0.15</v>
      </c>
      <c r="AN2381" s="42">
        <f t="shared" ca="1" si="2541"/>
        <v>-0.15</v>
      </c>
      <c r="AO2381" s="42">
        <f t="shared" ca="1" si="2541"/>
        <v>0.5</v>
      </c>
      <c r="AP2381" s="42">
        <f t="shared" ca="1" si="2541"/>
        <v>-0.5</v>
      </c>
      <c r="AQ2381" s="42">
        <f t="shared" ca="1" si="2541"/>
        <v>1</v>
      </c>
      <c r="AR2381" s="42">
        <f t="shared" ca="1" si="2541"/>
        <v>-1</v>
      </c>
      <c r="AS2381" s="27">
        <f t="shared" ca="1" si="2535"/>
        <v>0</v>
      </c>
      <c r="AT2381" s="27">
        <f t="shared" ca="1" si="2535"/>
        <v>0.5</v>
      </c>
      <c r="AU2381" s="27">
        <f t="shared" ca="1" si="2535"/>
        <v>-1</v>
      </c>
      <c r="AV2381" s="27">
        <f t="shared" ca="1" si="2535"/>
        <v>3.9</v>
      </c>
      <c r="AW2381" s="27" t="str">
        <f t="shared" ca="1" si="2536"/>
        <v>-</v>
      </c>
      <c r="AX2381" s="27" t="str">
        <f t="shared" ca="1" si="2536"/>
        <v>-</v>
      </c>
      <c r="AY2381" s="27" t="str">
        <f t="shared" ca="1" si="2536"/>
        <v>-</v>
      </c>
      <c r="AZ2381" s="27" t="str">
        <f t="shared" ca="1" si="2536"/>
        <v>-</v>
      </c>
      <c r="BA2381" s="27">
        <f t="shared" ca="1" si="2536"/>
        <v>2</v>
      </c>
      <c r="BB2381" s="27" t="str">
        <f t="shared" ca="1" si="2536"/>
        <v>-</v>
      </c>
      <c r="BC2381" s="27" t="str">
        <f t="shared" ca="1" si="2536"/>
        <v>-</v>
      </c>
      <c r="BD2381" s="27" t="str">
        <f t="shared" ca="1" si="2536"/>
        <v>-</v>
      </c>
      <c r="BE2381" s="27" t="str">
        <f t="shared" ca="1" si="2536"/>
        <v>-</v>
      </c>
      <c r="BF2381" s="27" t="str">
        <f t="shared" ca="1" si="2536"/>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37"/>
        <v>0</v>
      </c>
      <c r="BY2381" s="27" t="b">
        <f t="shared" ca="1" si="2537"/>
        <v>1</v>
      </c>
      <c r="BZ2381" s="27">
        <f t="shared" ca="1" si="2537"/>
        <v>0</v>
      </c>
      <c r="CA2381" s="27" t="str">
        <f t="shared" ca="1" si="2537"/>
        <v>-</v>
      </c>
      <c r="CB2381" s="27" t="str">
        <f t="shared" ca="1" si="2537"/>
        <v>-</v>
      </c>
      <c r="CC2381" s="27" t="str">
        <f t="shared" ca="1" si="2538"/>
        <v>-</v>
      </c>
      <c r="CD2381" s="27" t="str">
        <f t="shared" ca="1" si="2538"/>
        <v>-</v>
      </c>
      <c r="CE2381" s="27" t="str">
        <f t="shared" ca="1" si="2538"/>
        <v>-</v>
      </c>
      <c r="CF2381" s="27">
        <f t="shared" ca="1" si="2538"/>
        <v>0</v>
      </c>
      <c r="CG2381" s="27" t="str">
        <f t="shared" ca="1" si="2538"/>
        <v>-</v>
      </c>
      <c r="CH2381" s="27" t="str">
        <f t="shared" ca="1" si="2538"/>
        <v>-</v>
      </c>
      <c r="CI2381" s="27">
        <f t="shared" ca="1" si="2538"/>
        <v>500</v>
      </c>
      <c r="CJ2381" s="27" t="str">
        <f t="shared" ca="1" si="2538"/>
        <v>-</v>
      </c>
      <c r="CK2381" s="27" t="str">
        <f t="shared" ca="1" si="2538"/>
        <v>-</v>
      </c>
      <c r="CL2381" s="27">
        <f t="shared" ca="1" si="2539"/>
        <v>0</v>
      </c>
      <c r="CM2381" s="27">
        <f t="shared" ca="1" si="2539"/>
        <v>0</v>
      </c>
      <c r="CN2381" s="27">
        <f t="shared" ca="1" si="2539"/>
        <v>70</v>
      </c>
      <c r="CO2381" s="27">
        <f t="shared" ca="1" si="2539"/>
        <v>50</v>
      </c>
      <c r="CP2381" s="27">
        <f t="shared" ca="1" si="2539"/>
        <v>70</v>
      </c>
      <c r="CQ2381" s="27">
        <f t="shared" ca="1" si="2539"/>
        <v>1</v>
      </c>
      <c r="CR2381" s="27" t="str">
        <f t="shared" ca="1" si="2539"/>
        <v>-</v>
      </c>
      <c r="CS2381" s="27" t="str">
        <f t="shared" ca="1" si="2539"/>
        <v>-</v>
      </c>
      <c r="CT2381" s="27">
        <f t="shared" ca="1" si="2539"/>
        <v>0</v>
      </c>
      <c r="CU2381" s="27">
        <f t="shared" ca="1" si="2539"/>
        <v>0</v>
      </c>
      <c r="CV2381" s="43">
        <v>0</v>
      </c>
    </row>
    <row r="2382" spans="1:100" hidden="1" outlineLevel="2">
      <c r="A2382" s="38">
        <f t="shared" si="2542"/>
        <v>2377</v>
      </c>
      <c r="B2382" s="38">
        <f t="shared" si="2543"/>
        <v>2346</v>
      </c>
      <c r="C2382">
        <v>132</v>
      </c>
      <c r="D2382" t="b">
        <v>1</v>
      </c>
      <c r="E2382" t="b">
        <v>0</v>
      </c>
      <c r="F2382" t="b">
        <v>1</v>
      </c>
      <c r="G2382" s="3" t="str">
        <f t="shared" ca="1" si="2544"/>
        <v>G10 Best-Post N64 W70 FD50 M70</v>
      </c>
      <c r="H2382" s="13" t="str">
        <f ca="1">IF(MATCH(G2382,G$5:G2382,0)=(COUNTA(G$5:G2382)),"-","Dup")</f>
        <v>-</v>
      </c>
      <c r="I2382" s="27" t="str">
        <f t="shared" ca="1" si="2533"/>
        <v>-</v>
      </c>
      <c r="J2382" s="27" t="b">
        <f t="shared" ca="1" si="2534"/>
        <v>0</v>
      </c>
      <c r="K2382" s="27" t="b">
        <f t="shared" ca="1" si="2534"/>
        <v>0</v>
      </c>
      <c r="L2382" s="27" t="b">
        <f t="shared" ca="1" si="2534"/>
        <v>0</v>
      </c>
      <c r="M2382" s="27" t="b">
        <f t="shared" ca="1" si="2534"/>
        <v>0</v>
      </c>
      <c r="N2382" s="27" t="b">
        <f t="shared" ca="1" si="2534"/>
        <v>0</v>
      </c>
      <c r="O2382" s="27" t="str">
        <f t="shared" ca="1" si="2534"/>
        <v>-</v>
      </c>
      <c r="P2382" s="27" t="str">
        <f t="shared" ca="1" si="2534"/>
        <v>-</v>
      </c>
      <c r="Q2382" s="27">
        <f t="shared" ca="1" si="2534"/>
        <v>1</v>
      </c>
      <c r="R2382" s="27" t="str">
        <f t="shared" ca="1" si="2534"/>
        <v>-</v>
      </c>
      <c r="S2382" s="27">
        <f t="shared" ca="1" si="2534"/>
        <v>1</v>
      </c>
      <c r="T2382" s="27" t="str">
        <f t="shared" ca="1" si="2534"/>
        <v>-</v>
      </c>
      <c r="U2382" s="27" t="b">
        <f t="shared" ca="1" si="2534"/>
        <v>0</v>
      </c>
      <c r="V2382" s="27">
        <f t="shared" ca="1" si="2534"/>
        <v>1310</v>
      </c>
      <c r="W2382" s="27" t="b">
        <f t="shared" ca="1" si="2534"/>
        <v>0</v>
      </c>
      <c r="X2382" s="27" t="b">
        <f t="shared" ca="1" si="2534"/>
        <v>0</v>
      </c>
      <c r="Y2382" s="27" t="b">
        <f t="shared" ca="1" si="2534"/>
        <v>0</v>
      </c>
      <c r="Z2382" s="27" t="b">
        <f t="shared" ca="1" si="2534"/>
        <v>0</v>
      </c>
      <c r="AA2382" s="27" t="b">
        <f t="shared" ca="1" si="2534"/>
        <v>0</v>
      </c>
      <c r="AB2382" s="27" t="b">
        <f t="shared" ca="1" si="2534"/>
        <v>0</v>
      </c>
      <c r="AC2382" s="27" t="b">
        <f t="shared" ca="1" si="2534"/>
        <v>0</v>
      </c>
      <c r="AD2382" s="27" t="b">
        <f t="shared" ca="1" si="2534"/>
        <v>0</v>
      </c>
      <c r="AE2382" s="42" t="str">
        <f t="shared" ca="1" si="2540"/>
        <v>-</v>
      </c>
      <c r="AF2382" s="27" t="str">
        <f t="shared" ca="1" si="2535"/>
        <v>-</v>
      </c>
      <c r="AG2382" s="27" t="str">
        <f t="shared" ca="1" si="2535"/>
        <v>-</v>
      </c>
      <c r="AH2382" s="27" t="str">
        <f t="shared" ca="1" si="2535"/>
        <v>-</v>
      </c>
      <c r="AI2382" s="27" t="str">
        <f t="shared" ca="1" si="2535"/>
        <v>-</v>
      </c>
      <c r="AJ2382" s="27" t="str">
        <f t="shared" ca="1" si="2535"/>
        <v>-</v>
      </c>
      <c r="AK2382" s="42">
        <f t="shared" ca="1" si="2541"/>
        <v>6</v>
      </c>
      <c r="AL2382" s="27">
        <f t="shared" ca="1" si="2535"/>
        <v>4</v>
      </c>
      <c r="AM2382" s="42">
        <f t="shared" ca="1" si="2541"/>
        <v>0.15</v>
      </c>
      <c r="AN2382" s="42">
        <f t="shared" ca="1" si="2541"/>
        <v>-0.15</v>
      </c>
      <c r="AO2382" s="42">
        <f t="shared" ca="1" si="2541"/>
        <v>0.5</v>
      </c>
      <c r="AP2382" s="42">
        <f t="shared" ca="1" si="2541"/>
        <v>-0.5</v>
      </c>
      <c r="AQ2382" s="42">
        <f t="shared" ca="1" si="2541"/>
        <v>1</v>
      </c>
      <c r="AR2382" s="42">
        <f t="shared" ca="1" si="2541"/>
        <v>-1</v>
      </c>
      <c r="AS2382" s="27">
        <f t="shared" ca="1" si="2535"/>
        <v>0</v>
      </c>
      <c r="AT2382" s="27">
        <f t="shared" ca="1" si="2535"/>
        <v>0.5</v>
      </c>
      <c r="AU2382" s="27">
        <f t="shared" ca="1" si="2535"/>
        <v>-1</v>
      </c>
      <c r="AV2382" s="27">
        <f t="shared" ca="1" si="2535"/>
        <v>3.9</v>
      </c>
      <c r="AW2382" s="27" t="str">
        <f t="shared" ca="1" si="2536"/>
        <v>-</v>
      </c>
      <c r="AX2382" s="27" t="str">
        <f t="shared" ca="1" si="2536"/>
        <v>-</v>
      </c>
      <c r="AY2382" s="27" t="str">
        <f t="shared" ca="1" si="2536"/>
        <v>-</v>
      </c>
      <c r="AZ2382" s="27" t="str">
        <f t="shared" ca="1" si="2536"/>
        <v>-</v>
      </c>
      <c r="BA2382" s="27">
        <f t="shared" ca="1" si="2536"/>
        <v>2</v>
      </c>
      <c r="BB2382" s="27" t="str">
        <f t="shared" ca="1" si="2536"/>
        <v>-</v>
      </c>
      <c r="BC2382" s="27" t="str">
        <f t="shared" ca="1" si="2536"/>
        <v>-</v>
      </c>
      <c r="BD2382" s="27" t="str">
        <f t="shared" ca="1" si="2536"/>
        <v>-</v>
      </c>
      <c r="BE2382" s="27" t="str">
        <f t="shared" ca="1" si="2536"/>
        <v>-</v>
      </c>
      <c r="BF2382" s="27" t="str">
        <f t="shared" ca="1" si="2536"/>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37"/>
        <v>0</v>
      </c>
      <c r="BY2382" s="27" t="b">
        <f t="shared" ca="1" si="2537"/>
        <v>1</v>
      </c>
      <c r="BZ2382" s="27">
        <f t="shared" ca="1" si="2537"/>
        <v>0</v>
      </c>
      <c r="CA2382" s="27" t="str">
        <f t="shared" ca="1" si="2537"/>
        <v>-</v>
      </c>
      <c r="CB2382" s="27" t="str">
        <f t="shared" ca="1" si="2537"/>
        <v>-</v>
      </c>
      <c r="CC2382" s="27" t="str">
        <f t="shared" ca="1" si="2538"/>
        <v>-</v>
      </c>
      <c r="CD2382" s="27" t="str">
        <f t="shared" ca="1" si="2538"/>
        <v>-</v>
      </c>
      <c r="CE2382" s="27" t="str">
        <f t="shared" ca="1" si="2538"/>
        <v>-</v>
      </c>
      <c r="CF2382" s="27">
        <f t="shared" ca="1" si="2538"/>
        <v>0</v>
      </c>
      <c r="CG2382" s="27" t="str">
        <f t="shared" ca="1" si="2538"/>
        <v>-</v>
      </c>
      <c r="CH2382" s="27" t="str">
        <f t="shared" ca="1" si="2538"/>
        <v>-</v>
      </c>
      <c r="CI2382" s="27">
        <f t="shared" ca="1" si="2538"/>
        <v>500</v>
      </c>
      <c r="CJ2382" s="27" t="str">
        <f t="shared" ca="1" si="2538"/>
        <v>-</v>
      </c>
      <c r="CK2382" s="27" t="str">
        <f t="shared" ca="1" si="2538"/>
        <v>-</v>
      </c>
      <c r="CL2382" s="27">
        <f t="shared" ca="1" si="2539"/>
        <v>0</v>
      </c>
      <c r="CM2382" s="27">
        <f t="shared" ca="1" si="2539"/>
        <v>0</v>
      </c>
      <c r="CN2382" s="27">
        <f t="shared" ca="1" si="2539"/>
        <v>70</v>
      </c>
      <c r="CO2382" s="27">
        <f t="shared" ca="1" si="2539"/>
        <v>50</v>
      </c>
      <c r="CP2382" s="27">
        <f t="shared" ca="1" si="2539"/>
        <v>70</v>
      </c>
      <c r="CQ2382" s="27">
        <f t="shared" ca="1" si="2539"/>
        <v>1</v>
      </c>
      <c r="CR2382" s="27" t="str">
        <f t="shared" ca="1" si="2539"/>
        <v>-</v>
      </c>
      <c r="CS2382" s="27" t="str">
        <f t="shared" ca="1" si="2539"/>
        <v>-</v>
      </c>
      <c r="CT2382" s="27">
        <f t="shared" ca="1" si="2539"/>
        <v>0</v>
      </c>
      <c r="CU2382" s="27">
        <f t="shared" ca="1" si="2539"/>
        <v>0</v>
      </c>
      <c r="CV2382" s="43">
        <v>0</v>
      </c>
    </row>
    <row r="2383" spans="1:100" hidden="1" outlineLevel="2">
      <c r="A2383" s="38">
        <f t="shared" si="2542"/>
        <v>2378</v>
      </c>
      <c r="B2383" s="38">
        <f t="shared" si="2543"/>
        <v>2347</v>
      </c>
      <c r="C2383">
        <v>132</v>
      </c>
      <c r="D2383" t="b">
        <v>1</v>
      </c>
      <c r="E2383" t="b">
        <v>0</v>
      </c>
      <c r="F2383" t="b">
        <v>1</v>
      </c>
      <c r="G2383" s="3" t="str">
        <f t="shared" ca="1" si="2544"/>
        <v>G11 Best-Post N64 W70 FD50 M70</v>
      </c>
      <c r="H2383" s="13" t="str">
        <f ca="1">IF(MATCH(G2383,G$5:G2383,0)=(COUNTA(G$5:G2383)),"-","Dup")</f>
        <v>-</v>
      </c>
      <c r="I2383" s="27" t="str">
        <f t="shared" ca="1" si="2533"/>
        <v>-</v>
      </c>
      <c r="J2383" s="27" t="b">
        <f t="shared" ca="1" si="2534"/>
        <v>0</v>
      </c>
      <c r="K2383" s="27" t="b">
        <f t="shared" ca="1" si="2534"/>
        <v>0</v>
      </c>
      <c r="L2383" s="27" t="b">
        <f t="shared" ca="1" si="2534"/>
        <v>0</v>
      </c>
      <c r="M2383" s="27" t="b">
        <f t="shared" ca="1" si="2534"/>
        <v>0</v>
      </c>
      <c r="N2383" s="27" t="b">
        <f t="shared" ca="1" si="2534"/>
        <v>0</v>
      </c>
      <c r="O2383" s="27" t="str">
        <f t="shared" ca="1" si="2534"/>
        <v>-</v>
      </c>
      <c r="P2383" s="27" t="str">
        <f t="shared" ca="1" si="2534"/>
        <v>-</v>
      </c>
      <c r="Q2383" s="27">
        <f t="shared" ca="1" si="2534"/>
        <v>1</v>
      </c>
      <c r="R2383" s="27" t="str">
        <f t="shared" ca="1" si="2534"/>
        <v>-</v>
      </c>
      <c r="S2383" s="27">
        <f t="shared" ca="1" si="2534"/>
        <v>1</v>
      </c>
      <c r="T2383" s="27" t="str">
        <f t="shared" ca="1" si="2534"/>
        <v>-</v>
      </c>
      <c r="U2383" s="27" t="b">
        <f t="shared" ca="1" si="2534"/>
        <v>0</v>
      </c>
      <c r="V2383" s="27">
        <f t="shared" ca="1" si="2534"/>
        <v>1311</v>
      </c>
      <c r="W2383" s="27" t="b">
        <f t="shared" ca="1" si="2534"/>
        <v>0</v>
      </c>
      <c r="X2383" s="27" t="b">
        <f t="shared" ca="1" si="2534"/>
        <v>0</v>
      </c>
      <c r="Y2383" s="27" t="b">
        <f t="shared" ca="1" si="2534"/>
        <v>0</v>
      </c>
      <c r="Z2383" s="27" t="b">
        <f t="shared" ca="1" si="2534"/>
        <v>0</v>
      </c>
      <c r="AA2383" s="27" t="b">
        <f t="shared" ca="1" si="2534"/>
        <v>0</v>
      </c>
      <c r="AB2383" s="27" t="b">
        <f t="shared" ca="1" si="2534"/>
        <v>0</v>
      </c>
      <c r="AC2383" s="27" t="b">
        <f t="shared" ca="1" si="2534"/>
        <v>0</v>
      </c>
      <c r="AD2383" s="27" t="b">
        <f t="shared" ca="1" si="2534"/>
        <v>0</v>
      </c>
      <c r="AE2383" s="42" t="str">
        <f t="shared" ca="1" si="2540"/>
        <v>-</v>
      </c>
      <c r="AF2383" s="27" t="str">
        <f t="shared" ca="1" si="2535"/>
        <v>-</v>
      </c>
      <c r="AG2383" s="27" t="str">
        <f t="shared" ca="1" si="2535"/>
        <v>-</v>
      </c>
      <c r="AH2383" s="27" t="str">
        <f t="shared" ca="1" si="2535"/>
        <v>-</v>
      </c>
      <c r="AI2383" s="27" t="str">
        <f t="shared" ca="1" si="2535"/>
        <v>-</v>
      </c>
      <c r="AJ2383" s="27" t="str">
        <f t="shared" ca="1" si="2535"/>
        <v>-</v>
      </c>
      <c r="AK2383" s="42">
        <f t="shared" ca="1" si="2541"/>
        <v>6</v>
      </c>
      <c r="AL2383" s="27">
        <f t="shared" ca="1" si="2535"/>
        <v>4</v>
      </c>
      <c r="AM2383" s="42">
        <f t="shared" ca="1" si="2541"/>
        <v>0.15</v>
      </c>
      <c r="AN2383" s="42">
        <f t="shared" ca="1" si="2541"/>
        <v>-0.15</v>
      </c>
      <c r="AO2383" s="42">
        <f t="shared" ca="1" si="2541"/>
        <v>0.5</v>
      </c>
      <c r="AP2383" s="42">
        <f t="shared" ca="1" si="2541"/>
        <v>-0.5</v>
      </c>
      <c r="AQ2383" s="42">
        <f t="shared" ca="1" si="2541"/>
        <v>1</v>
      </c>
      <c r="AR2383" s="42">
        <f t="shared" ca="1" si="2541"/>
        <v>-1</v>
      </c>
      <c r="AS2383" s="27">
        <f t="shared" ca="1" si="2535"/>
        <v>0</v>
      </c>
      <c r="AT2383" s="27">
        <f t="shared" ca="1" si="2535"/>
        <v>0.5</v>
      </c>
      <c r="AU2383" s="27">
        <f t="shared" ca="1" si="2535"/>
        <v>-1</v>
      </c>
      <c r="AV2383" s="27">
        <f t="shared" ca="1" si="2535"/>
        <v>3.9</v>
      </c>
      <c r="AW2383" s="27" t="str">
        <f t="shared" ca="1" si="2536"/>
        <v>-</v>
      </c>
      <c r="AX2383" s="27" t="str">
        <f t="shared" ca="1" si="2536"/>
        <v>-</v>
      </c>
      <c r="AY2383" s="27" t="str">
        <f t="shared" ca="1" si="2536"/>
        <v>-</v>
      </c>
      <c r="AZ2383" s="27" t="str">
        <f t="shared" ca="1" si="2536"/>
        <v>-</v>
      </c>
      <c r="BA2383" s="27">
        <f t="shared" ca="1" si="2536"/>
        <v>2</v>
      </c>
      <c r="BB2383" s="27" t="str">
        <f t="shared" ca="1" si="2536"/>
        <v>-</v>
      </c>
      <c r="BC2383" s="27" t="str">
        <f t="shared" ca="1" si="2536"/>
        <v>-</v>
      </c>
      <c r="BD2383" s="27" t="str">
        <f t="shared" ca="1" si="2536"/>
        <v>-</v>
      </c>
      <c r="BE2383" s="27" t="str">
        <f t="shared" ca="1" si="2536"/>
        <v>-</v>
      </c>
      <c r="BF2383" s="27" t="str">
        <f t="shared" ca="1" si="2536"/>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37"/>
        <v>0</v>
      </c>
      <c r="BY2383" s="27" t="b">
        <f t="shared" ca="1" si="2537"/>
        <v>1</v>
      </c>
      <c r="BZ2383" s="27">
        <f t="shared" ca="1" si="2537"/>
        <v>0</v>
      </c>
      <c r="CA2383" s="27" t="str">
        <f t="shared" ca="1" si="2537"/>
        <v>-</v>
      </c>
      <c r="CB2383" s="27" t="str">
        <f t="shared" ca="1" si="2537"/>
        <v>-</v>
      </c>
      <c r="CC2383" s="27" t="str">
        <f t="shared" ca="1" si="2538"/>
        <v>-</v>
      </c>
      <c r="CD2383" s="27" t="str">
        <f t="shared" ca="1" si="2538"/>
        <v>-</v>
      </c>
      <c r="CE2383" s="27" t="str">
        <f t="shared" ca="1" si="2538"/>
        <v>-</v>
      </c>
      <c r="CF2383" s="27">
        <f t="shared" ca="1" si="2538"/>
        <v>0</v>
      </c>
      <c r="CG2383" s="27" t="str">
        <f t="shared" ca="1" si="2538"/>
        <v>-</v>
      </c>
      <c r="CH2383" s="27" t="str">
        <f t="shared" ca="1" si="2538"/>
        <v>-</v>
      </c>
      <c r="CI2383" s="27">
        <f t="shared" ca="1" si="2538"/>
        <v>500</v>
      </c>
      <c r="CJ2383" s="27" t="str">
        <f t="shared" ca="1" si="2538"/>
        <v>-</v>
      </c>
      <c r="CK2383" s="27" t="str">
        <f t="shared" ca="1" si="2538"/>
        <v>-</v>
      </c>
      <c r="CL2383" s="27">
        <f t="shared" ca="1" si="2539"/>
        <v>0</v>
      </c>
      <c r="CM2383" s="27">
        <f t="shared" ca="1" si="2539"/>
        <v>0</v>
      </c>
      <c r="CN2383" s="27">
        <f t="shared" ca="1" si="2539"/>
        <v>70</v>
      </c>
      <c r="CO2383" s="27">
        <f t="shared" ca="1" si="2539"/>
        <v>50</v>
      </c>
      <c r="CP2383" s="27">
        <f t="shared" ca="1" si="2539"/>
        <v>70</v>
      </c>
      <c r="CQ2383" s="27">
        <f t="shared" ca="1" si="2539"/>
        <v>1</v>
      </c>
      <c r="CR2383" s="27" t="str">
        <f t="shared" ca="1" si="2539"/>
        <v>-</v>
      </c>
      <c r="CS2383" s="27" t="str">
        <f t="shared" ca="1" si="2539"/>
        <v>-</v>
      </c>
      <c r="CT2383" s="27">
        <f t="shared" ca="1" si="2539"/>
        <v>0</v>
      </c>
      <c r="CU2383" s="27">
        <f t="shared" ca="1" si="2539"/>
        <v>0</v>
      </c>
      <c r="CV2383" s="43">
        <v>0</v>
      </c>
    </row>
    <row r="2384" spans="1:100" hidden="1" outlineLevel="2">
      <c r="A2384" s="38">
        <f t="shared" si="2542"/>
        <v>2379</v>
      </c>
      <c r="B2384" s="38">
        <f t="shared" si="2543"/>
        <v>2348</v>
      </c>
      <c r="C2384">
        <v>132</v>
      </c>
      <c r="D2384" t="b">
        <v>1</v>
      </c>
      <c r="E2384" t="b">
        <v>0</v>
      </c>
      <c r="F2384" t="b">
        <v>1</v>
      </c>
      <c r="G2384" s="3" t="str">
        <f t="shared" ca="1" si="2544"/>
        <v>G12 Best-Post N64 W70 FD50 M70</v>
      </c>
      <c r="H2384" s="13" t="str">
        <f ca="1">IF(MATCH(G2384,G$5:G2384,0)=(COUNTA(G$5:G2384)),"-","Dup")</f>
        <v>-</v>
      </c>
      <c r="I2384" s="27" t="str">
        <f t="shared" ca="1" si="2533"/>
        <v>-</v>
      </c>
      <c r="J2384" s="27" t="b">
        <f t="shared" ca="1" si="2534"/>
        <v>0</v>
      </c>
      <c r="K2384" s="27" t="b">
        <f t="shared" ca="1" si="2534"/>
        <v>0</v>
      </c>
      <c r="L2384" s="27" t="b">
        <f t="shared" ca="1" si="2534"/>
        <v>0</v>
      </c>
      <c r="M2384" s="27" t="b">
        <f t="shared" ca="1" si="2534"/>
        <v>0</v>
      </c>
      <c r="N2384" s="27" t="b">
        <f t="shared" ca="1" si="2534"/>
        <v>0</v>
      </c>
      <c r="O2384" s="27" t="str">
        <f t="shared" ca="1" si="2534"/>
        <v>-</v>
      </c>
      <c r="P2384" s="27" t="str">
        <f t="shared" ca="1" si="2534"/>
        <v>-</v>
      </c>
      <c r="Q2384" s="27">
        <f t="shared" ca="1" si="2534"/>
        <v>1</v>
      </c>
      <c r="R2384" s="27" t="str">
        <f t="shared" ca="1" si="2534"/>
        <v>-</v>
      </c>
      <c r="S2384" s="27">
        <f t="shared" ca="1" si="2534"/>
        <v>1</v>
      </c>
      <c r="T2384" s="27" t="str">
        <f t="shared" ca="1" si="2534"/>
        <v>-</v>
      </c>
      <c r="U2384" s="27" t="b">
        <f t="shared" ca="1" si="2534"/>
        <v>0</v>
      </c>
      <c r="V2384" s="27">
        <f t="shared" ca="1" si="2534"/>
        <v>1312</v>
      </c>
      <c r="W2384" s="27" t="b">
        <f t="shared" ca="1" si="2534"/>
        <v>0</v>
      </c>
      <c r="X2384" s="27" t="b">
        <f t="shared" ca="1" si="2534"/>
        <v>0</v>
      </c>
      <c r="Y2384" s="27" t="b">
        <f t="shared" ca="1" si="2534"/>
        <v>0</v>
      </c>
      <c r="Z2384" s="27" t="b">
        <f t="shared" ca="1" si="2534"/>
        <v>0</v>
      </c>
      <c r="AA2384" s="27" t="b">
        <f t="shared" ca="1" si="2534"/>
        <v>0</v>
      </c>
      <c r="AB2384" s="27" t="b">
        <f t="shared" ref="J2384:AD2397" ca="1" si="2545">OFFSET(AB$5,$B2384,0)</f>
        <v>0</v>
      </c>
      <c r="AC2384" s="27" t="b">
        <f t="shared" ca="1" si="2545"/>
        <v>0</v>
      </c>
      <c r="AD2384" s="27" t="b">
        <f t="shared" ca="1" si="2545"/>
        <v>0</v>
      </c>
      <c r="AE2384" s="42" t="str">
        <f t="shared" ca="1" si="2540"/>
        <v>-</v>
      </c>
      <c r="AF2384" s="27" t="str">
        <f t="shared" ca="1" si="2535"/>
        <v>-</v>
      </c>
      <c r="AG2384" s="27" t="str">
        <f t="shared" ca="1" si="2535"/>
        <v>-</v>
      </c>
      <c r="AH2384" s="27" t="str">
        <f t="shared" ca="1" si="2535"/>
        <v>-</v>
      </c>
      <c r="AI2384" s="27" t="str">
        <f t="shared" ca="1" si="2535"/>
        <v>-</v>
      </c>
      <c r="AJ2384" s="27" t="str">
        <f t="shared" ca="1" si="2535"/>
        <v>-</v>
      </c>
      <c r="AK2384" s="42">
        <f t="shared" ca="1" si="2541"/>
        <v>6</v>
      </c>
      <c r="AL2384" s="27">
        <f t="shared" ca="1" si="2535"/>
        <v>4</v>
      </c>
      <c r="AM2384" s="42">
        <f t="shared" ca="1" si="2541"/>
        <v>0.15</v>
      </c>
      <c r="AN2384" s="42">
        <f t="shared" ca="1" si="2541"/>
        <v>-0.15</v>
      </c>
      <c r="AO2384" s="42">
        <f t="shared" ca="1" si="2541"/>
        <v>0.5</v>
      </c>
      <c r="AP2384" s="42">
        <f t="shared" ca="1" si="2541"/>
        <v>-0.5</v>
      </c>
      <c r="AQ2384" s="42">
        <f t="shared" ca="1" si="2541"/>
        <v>1</v>
      </c>
      <c r="AR2384" s="42">
        <f t="shared" ca="1" si="2541"/>
        <v>-1</v>
      </c>
      <c r="AS2384" s="27">
        <f t="shared" ca="1" si="2535"/>
        <v>0</v>
      </c>
      <c r="AT2384" s="27">
        <f t="shared" ca="1" si="2535"/>
        <v>0.5</v>
      </c>
      <c r="AU2384" s="27">
        <f t="shared" ca="1" si="2535"/>
        <v>-1</v>
      </c>
      <c r="AV2384" s="27">
        <f t="shared" ca="1" si="2535"/>
        <v>3.9</v>
      </c>
      <c r="AW2384" s="27" t="str">
        <f t="shared" ca="1" si="2536"/>
        <v>-</v>
      </c>
      <c r="AX2384" s="27" t="str">
        <f t="shared" ca="1" si="2536"/>
        <v>-</v>
      </c>
      <c r="AY2384" s="27" t="str">
        <f t="shared" ca="1" si="2536"/>
        <v>-</v>
      </c>
      <c r="AZ2384" s="27" t="str">
        <f t="shared" ca="1" si="2536"/>
        <v>-</v>
      </c>
      <c r="BA2384" s="27">
        <f t="shared" ca="1" si="2536"/>
        <v>2</v>
      </c>
      <c r="BB2384" s="27" t="str">
        <f t="shared" ca="1" si="2536"/>
        <v>-</v>
      </c>
      <c r="BC2384" s="27" t="str">
        <f t="shared" ca="1" si="2536"/>
        <v>-</v>
      </c>
      <c r="BD2384" s="27" t="str">
        <f t="shared" ca="1" si="2536"/>
        <v>-</v>
      </c>
      <c r="BE2384" s="27" t="str">
        <f t="shared" ca="1" si="2536"/>
        <v>-</v>
      </c>
      <c r="BF2384" s="27" t="str">
        <f t="shared" ca="1" si="2536"/>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37"/>
        <v>0</v>
      </c>
      <c r="BY2384" s="27" t="b">
        <f t="shared" ca="1" si="2537"/>
        <v>1</v>
      </c>
      <c r="BZ2384" s="27">
        <f t="shared" ca="1" si="2537"/>
        <v>0</v>
      </c>
      <c r="CA2384" s="27" t="str">
        <f t="shared" ca="1" si="2537"/>
        <v>-</v>
      </c>
      <c r="CB2384" s="27" t="str">
        <f t="shared" ca="1" si="2537"/>
        <v>-</v>
      </c>
      <c r="CC2384" s="27" t="str">
        <f t="shared" ca="1" si="2538"/>
        <v>-</v>
      </c>
      <c r="CD2384" s="27" t="str">
        <f t="shared" ca="1" si="2538"/>
        <v>-</v>
      </c>
      <c r="CE2384" s="27" t="str">
        <f t="shared" ca="1" si="2538"/>
        <v>-</v>
      </c>
      <c r="CF2384" s="27">
        <f t="shared" ca="1" si="2538"/>
        <v>0</v>
      </c>
      <c r="CG2384" s="27" t="str">
        <f t="shared" ca="1" si="2538"/>
        <v>-</v>
      </c>
      <c r="CH2384" s="27" t="str">
        <f t="shared" ca="1" si="2538"/>
        <v>-</v>
      </c>
      <c r="CI2384" s="27">
        <f t="shared" ca="1" si="2538"/>
        <v>500</v>
      </c>
      <c r="CJ2384" s="27" t="str">
        <f t="shared" ca="1" si="2538"/>
        <v>-</v>
      </c>
      <c r="CK2384" s="27" t="str">
        <f t="shared" ca="1" si="2538"/>
        <v>-</v>
      </c>
      <c r="CL2384" s="27">
        <f t="shared" ca="1" si="2539"/>
        <v>0</v>
      </c>
      <c r="CM2384" s="27">
        <f t="shared" ca="1" si="2539"/>
        <v>0</v>
      </c>
      <c r="CN2384" s="27">
        <f t="shared" ca="1" si="2539"/>
        <v>70</v>
      </c>
      <c r="CO2384" s="27">
        <f t="shared" ca="1" si="2539"/>
        <v>50</v>
      </c>
      <c r="CP2384" s="27">
        <f t="shared" ca="1" si="2539"/>
        <v>70</v>
      </c>
      <c r="CQ2384" s="27">
        <f t="shared" ca="1" si="2539"/>
        <v>1</v>
      </c>
      <c r="CR2384" s="27" t="str">
        <f t="shared" ca="1" si="2539"/>
        <v>-</v>
      </c>
      <c r="CS2384" s="27" t="str">
        <f t="shared" ca="1" si="2539"/>
        <v>-</v>
      </c>
      <c r="CT2384" s="27">
        <f t="shared" ca="1" si="2539"/>
        <v>0</v>
      </c>
      <c r="CU2384" s="27">
        <f t="shared" ca="1" si="2539"/>
        <v>0</v>
      </c>
      <c r="CV2384" s="43">
        <v>0</v>
      </c>
    </row>
    <row r="2385" spans="1:100" hidden="1" outlineLevel="2">
      <c r="A2385" s="38">
        <f t="shared" si="2542"/>
        <v>2380</v>
      </c>
      <c r="B2385" s="38">
        <f t="shared" si="2543"/>
        <v>2349</v>
      </c>
      <c r="C2385">
        <v>132</v>
      </c>
      <c r="D2385" t="b">
        <v>1</v>
      </c>
      <c r="E2385" t="b">
        <v>0</v>
      </c>
      <c r="F2385" t="b">
        <v>1</v>
      </c>
      <c r="G2385" s="3" t="str">
        <f t="shared" ca="1" si="2544"/>
        <v>G13 Best-Post N64 W70 FD50 M70</v>
      </c>
      <c r="H2385" s="13" t="str">
        <f ca="1">IF(MATCH(G2385,G$5:G2385,0)=(COUNTA(G$5:G2385)),"-","Dup")</f>
        <v>-</v>
      </c>
      <c r="I2385" s="27" t="str">
        <f t="shared" ca="1" si="2533"/>
        <v>-</v>
      </c>
      <c r="J2385" s="27" t="b">
        <f t="shared" ca="1" si="2545"/>
        <v>0</v>
      </c>
      <c r="K2385" s="27" t="b">
        <f t="shared" ca="1" si="2545"/>
        <v>0</v>
      </c>
      <c r="L2385" s="27" t="b">
        <f t="shared" ca="1" si="2545"/>
        <v>0</v>
      </c>
      <c r="M2385" s="27" t="b">
        <f t="shared" ca="1" si="2545"/>
        <v>0</v>
      </c>
      <c r="N2385" s="27" t="b">
        <f t="shared" ca="1" si="2545"/>
        <v>0</v>
      </c>
      <c r="O2385" s="27" t="str">
        <f t="shared" ca="1" si="2545"/>
        <v>-</v>
      </c>
      <c r="P2385" s="27" t="str">
        <f t="shared" ca="1" si="2545"/>
        <v>-</v>
      </c>
      <c r="Q2385" s="27">
        <f t="shared" ca="1" si="2545"/>
        <v>1</v>
      </c>
      <c r="R2385" s="27" t="str">
        <f t="shared" ca="1" si="2545"/>
        <v>-</v>
      </c>
      <c r="S2385" s="27">
        <f t="shared" ca="1" si="2545"/>
        <v>1</v>
      </c>
      <c r="T2385" s="27" t="str">
        <f t="shared" ca="1" si="2545"/>
        <v>-</v>
      </c>
      <c r="U2385" s="27" t="b">
        <f t="shared" ca="1" si="2545"/>
        <v>0</v>
      </c>
      <c r="V2385" s="27">
        <f t="shared" ca="1" si="2545"/>
        <v>1313</v>
      </c>
      <c r="W2385" s="27" t="b">
        <f t="shared" ca="1" si="2545"/>
        <v>0</v>
      </c>
      <c r="X2385" s="27" t="b">
        <f t="shared" ca="1" si="2545"/>
        <v>0</v>
      </c>
      <c r="Y2385" s="27" t="b">
        <f t="shared" ca="1" si="2545"/>
        <v>0</v>
      </c>
      <c r="Z2385" s="27" t="b">
        <f t="shared" ca="1" si="2545"/>
        <v>0</v>
      </c>
      <c r="AA2385" s="27" t="b">
        <f t="shared" ca="1" si="2545"/>
        <v>0</v>
      </c>
      <c r="AB2385" s="27" t="b">
        <f t="shared" ca="1" si="2545"/>
        <v>0</v>
      </c>
      <c r="AC2385" s="27" t="b">
        <f t="shared" ca="1" si="2545"/>
        <v>0</v>
      </c>
      <c r="AD2385" s="27" t="b">
        <f t="shared" ca="1" si="2545"/>
        <v>0</v>
      </c>
      <c r="AE2385" s="42" t="str">
        <f t="shared" ca="1" si="2540"/>
        <v>-</v>
      </c>
      <c r="AF2385" s="27" t="str">
        <f t="shared" ca="1" si="2535"/>
        <v>-</v>
      </c>
      <c r="AG2385" s="27" t="str">
        <f t="shared" ca="1" si="2535"/>
        <v>-</v>
      </c>
      <c r="AH2385" s="27" t="str">
        <f t="shared" ca="1" si="2535"/>
        <v>-</v>
      </c>
      <c r="AI2385" s="27" t="str">
        <f t="shared" ca="1" si="2535"/>
        <v>-</v>
      </c>
      <c r="AJ2385" s="27" t="str">
        <f t="shared" ca="1" si="2535"/>
        <v>-</v>
      </c>
      <c r="AK2385" s="42">
        <f t="shared" ca="1" si="2541"/>
        <v>6</v>
      </c>
      <c r="AL2385" s="27">
        <f t="shared" ca="1" si="2535"/>
        <v>4</v>
      </c>
      <c r="AM2385" s="42">
        <f t="shared" ca="1" si="2541"/>
        <v>0.15</v>
      </c>
      <c r="AN2385" s="42">
        <f t="shared" ca="1" si="2541"/>
        <v>-0.15</v>
      </c>
      <c r="AO2385" s="42">
        <f t="shared" ca="1" si="2541"/>
        <v>0.5</v>
      </c>
      <c r="AP2385" s="42">
        <f t="shared" ca="1" si="2541"/>
        <v>-0.5</v>
      </c>
      <c r="AQ2385" s="42">
        <f t="shared" ca="1" si="2541"/>
        <v>1</v>
      </c>
      <c r="AR2385" s="42">
        <f t="shared" ca="1" si="2541"/>
        <v>-1</v>
      </c>
      <c r="AS2385" s="27">
        <f t="shared" ca="1" si="2535"/>
        <v>0</v>
      </c>
      <c r="AT2385" s="27">
        <f t="shared" ca="1" si="2535"/>
        <v>0.5</v>
      </c>
      <c r="AU2385" s="27">
        <f t="shared" ca="1" si="2535"/>
        <v>-1</v>
      </c>
      <c r="AV2385" s="27">
        <f t="shared" ca="1" si="2535"/>
        <v>3.9</v>
      </c>
      <c r="AW2385" s="27" t="str">
        <f t="shared" ca="1" si="2536"/>
        <v>-</v>
      </c>
      <c r="AX2385" s="27" t="str">
        <f t="shared" ca="1" si="2536"/>
        <v>-</v>
      </c>
      <c r="AY2385" s="27" t="str">
        <f t="shared" ca="1" si="2536"/>
        <v>-</v>
      </c>
      <c r="AZ2385" s="27" t="str">
        <f t="shared" ca="1" si="2536"/>
        <v>-</v>
      </c>
      <c r="BA2385" s="27">
        <f t="shared" ca="1" si="2536"/>
        <v>2</v>
      </c>
      <c r="BB2385" s="27" t="str">
        <f t="shared" ca="1" si="2536"/>
        <v>-</v>
      </c>
      <c r="BC2385" s="27" t="str">
        <f t="shared" ca="1" si="2536"/>
        <v>-</v>
      </c>
      <c r="BD2385" s="27" t="str">
        <f t="shared" ca="1" si="2536"/>
        <v>-</v>
      </c>
      <c r="BE2385" s="27" t="str">
        <f t="shared" ca="1" si="2536"/>
        <v>-</v>
      </c>
      <c r="BF2385" s="27" t="str">
        <f t="shared" ca="1" si="2536"/>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37"/>
        <v>0</v>
      </c>
      <c r="BY2385" s="27" t="b">
        <f t="shared" ca="1" si="2537"/>
        <v>1</v>
      </c>
      <c r="BZ2385" s="27">
        <f t="shared" ca="1" si="2537"/>
        <v>0</v>
      </c>
      <c r="CA2385" s="27" t="str">
        <f t="shared" ca="1" si="2537"/>
        <v>-</v>
      </c>
      <c r="CB2385" s="27" t="str">
        <f t="shared" ca="1" si="2537"/>
        <v>-</v>
      </c>
      <c r="CC2385" s="27" t="str">
        <f t="shared" ca="1" si="2538"/>
        <v>-</v>
      </c>
      <c r="CD2385" s="27" t="str">
        <f t="shared" ca="1" si="2538"/>
        <v>-</v>
      </c>
      <c r="CE2385" s="27" t="str">
        <f t="shared" ca="1" si="2538"/>
        <v>-</v>
      </c>
      <c r="CF2385" s="27">
        <f t="shared" ca="1" si="2538"/>
        <v>0</v>
      </c>
      <c r="CG2385" s="27" t="str">
        <f t="shared" ca="1" si="2538"/>
        <v>-</v>
      </c>
      <c r="CH2385" s="27" t="str">
        <f t="shared" ca="1" si="2538"/>
        <v>-</v>
      </c>
      <c r="CI2385" s="27">
        <f t="shared" ca="1" si="2538"/>
        <v>500</v>
      </c>
      <c r="CJ2385" s="27" t="str">
        <f t="shared" ca="1" si="2538"/>
        <v>-</v>
      </c>
      <c r="CK2385" s="27" t="str">
        <f t="shared" ca="1" si="2538"/>
        <v>-</v>
      </c>
      <c r="CL2385" s="27">
        <f t="shared" ca="1" si="2539"/>
        <v>0</v>
      </c>
      <c r="CM2385" s="27">
        <f t="shared" ca="1" si="2539"/>
        <v>0</v>
      </c>
      <c r="CN2385" s="27">
        <f t="shared" ca="1" si="2539"/>
        <v>70</v>
      </c>
      <c r="CO2385" s="27">
        <f t="shared" ca="1" si="2539"/>
        <v>50</v>
      </c>
      <c r="CP2385" s="27">
        <f t="shared" ca="1" si="2539"/>
        <v>70</v>
      </c>
      <c r="CQ2385" s="27">
        <f t="shared" ca="1" si="2539"/>
        <v>1</v>
      </c>
      <c r="CR2385" s="27" t="str">
        <f t="shared" ca="1" si="2539"/>
        <v>-</v>
      </c>
      <c r="CS2385" s="27" t="str">
        <f t="shared" ca="1" si="2539"/>
        <v>-</v>
      </c>
      <c r="CT2385" s="27">
        <f t="shared" ca="1" si="2539"/>
        <v>0</v>
      </c>
      <c r="CU2385" s="27">
        <f t="shared" ca="1" si="2539"/>
        <v>0</v>
      </c>
      <c r="CV2385" s="43">
        <v>0</v>
      </c>
    </row>
    <row r="2386" spans="1:100" hidden="1" outlineLevel="2">
      <c r="A2386" s="38">
        <f t="shared" si="2542"/>
        <v>2381</v>
      </c>
      <c r="B2386" s="38">
        <f t="shared" si="2543"/>
        <v>2350</v>
      </c>
      <c r="C2386">
        <v>132</v>
      </c>
      <c r="D2386" t="b">
        <v>1</v>
      </c>
      <c r="E2386" t="b">
        <v>0</v>
      </c>
      <c r="F2386" t="b">
        <v>1</v>
      </c>
      <c r="G2386" s="3" t="str">
        <f t="shared" ca="1" si="2544"/>
        <v>G14 Best-Post N64 W70 FD50 M70</v>
      </c>
      <c r="H2386" s="13" t="str">
        <f ca="1">IF(MATCH(G2386,G$5:G2386,0)=(COUNTA(G$5:G2386)),"-","Dup")</f>
        <v>-</v>
      </c>
      <c r="I2386" s="27" t="str">
        <f t="shared" ca="1" si="2533"/>
        <v>-</v>
      </c>
      <c r="J2386" s="27" t="b">
        <f t="shared" ca="1" si="2545"/>
        <v>0</v>
      </c>
      <c r="K2386" s="27" t="b">
        <f t="shared" ca="1" si="2545"/>
        <v>0</v>
      </c>
      <c r="L2386" s="27" t="b">
        <f t="shared" ca="1" si="2545"/>
        <v>0</v>
      </c>
      <c r="M2386" s="27" t="b">
        <f t="shared" ca="1" si="2545"/>
        <v>0</v>
      </c>
      <c r="N2386" s="27" t="b">
        <f t="shared" ca="1" si="2545"/>
        <v>0</v>
      </c>
      <c r="O2386" s="27" t="str">
        <f t="shared" ca="1" si="2545"/>
        <v>-</v>
      </c>
      <c r="P2386" s="27" t="str">
        <f t="shared" ca="1" si="2545"/>
        <v>-</v>
      </c>
      <c r="Q2386" s="27">
        <f t="shared" ca="1" si="2545"/>
        <v>1</v>
      </c>
      <c r="R2386" s="27" t="str">
        <f t="shared" ca="1" si="2545"/>
        <v>-</v>
      </c>
      <c r="S2386" s="27">
        <f t="shared" ca="1" si="2545"/>
        <v>1</v>
      </c>
      <c r="T2386" s="27" t="str">
        <f t="shared" ca="1" si="2545"/>
        <v>-</v>
      </c>
      <c r="U2386" s="27" t="b">
        <f t="shared" ca="1" si="2545"/>
        <v>0</v>
      </c>
      <c r="V2386" s="27">
        <f t="shared" ca="1" si="2545"/>
        <v>1314</v>
      </c>
      <c r="W2386" s="27" t="b">
        <f t="shared" ca="1" si="2545"/>
        <v>0</v>
      </c>
      <c r="X2386" s="27" t="b">
        <f t="shared" ca="1" si="2545"/>
        <v>0</v>
      </c>
      <c r="Y2386" s="27" t="b">
        <f t="shared" ca="1" si="2545"/>
        <v>0</v>
      </c>
      <c r="Z2386" s="27" t="b">
        <f t="shared" ca="1" si="2545"/>
        <v>0</v>
      </c>
      <c r="AA2386" s="27" t="b">
        <f t="shared" ca="1" si="2545"/>
        <v>0</v>
      </c>
      <c r="AB2386" s="27" t="b">
        <f t="shared" ca="1" si="2545"/>
        <v>0</v>
      </c>
      <c r="AC2386" s="27" t="b">
        <f t="shared" ca="1" si="2545"/>
        <v>0</v>
      </c>
      <c r="AD2386" s="27" t="b">
        <f t="shared" ca="1" si="2545"/>
        <v>0</v>
      </c>
      <c r="AE2386" s="42" t="str">
        <f t="shared" ca="1" si="2540"/>
        <v>-</v>
      </c>
      <c r="AF2386" s="27" t="str">
        <f t="shared" ca="1" si="2535"/>
        <v>-</v>
      </c>
      <c r="AG2386" s="27" t="str">
        <f t="shared" ca="1" si="2535"/>
        <v>-</v>
      </c>
      <c r="AH2386" s="27" t="str">
        <f t="shared" ref="AH2386:AY2401" ca="1" si="2546">OFFSET(AH$5,$B2386,0)</f>
        <v>-</v>
      </c>
      <c r="AI2386" s="27" t="str">
        <f t="shared" ca="1" si="2546"/>
        <v>-</v>
      </c>
      <c r="AJ2386" s="27" t="str">
        <f t="shared" ca="1" si="2546"/>
        <v>-</v>
      </c>
      <c r="AK2386" s="42">
        <f t="shared" ca="1" si="2541"/>
        <v>6</v>
      </c>
      <c r="AL2386" s="27">
        <f t="shared" ca="1" si="2546"/>
        <v>4</v>
      </c>
      <c r="AM2386" s="42">
        <f t="shared" ca="1" si="2541"/>
        <v>0.15</v>
      </c>
      <c r="AN2386" s="42">
        <f t="shared" ca="1" si="2541"/>
        <v>-0.15</v>
      </c>
      <c r="AO2386" s="42">
        <f t="shared" ca="1" si="2541"/>
        <v>0.5</v>
      </c>
      <c r="AP2386" s="42">
        <f t="shared" ca="1" si="2541"/>
        <v>-0.5</v>
      </c>
      <c r="AQ2386" s="42">
        <f t="shared" ca="1" si="2541"/>
        <v>1</v>
      </c>
      <c r="AR2386" s="42">
        <f t="shared" ca="1" si="2541"/>
        <v>-1</v>
      </c>
      <c r="AS2386" s="27">
        <f t="shared" ca="1" si="2546"/>
        <v>0</v>
      </c>
      <c r="AT2386" s="27">
        <f t="shared" ca="1" si="2546"/>
        <v>0.5</v>
      </c>
      <c r="AU2386" s="27">
        <f t="shared" ca="1" si="2546"/>
        <v>-1</v>
      </c>
      <c r="AV2386" s="27">
        <f t="shared" ca="1" si="2546"/>
        <v>3.9</v>
      </c>
      <c r="AW2386" s="27" t="str">
        <f t="shared" ca="1" si="2546"/>
        <v>-</v>
      </c>
      <c r="AX2386" s="27" t="str">
        <f t="shared" ca="1" si="2546"/>
        <v>-</v>
      </c>
      <c r="AY2386" s="27" t="str">
        <f t="shared" ca="1" si="2536"/>
        <v>-</v>
      </c>
      <c r="AZ2386" s="27" t="str">
        <f t="shared" ca="1" si="2536"/>
        <v>-</v>
      </c>
      <c r="BA2386" s="27">
        <f t="shared" ca="1" si="2536"/>
        <v>2</v>
      </c>
      <c r="BB2386" s="27" t="str">
        <f t="shared" ca="1" si="2536"/>
        <v>-</v>
      </c>
      <c r="BC2386" s="27" t="str">
        <f t="shared" ca="1" si="2536"/>
        <v>-</v>
      </c>
      <c r="BD2386" s="27" t="str">
        <f t="shared" ca="1" si="2536"/>
        <v>-</v>
      </c>
      <c r="BE2386" s="27" t="str">
        <f t="shared" ca="1" si="2536"/>
        <v>-</v>
      </c>
      <c r="BF2386" s="27" t="str">
        <f t="shared" ca="1" si="2536"/>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37"/>
        <v>0</v>
      </c>
      <c r="BY2386" s="27" t="b">
        <f t="shared" ca="1" si="2537"/>
        <v>1</v>
      </c>
      <c r="BZ2386" s="27">
        <f t="shared" ca="1" si="2537"/>
        <v>0</v>
      </c>
      <c r="CA2386" s="27" t="str">
        <f t="shared" ca="1" si="2537"/>
        <v>-</v>
      </c>
      <c r="CB2386" s="27" t="str">
        <f t="shared" ca="1" si="2537"/>
        <v>-</v>
      </c>
      <c r="CC2386" s="27" t="str">
        <f t="shared" ca="1" si="2538"/>
        <v>-</v>
      </c>
      <c r="CD2386" s="27" t="str">
        <f t="shared" ca="1" si="2538"/>
        <v>-</v>
      </c>
      <c r="CE2386" s="27" t="str">
        <f t="shared" ca="1" si="2538"/>
        <v>-</v>
      </c>
      <c r="CF2386" s="27">
        <f t="shared" ca="1" si="2538"/>
        <v>0</v>
      </c>
      <c r="CG2386" s="27" t="str">
        <f t="shared" ca="1" si="2538"/>
        <v>-</v>
      </c>
      <c r="CH2386" s="27" t="str">
        <f t="shared" ca="1" si="2538"/>
        <v>-</v>
      </c>
      <c r="CI2386" s="27">
        <f t="shared" ca="1" si="2538"/>
        <v>500</v>
      </c>
      <c r="CJ2386" s="27" t="str">
        <f t="shared" ca="1" si="2538"/>
        <v>-</v>
      </c>
      <c r="CK2386" s="27" t="str">
        <f t="shared" ca="1" si="2538"/>
        <v>-</v>
      </c>
      <c r="CL2386" s="27">
        <f t="shared" ca="1" si="2539"/>
        <v>0</v>
      </c>
      <c r="CM2386" s="27">
        <f t="shared" ca="1" si="2539"/>
        <v>0</v>
      </c>
      <c r="CN2386" s="27">
        <f t="shared" ca="1" si="2539"/>
        <v>70</v>
      </c>
      <c r="CO2386" s="27">
        <f t="shared" ca="1" si="2539"/>
        <v>50</v>
      </c>
      <c r="CP2386" s="27">
        <f t="shared" ca="1" si="2539"/>
        <v>70</v>
      </c>
      <c r="CQ2386" s="27">
        <f t="shared" ca="1" si="2539"/>
        <v>1</v>
      </c>
      <c r="CR2386" s="27" t="str">
        <f t="shared" ca="1" si="2539"/>
        <v>-</v>
      </c>
      <c r="CS2386" s="27" t="str">
        <f t="shared" ca="1" si="2539"/>
        <v>-</v>
      </c>
      <c r="CT2386" s="27">
        <f t="shared" ca="1" si="2539"/>
        <v>0</v>
      </c>
      <c r="CU2386" s="27">
        <f t="shared" ca="1" si="2539"/>
        <v>0</v>
      </c>
      <c r="CV2386" s="43">
        <v>0</v>
      </c>
    </row>
    <row r="2387" spans="1:100" hidden="1" outlineLevel="2">
      <c r="A2387" s="38">
        <f t="shared" si="2542"/>
        <v>2382</v>
      </c>
      <c r="B2387" s="38">
        <f t="shared" si="2543"/>
        <v>2351</v>
      </c>
      <c r="C2387">
        <v>132</v>
      </c>
      <c r="D2387" t="b">
        <v>1</v>
      </c>
      <c r="E2387" t="b">
        <v>0</v>
      </c>
      <c r="F2387" t="b">
        <v>1</v>
      </c>
      <c r="G2387" s="3" t="str">
        <f t="shared" ca="1" si="2544"/>
        <v>G15 Best-Post N64 W70 FD50 M70</v>
      </c>
      <c r="H2387" s="13" t="str">
        <f ca="1">IF(MATCH(G2387,G$5:G2387,0)=(COUNTA(G$5:G2387)),"-","Dup")</f>
        <v>-</v>
      </c>
      <c r="I2387" s="27" t="str">
        <f t="shared" ca="1" si="2533"/>
        <v>-</v>
      </c>
      <c r="J2387" s="27" t="b">
        <f t="shared" ca="1" si="2545"/>
        <v>0</v>
      </c>
      <c r="K2387" s="27" t="b">
        <f t="shared" ca="1" si="2545"/>
        <v>0</v>
      </c>
      <c r="L2387" s="27" t="b">
        <f t="shared" ca="1" si="2545"/>
        <v>0</v>
      </c>
      <c r="M2387" s="27" t="b">
        <f t="shared" ca="1" si="2545"/>
        <v>0</v>
      </c>
      <c r="N2387" s="27" t="b">
        <f t="shared" ca="1" si="2545"/>
        <v>0</v>
      </c>
      <c r="O2387" s="27" t="str">
        <f t="shared" ca="1" si="2545"/>
        <v>-</v>
      </c>
      <c r="P2387" s="27" t="str">
        <f t="shared" ca="1" si="2545"/>
        <v>-</v>
      </c>
      <c r="Q2387" s="27">
        <f t="shared" ca="1" si="2545"/>
        <v>1</v>
      </c>
      <c r="R2387" s="27" t="str">
        <f t="shared" ca="1" si="2545"/>
        <v>-</v>
      </c>
      <c r="S2387" s="27">
        <f t="shared" ca="1" si="2545"/>
        <v>1</v>
      </c>
      <c r="T2387" s="27" t="str">
        <f t="shared" ca="1" si="2545"/>
        <v>-</v>
      </c>
      <c r="U2387" s="27" t="b">
        <f t="shared" ca="1" si="2545"/>
        <v>0</v>
      </c>
      <c r="V2387" s="27">
        <f t="shared" ca="1" si="2545"/>
        <v>1315</v>
      </c>
      <c r="W2387" s="27" t="b">
        <f t="shared" ca="1" si="2545"/>
        <v>0</v>
      </c>
      <c r="X2387" s="27" t="b">
        <f t="shared" ca="1" si="2545"/>
        <v>0</v>
      </c>
      <c r="Y2387" s="27" t="b">
        <f t="shared" ca="1" si="2545"/>
        <v>0</v>
      </c>
      <c r="Z2387" s="27" t="b">
        <f t="shared" ca="1" si="2545"/>
        <v>0</v>
      </c>
      <c r="AA2387" s="27" t="b">
        <f t="shared" ca="1" si="2545"/>
        <v>0</v>
      </c>
      <c r="AB2387" s="27" t="b">
        <f t="shared" ca="1" si="2545"/>
        <v>0</v>
      </c>
      <c r="AC2387" s="27" t="b">
        <f t="shared" ca="1" si="2545"/>
        <v>0</v>
      </c>
      <c r="AD2387" s="27" t="b">
        <f t="shared" ca="1" si="2545"/>
        <v>0</v>
      </c>
      <c r="AE2387" s="42" t="str">
        <f t="shared" ca="1" si="2540"/>
        <v>-</v>
      </c>
      <c r="AF2387" s="27" t="str">
        <f t="shared" ref="AF2387:AH2401" ca="1" si="2547">OFFSET(AF$5,$B2387,0)</f>
        <v>-</v>
      </c>
      <c r="AG2387" s="27" t="str">
        <f t="shared" ca="1" si="2547"/>
        <v>-</v>
      </c>
      <c r="AH2387" s="27" t="str">
        <f t="shared" ca="1" si="2547"/>
        <v>-</v>
      </c>
      <c r="AI2387" s="27" t="str">
        <f t="shared" ca="1" si="2546"/>
        <v>-</v>
      </c>
      <c r="AJ2387" s="27" t="str">
        <f t="shared" ca="1" si="2546"/>
        <v>-</v>
      </c>
      <c r="AK2387" s="42">
        <f t="shared" ca="1" si="2541"/>
        <v>6</v>
      </c>
      <c r="AL2387" s="27">
        <f t="shared" ca="1" si="2546"/>
        <v>4</v>
      </c>
      <c r="AM2387" s="42">
        <f t="shared" ca="1" si="2541"/>
        <v>0.15</v>
      </c>
      <c r="AN2387" s="42">
        <f t="shared" ca="1" si="2541"/>
        <v>-0.15</v>
      </c>
      <c r="AO2387" s="42">
        <f t="shared" ca="1" si="2541"/>
        <v>0.5</v>
      </c>
      <c r="AP2387" s="42">
        <f t="shared" ca="1" si="2541"/>
        <v>-0.5</v>
      </c>
      <c r="AQ2387" s="42">
        <f t="shared" ca="1" si="2541"/>
        <v>1</v>
      </c>
      <c r="AR2387" s="42">
        <f t="shared" ca="1" si="2541"/>
        <v>-1</v>
      </c>
      <c r="AS2387" s="27">
        <f t="shared" ca="1" si="2546"/>
        <v>0</v>
      </c>
      <c r="AT2387" s="27">
        <f t="shared" ca="1" si="2546"/>
        <v>0.5</v>
      </c>
      <c r="AU2387" s="27">
        <f t="shared" ca="1" si="2546"/>
        <v>-1</v>
      </c>
      <c r="AV2387" s="27">
        <f t="shared" ca="1" si="2546"/>
        <v>3.9</v>
      </c>
      <c r="AW2387" s="27" t="str">
        <f t="shared" ca="1" si="2546"/>
        <v>-</v>
      </c>
      <c r="AX2387" s="27" t="str">
        <f t="shared" ca="1" si="2546"/>
        <v>-</v>
      </c>
      <c r="AY2387" s="27" t="str">
        <f t="shared" ca="1" si="2536"/>
        <v>-</v>
      </c>
      <c r="AZ2387" s="27" t="str">
        <f t="shared" ca="1" si="2536"/>
        <v>-</v>
      </c>
      <c r="BA2387" s="27">
        <f t="shared" ca="1" si="2536"/>
        <v>2</v>
      </c>
      <c r="BB2387" s="27" t="str">
        <f t="shared" ca="1" si="2536"/>
        <v>-</v>
      </c>
      <c r="BC2387" s="27" t="str">
        <f t="shared" ca="1" si="2536"/>
        <v>-</v>
      </c>
      <c r="BD2387" s="27" t="str">
        <f t="shared" ca="1" si="2536"/>
        <v>-</v>
      </c>
      <c r="BE2387" s="27" t="str">
        <f t="shared" ca="1" si="2536"/>
        <v>-</v>
      </c>
      <c r="BF2387" s="27" t="str">
        <f t="shared" ca="1" si="2536"/>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37"/>
        <v>0</v>
      </c>
      <c r="BY2387" s="27" t="b">
        <f t="shared" ca="1" si="2537"/>
        <v>1</v>
      </c>
      <c r="BZ2387" s="27">
        <f t="shared" ca="1" si="2537"/>
        <v>0</v>
      </c>
      <c r="CA2387" s="27" t="str">
        <f t="shared" ca="1" si="2537"/>
        <v>-</v>
      </c>
      <c r="CB2387" s="27" t="str">
        <f t="shared" ca="1" si="2537"/>
        <v>-</v>
      </c>
      <c r="CC2387" s="27" t="str">
        <f t="shared" ca="1" si="2538"/>
        <v>-</v>
      </c>
      <c r="CD2387" s="27" t="str">
        <f t="shared" ca="1" si="2538"/>
        <v>-</v>
      </c>
      <c r="CE2387" s="27" t="str">
        <f t="shared" ca="1" si="2538"/>
        <v>-</v>
      </c>
      <c r="CF2387" s="27">
        <f t="shared" ca="1" si="2538"/>
        <v>0</v>
      </c>
      <c r="CG2387" s="27" t="str">
        <f t="shared" ca="1" si="2538"/>
        <v>-</v>
      </c>
      <c r="CH2387" s="27" t="str">
        <f t="shared" ca="1" si="2538"/>
        <v>-</v>
      </c>
      <c r="CI2387" s="27">
        <f t="shared" ca="1" si="2538"/>
        <v>500</v>
      </c>
      <c r="CJ2387" s="27" t="str">
        <f t="shared" ca="1" si="2538"/>
        <v>-</v>
      </c>
      <c r="CK2387" s="27" t="str">
        <f t="shared" ca="1" si="2538"/>
        <v>-</v>
      </c>
      <c r="CL2387" s="27">
        <f t="shared" ca="1" si="2539"/>
        <v>0</v>
      </c>
      <c r="CM2387" s="27">
        <f t="shared" ca="1" si="2539"/>
        <v>0</v>
      </c>
      <c r="CN2387" s="27">
        <f t="shared" ca="1" si="2539"/>
        <v>70</v>
      </c>
      <c r="CO2387" s="27">
        <f t="shared" ca="1" si="2539"/>
        <v>50</v>
      </c>
      <c r="CP2387" s="27">
        <f t="shared" ca="1" si="2539"/>
        <v>70</v>
      </c>
      <c r="CQ2387" s="27">
        <f t="shared" ca="1" si="2539"/>
        <v>1</v>
      </c>
      <c r="CR2387" s="27" t="str">
        <f t="shared" ca="1" si="2539"/>
        <v>-</v>
      </c>
      <c r="CS2387" s="27" t="str">
        <f t="shared" ca="1" si="2539"/>
        <v>-</v>
      </c>
      <c r="CT2387" s="27">
        <f t="shared" ca="1" si="2539"/>
        <v>0</v>
      </c>
      <c r="CU2387" s="27">
        <f t="shared" ca="1" si="2539"/>
        <v>0</v>
      </c>
      <c r="CV2387" s="43">
        <v>0</v>
      </c>
    </row>
    <row r="2388" spans="1:100" hidden="1" outlineLevel="2">
      <c r="A2388" s="38">
        <f t="shared" si="2542"/>
        <v>2383</v>
      </c>
      <c r="B2388" s="38">
        <f t="shared" si="2543"/>
        <v>2352</v>
      </c>
      <c r="C2388">
        <v>132</v>
      </c>
      <c r="D2388" t="b">
        <v>1</v>
      </c>
      <c r="E2388" t="b">
        <v>0</v>
      </c>
      <c r="F2388" t="b">
        <v>1</v>
      </c>
      <c r="G2388" s="3" t="str">
        <f t="shared" ca="1" si="2544"/>
        <v>G16 Best-Post N64 W70 FD50 M70</v>
      </c>
      <c r="H2388" s="13" t="str">
        <f ca="1">IF(MATCH(G2388,G$5:G2388,0)=(COUNTA(G$5:G2388)),"-","Dup")</f>
        <v>-</v>
      </c>
      <c r="I2388" s="27" t="str">
        <f t="shared" ref="I2388:X2401" ca="1" si="2548">OFFSET(I$5,$B2388,0)</f>
        <v>-</v>
      </c>
      <c r="J2388" s="27" t="b">
        <f t="shared" ca="1" si="2548"/>
        <v>0</v>
      </c>
      <c r="K2388" s="27" t="b">
        <f t="shared" ca="1" si="2548"/>
        <v>0</v>
      </c>
      <c r="L2388" s="27" t="b">
        <f t="shared" ca="1" si="2548"/>
        <v>0</v>
      </c>
      <c r="M2388" s="27" t="b">
        <f t="shared" ca="1" si="2548"/>
        <v>0</v>
      </c>
      <c r="N2388" s="27" t="b">
        <f t="shared" ca="1" si="2548"/>
        <v>0</v>
      </c>
      <c r="O2388" s="27" t="str">
        <f t="shared" ca="1" si="2548"/>
        <v>-</v>
      </c>
      <c r="P2388" s="27" t="str">
        <f t="shared" ca="1" si="2548"/>
        <v>-</v>
      </c>
      <c r="Q2388" s="27">
        <f t="shared" ca="1" si="2548"/>
        <v>1</v>
      </c>
      <c r="R2388" s="27" t="str">
        <f t="shared" ca="1" si="2548"/>
        <v>-</v>
      </c>
      <c r="S2388" s="27">
        <f t="shared" ca="1" si="2548"/>
        <v>1</v>
      </c>
      <c r="T2388" s="27" t="str">
        <f t="shared" ca="1" si="2548"/>
        <v>-</v>
      </c>
      <c r="U2388" s="27" t="b">
        <f t="shared" ca="1" si="2548"/>
        <v>0</v>
      </c>
      <c r="V2388" s="27">
        <f t="shared" ca="1" si="2548"/>
        <v>1316</v>
      </c>
      <c r="W2388" s="27" t="b">
        <f t="shared" ca="1" si="2548"/>
        <v>0</v>
      </c>
      <c r="X2388" s="27" t="b">
        <f t="shared" ca="1" si="2548"/>
        <v>0</v>
      </c>
      <c r="Y2388" s="27" t="b">
        <f t="shared" ca="1" si="2545"/>
        <v>0</v>
      </c>
      <c r="Z2388" s="27" t="b">
        <f t="shared" ca="1" si="2545"/>
        <v>0</v>
      </c>
      <c r="AA2388" s="27" t="b">
        <f t="shared" ca="1" si="2545"/>
        <v>0</v>
      </c>
      <c r="AB2388" s="27" t="b">
        <f t="shared" ca="1" si="2545"/>
        <v>0</v>
      </c>
      <c r="AC2388" s="27" t="b">
        <f t="shared" ca="1" si="2545"/>
        <v>0</v>
      </c>
      <c r="AD2388" s="27" t="b">
        <f t="shared" ca="1" si="2545"/>
        <v>0</v>
      </c>
      <c r="AE2388" s="42" t="str">
        <f t="shared" ca="1" si="2540"/>
        <v>-</v>
      </c>
      <c r="AF2388" s="27" t="str">
        <f t="shared" ca="1" si="2547"/>
        <v>-</v>
      </c>
      <c r="AG2388" s="27" t="str">
        <f t="shared" ca="1" si="2547"/>
        <v>-</v>
      </c>
      <c r="AH2388" s="27" t="str">
        <f t="shared" ca="1" si="2547"/>
        <v>-</v>
      </c>
      <c r="AI2388" s="27" t="str">
        <f t="shared" ca="1" si="2546"/>
        <v>-</v>
      </c>
      <c r="AJ2388" s="27" t="str">
        <f t="shared" ca="1" si="2546"/>
        <v>-</v>
      </c>
      <c r="AK2388" s="42">
        <f t="shared" ca="1" si="2541"/>
        <v>6</v>
      </c>
      <c r="AL2388" s="27">
        <f t="shared" ca="1" si="2546"/>
        <v>4</v>
      </c>
      <c r="AM2388" s="42">
        <f t="shared" ca="1" si="2541"/>
        <v>0.15</v>
      </c>
      <c r="AN2388" s="42">
        <f t="shared" ca="1" si="2541"/>
        <v>-0.15</v>
      </c>
      <c r="AO2388" s="42">
        <f t="shared" ca="1" si="2541"/>
        <v>0.5</v>
      </c>
      <c r="AP2388" s="42">
        <f t="shared" ca="1" si="2541"/>
        <v>-0.5</v>
      </c>
      <c r="AQ2388" s="42">
        <f t="shared" ca="1" si="2541"/>
        <v>1</v>
      </c>
      <c r="AR2388" s="42">
        <f t="shared" ca="1" si="2541"/>
        <v>-1</v>
      </c>
      <c r="AS2388" s="27">
        <f t="shared" ca="1" si="2546"/>
        <v>0</v>
      </c>
      <c r="AT2388" s="27">
        <f t="shared" ca="1" si="2546"/>
        <v>0.5</v>
      </c>
      <c r="AU2388" s="27">
        <f t="shared" ca="1" si="2546"/>
        <v>-1</v>
      </c>
      <c r="AV2388" s="27">
        <f t="shared" ca="1" si="2546"/>
        <v>3.9</v>
      </c>
      <c r="AW2388" s="27" t="str">
        <f t="shared" ca="1" si="2546"/>
        <v>-</v>
      </c>
      <c r="AX2388" s="27" t="str">
        <f t="shared" ca="1" si="2546"/>
        <v>-</v>
      </c>
      <c r="AY2388" s="27" t="str">
        <f t="shared" ca="1" si="2546"/>
        <v>-</v>
      </c>
      <c r="AZ2388" s="27" t="str">
        <f t="shared" ref="AY2388:BF2401" ca="1" si="2549">OFFSET(AZ$5,$B2388,0)</f>
        <v>-</v>
      </c>
      <c r="BA2388" s="27">
        <f t="shared" ca="1" si="2549"/>
        <v>2</v>
      </c>
      <c r="BB2388" s="27" t="str">
        <f t="shared" ca="1" si="2549"/>
        <v>-</v>
      </c>
      <c r="BC2388" s="27" t="str">
        <f t="shared" ca="1" si="2549"/>
        <v>-</v>
      </c>
      <c r="BD2388" s="27" t="str">
        <f t="shared" ca="1" si="2549"/>
        <v>-</v>
      </c>
      <c r="BE2388" s="27" t="str">
        <f t="shared" ca="1" si="2549"/>
        <v>-</v>
      </c>
      <c r="BF2388" s="27" t="str">
        <f t="shared" ca="1" si="2549"/>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X2388:CE2401" ca="1" si="2550">OFFSET(BX$5,$B2388,0)</f>
        <v>0</v>
      </c>
      <c r="BY2388" s="27" t="b">
        <f t="shared" ca="1" si="2550"/>
        <v>1</v>
      </c>
      <c r="BZ2388" s="27">
        <f t="shared" ca="1" si="2550"/>
        <v>0</v>
      </c>
      <c r="CA2388" s="27" t="str">
        <f t="shared" ca="1" si="2550"/>
        <v>-</v>
      </c>
      <c r="CB2388" s="27" t="str">
        <f t="shared" ca="1" si="2550"/>
        <v>-</v>
      </c>
      <c r="CC2388" s="27" t="str">
        <f t="shared" ca="1" si="2550"/>
        <v>-</v>
      </c>
      <c r="CD2388" s="27" t="str">
        <f t="shared" ca="1" si="2550"/>
        <v>-</v>
      </c>
      <c r="CE2388" s="27" t="str">
        <f t="shared" ca="1" si="2550"/>
        <v>-</v>
      </c>
      <c r="CF2388" s="27">
        <f t="shared" ca="1" si="2538"/>
        <v>0</v>
      </c>
      <c r="CG2388" s="27" t="str">
        <f t="shared" ca="1" si="2538"/>
        <v>-</v>
      </c>
      <c r="CH2388" s="27" t="str">
        <f t="shared" ca="1" si="2538"/>
        <v>-</v>
      </c>
      <c r="CI2388" s="27">
        <f t="shared" ca="1" si="2538"/>
        <v>500</v>
      </c>
      <c r="CJ2388" s="27" t="str">
        <f t="shared" ca="1" si="2538"/>
        <v>-</v>
      </c>
      <c r="CK2388" s="27" t="str">
        <f t="shared" ca="1" si="2538"/>
        <v>-</v>
      </c>
      <c r="CL2388" s="27">
        <f t="shared" ca="1" si="2538"/>
        <v>0</v>
      </c>
      <c r="CM2388" s="27">
        <f t="shared" ca="1" si="2538"/>
        <v>0</v>
      </c>
      <c r="CN2388" s="27">
        <f t="shared" ca="1" si="2538"/>
        <v>70</v>
      </c>
      <c r="CO2388" s="27">
        <f t="shared" ca="1" si="2538"/>
        <v>50</v>
      </c>
      <c r="CP2388" s="27">
        <f t="shared" ca="1" si="2538"/>
        <v>70</v>
      </c>
      <c r="CQ2388" s="27">
        <f t="shared" ca="1" si="2538"/>
        <v>1</v>
      </c>
      <c r="CR2388" s="27" t="str">
        <f t="shared" ca="1" si="2538"/>
        <v>-</v>
      </c>
      <c r="CS2388" s="27" t="str">
        <f t="shared" ref="CS2388:CU2394" ca="1" si="2551">OFFSET(CS$5,$B2388,0)</f>
        <v>-</v>
      </c>
      <c r="CT2388" s="27">
        <f t="shared" ca="1" si="2551"/>
        <v>0</v>
      </c>
      <c r="CU2388" s="27">
        <f t="shared" ca="1" si="2551"/>
        <v>0</v>
      </c>
      <c r="CV2388" s="43">
        <v>0</v>
      </c>
    </row>
    <row r="2389" spans="1:100" hidden="1" outlineLevel="2">
      <c r="A2389" s="38">
        <f t="shared" si="2542"/>
        <v>2384</v>
      </c>
      <c r="B2389" s="38">
        <f t="shared" si="2543"/>
        <v>2353</v>
      </c>
      <c r="C2389">
        <v>132</v>
      </c>
      <c r="D2389" t="b">
        <v>1</v>
      </c>
      <c r="E2389" t="b">
        <v>0</v>
      </c>
      <c r="F2389" t="b">
        <v>1</v>
      </c>
      <c r="G2389" s="3" t="str">
        <f t="shared" ca="1" si="2544"/>
        <v>G17 Best-Post N64 W70 FD50 M70</v>
      </c>
      <c r="H2389" s="13" t="str">
        <f ca="1">IF(MATCH(G2389,G$5:G2389,0)=(COUNTA(G$5:G2389)),"-","Dup")</f>
        <v>-</v>
      </c>
      <c r="I2389" s="27" t="str">
        <f t="shared" ca="1" si="2548"/>
        <v>-</v>
      </c>
      <c r="J2389" s="27" t="b">
        <f t="shared" ca="1" si="2545"/>
        <v>0</v>
      </c>
      <c r="K2389" s="27" t="b">
        <f t="shared" ca="1" si="2545"/>
        <v>0</v>
      </c>
      <c r="L2389" s="27" t="b">
        <f t="shared" ca="1" si="2545"/>
        <v>0</v>
      </c>
      <c r="M2389" s="27" t="b">
        <f t="shared" ca="1" si="2545"/>
        <v>0</v>
      </c>
      <c r="N2389" s="27" t="b">
        <f t="shared" ca="1" si="2545"/>
        <v>0</v>
      </c>
      <c r="O2389" s="27" t="str">
        <f t="shared" ca="1" si="2545"/>
        <v>-</v>
      </c>
      <c r="P2389" s="27" t="str">
        <f t="shared" ca="1" si="2545"/>
        <v>-</v>
      </c>
      <c r="Q2389" s="27">
        <f t="shared" ca="1" si="2545"/>
        <v>1</v>
      </c>
      <c r="R2389" s="27" t="str">
        <f t="shared" ca="1" si="2545"/>
        <v>-</v>
      </c>
      <c r="S2389" s="27">
        <f t="shared" ca="1" si="2545"/>
        <v>1</v>
      </c>
      <c r="T2389" s="27" t="str">
        <f t="shared" ca="1" si="2545"/>
        <v>-</v>
      </c>
      <c r="U2389" s="27" t="b">
        <f t="shared" ca="1" si="2545"/>
        <v>0</v>
      </c>
      <c r="V2389" s="27">
        <f t="shared" ca="1" si="2545"/>
        <v>1317</v>
      </c>
      <c r="W2389" s="27" t="b">
        <f t="shared" ca="1" si="2545"/>
        <v>0</v>
      </c>
      <c r="X2389" s="27" t="b">
        <f t="shared" ca="1" si="2545"/>
        <v>0</v>
      </c>
      <c r="Y2389" s="27" t="b">
        <f t="shared" ca="1" si="2545"/>
        <v>0</v>
      </c>
      <c r="Z2389" s="27" t="b">
        <f t="shared" ca="1" si="2545"/>
        <v>0</v>
      </c>
      <c r="AA2389" s="27" t="b">
        <f t="shared" ca="1" si="2545"/>
        <v>0</v>
      </c>
      <c r="AB2389" s="27" t="b">
        <f t="shared" ca="1" si="2545"/>
        <v>0</v>
      </c>
      <c r="AC2389" s="27" t="b">
        <f t="shared" ca="1" si="2545"/>
        <v>0</v>
      </c>
      <c r="AD2389" s="27" t="b">
        <f t="shared" ca="1" si="2545"/>
        <v>0</v>
      </c>
      <c r="AE2389" s="42" t="str">
        <f t="shared" ca="1" si="2540"/>
        <v>-</v>
      </c>
      <c r="AF2389" s="27" t="str">
        <f t="shared" ca="1" si="2547"/>
        <v>-</v>
      </c>
      <c r="AG2389" s="27" t="str">
        <f t="shared" ca="1" si="2547"/>
        <v>-</v>
      </c>
      <c r="AH2389" s="27" t="str">
        <f t="shared" ca="1" si="2547"/>
        <v>-</v>
      </c>
      <c r="AI2389" s="27" t="str">
        <f t="shared" ca="1" si="2546"/>
        <v>-</v>
      </c>
      <c r="AJ2389" s="27" t="str">
        <f t="shared" ca="1" si="2546"/>
        <v>-</v>
      </c>
      <c r="AK2389" s="42">
        <f t="shared" ca="1" si="2541"/>
        <v>6</v>
      </c>
      <c r="AL2389" s="27">
        <f t="shared" ca="1" si="2546"/>
        <v>4</v>
      </c>
      <c r="AM2389" s="42">
        <f t="shared" ca="1" si="2541"/>
        <v>0.15</v>
      </c>
      <c r="AN2389" s="42">
        <f t="shared" ca="1" si="2541"/>
        <v>-0.15</v>
      </c>
      <c r="AO2389" s="42">
        <f t="shared" ca="1" si="2541"/>
        <v>0.5</v>
      </c>
      <c r="AP2389" s="42">
        <f t="shared" ca="1" si="2541"/>
        <v>-0.5</v>
      </c>
      <c r="AQ2389" s="42">
        <f t="shared" ca="1" si="2541"/>
        <v>1</v>
      </c>
      <c r="AR2389" s="42">
        <f t="shared" ca="1" si="2541"/>
        <v>-1</v>
      </c>
      <c r="AS2389" s="27">
        <f t="shared" ca="1" si="2546"/>
        <v>0</v>
      </c>
      <c r="AT2389" s="27">
        <f t="shared" ca="1" si="2546"/>
        <v>0.5</v>
      </c>
      <c r="AU2389" s="27">
        <f t="shared" ca="1" si="2546"/>
        <v>-1</v>
      </c>
      <c r="AV2389" s="27">
        <f t="shared" ca="1" si="2546"/>
        <v>3.9</v>
      </c>
      <c r="AW2389" s="27" t="str">
        <f t="shared" ca="1" si="2546"/>
        <v>-</v>
      </c>
      <c r="AX2389" s="27" t="str">
        <f t="shared" ca="1" si="2546"/>
        <v>-</v>
      </c>
      <c r="AY2389" s="27" t="str">
        <f t="shared" ca="1" si="2549"/>
        <v>-</v>
      </c>
      <c r="AZ2389" s="27" t="str">
        <f t="shared" ca="1" si="2549"/>
        <v>-</v>
      </c>
      <c r="BA2389" s="27">
        <f t="shared" ca="1" si="2549"/>
        <v>2</v>
      </c>
      <c r="BB2389" s="27" t="str">
        <f t="shared" ca="1" si="2549"/>
        <v>-</v>
      </c>
      <c r="BC2389" s="27" t="str">
        <f t="shared" ca="1" si="2549"/>
        <v>-</v>
      </c>
      <c r="BD2389" s="27" t="str">
        <f t="shared" ca="1" si="2549"/>
        <v>-</v>
      </c>
      <c r="BE2389" s="27" t="str">
        <f t="shared" ca="1" si="2549"/>
        <v>-</v>
      </c>
      <c r="BF2389" s="27" t="str">
        <f t="shared" ca="1" si="2549"/>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50"/>
        <v>0</v>
      </c>
      <c r="BY2389" s="27" t="b">
        <f t="shared" ca="1" si="2550"/>
        <v>1</v>
      </c>
      <c r="BZ2389" s="27">
        <f t="shared" ca="1" si="2550"/>
        <v>0</v>
      </c>
      <c r="CA2389" s="27" t="str">
        <f t="shared" ca="1" si="2550"/>
        <v>-</v>
      </c>
      <c r="CB2389" s="27" t="str">
        <f t="shared" ca="1" si="2550"/>
        <v>-</v>
      </c>
      <c r="CC2389" s="27" t="str">
        <f t="shared" ca="1" si="2550"/>
        <v>-</v>
      </c>
      <c r="CD2389" s="27" t="str">
        <f t="shared" ca="1" si="2550"/>
        <v>-</v>
      </c>
      <c r="CE2389" s="27" t="str">
        <f t="shared" ca="1" si="2550"/>
        <v>-</v>
      </c>
      <c r="CF2389" s="27">
        <f t="shared" ca="1" si="2538"/>
        <v>0</v>
      </c>
      <c r="CG2389" s="27" t="str">
        <f t="shared" ca="1" si="2538"/>
        <v>-</v>
      </c>
      <c r="CH2389" s="27" t="str">
        <f t="shared" ca="1" si="2538"/>
        <v>-</v>
      </c>
      <c r="CI2389" s="27">
        <f t="shared" ca="1" si="2538"/>
        <v>500</v>
      </c>
      <c r="CJ2389" s="27" t="str">
        <f t="shared" ca="1" si="2538"/>
        <v>-</v>
      </c>
      <c r="CK2389" s="27" t="str">
        <f t="shared" ca="1" si="2538"/>
        <v>-</v>
      </c>
      <c r="CL2389" s="27">
        <f t="shared" ca="1" si="2538"/>
        <v>0</v>
      </c>
      <c r="CM2389" s="27">
        <f t="shared" ca="1" si="2538"/>
        <v>0</v>
      </c>
      <c r="CN2389" s="27">
        <f t="shared" ca="1" si="2538"/>
        <v>70</v>
      </c>
      <c r="CO2389" s="27">
        <f t="shared" ca="1" si="2538"/>
        <v>50</v>
      </c>
      <c r="CP2389" s="27">
        <f t="shared" ca="1" si="2538"/>
        <v>70</v>
      </c>
      <c r="CQ2389" s="27">
        <f t="shared" ca="1" si="2538"/>
        <v>1</v>
      </c>
      <c r="CR2389" s="27" t="str">
        <f t="shared" ca="1" si="2538"/>
        <v>-</v>
      </c>
      <c r="CS2389" s="27" t="str">
        <f t="shared" ca="1" si="2551"/>
        <v>-</v>
      </c>
      <c r="CT2389" s="27">
        <f t="shared" ca="1" si="2551"/>
        <v>0</v>
      </c>
      <c r="CU2389" s="27">
        <f t="shared" ca="1" si="2551"/>
        <v>0</v>
      </c>
      <c r="CV2389" s="43">
        <v>0</v>
      </c>
    </row>
    <row r="2390" spans="1:100" hidden="1" outlineLevel="2">
      <c r="A2390" s="38">
        <f t="shared" si="2542"/>
        <v>2385</v>
      </c>
      <c r="B2390" s="38">
        <f t="shared" si="2543"/>
        <v>2354</v>
      </c>
      <c r="C2390">
        <v>132</v>
      </c>
      <c r="D2390" t="b">
        <v>1</v>
      </c>
      <c r="E2390" t="b">
        <v>0</v>
      </c>
      <c r="F2390" t="b">
        <v>1</v>
      </c>
      <c r="G2390" s="3" t="str">
        <f t="shared" ca="1" si="2544"/>
        <v>G18 Best-Post N64 W70 FD50 M70</v>
      </c>
      <c r="H2390" s="13" t="str">
        <f ca="1">IF(MATCH(G2390,G$5:G2390,0)=(COUNTA(G$5:G2390)),"-","Dup")</f>
        <v>-</v>
      </c>
      <c r="I2390" s="27" t="str">
        <f t="shared" ca="1" si="2548"/>
        <v>-</v>
      </c>
      <c r="J2390" s="27" t="b">
        <f t="shared" ca="1" si="2545"/>
        <v>0</v>
      </c>
      <c r="K2390" s="27" t="b">
        <f t="shared" ca="1" si="2545"/>
        <v>0</v>
      </c>
      <c r="L2390" s="27" t="b">
        <f t="shared" ca="1" si="2545"/>
        <v>0</v>
      </c>
      <c r="M2390" s="27" t="b">
        <f t="shared" ca="1" si="2545"/>
        <v>0</v>
      </c>
      <c r="N2390" s="27" t="b">
        <f t="shared" ca="1" si="2545"/>
        <v>0</v>
      </c>
      <c r="O2390" s="27" t="str">
        <f t="shared" ca="1" si="2545"/>
        <v>-</v>
      </c>
      <c r="P2390" s="27" t="str">
        <f t="shared" ca="1" si="2545"/>
        <v>-</v>
      </c>
      <c r="Q2390" s="27">
        <f t="shared" ca="1" si="2545"/>
        <v>1</v>
      </c>
      <c r="R2390" s="27" t="str">
        <f t="shared" ca="1" si="2545"/>
        <v>-</v>
      </c>
      <c r="S2390" s="27">
        <f t="shared" ca="1" si="2545"/>
        <v>1</v>
      </c>
      <c r="T2390" s="27" t="str">
        <f t="shared" ca="1" si="2545"/>
        <v>-</v>
      </c>
      <c r="U2390" s="27" t="b">
        <f t="shared" ca="1" si="2545"/>
        <v>0</v>
      </c>
      <c r="V2390" s="27">
        <f t="shared" ca="1" si="2545"/>
        <v>1318</v>
      </c>
      <c r="W2390" s="27" t="b">
        <f t="shared" ca="1" si="2545"/>
        <v>0</v>
      </c>
      <c r="X2390" s="27" t="b">
        <f t="shared" ca="1" si="2545"/>
        <v>0</v>
      </c>
      <c r="Y2390" s="27" t="b">
        <f t="shared" ca="1" si="2545"/>
        <v>0</v>
      </c>
      <c r="Z2390" s="27" t="b">
        <f t="shared" ca="1" si="2545"/>
        <v>0</v>
      </c>
      <c r="AA2390" s="27" t="b">
        <f t="shared" ca="1" si="2545"/>
        <v>0</v>
      </c>
      <c r="AB2390" s="27" t="b">
        <f t="shared" ca="1" si="2545"/>
        <v>0</v>
      </c>
      <c r="AC2390" s="27" t="b">
        <f t="shared" ca="1" si="2545"/>
        <v>0</v>
      </c>
      <c r="AD2390" s="27" t="b">
        <f t="shared" ca="1" si="2545"/>
        <v>0</v>
      </c>
      <c r="AE2390" s="42" t="str">
        <f t="shared" ca="1" si="2540"/>
        <v>-</v>
      </c>
      <c r="AF2390" s="27" t="str">
        <f t="shared" ca="1" si="2547"/>
        <v>-</v>
      </c>
      <c r="AG2390" s="27" t="str">
        <f t="shared" ca="1" si="2547"/>
        <v>-</v>
      </c>
      <c r="AH2390" s="27" t="str">
        <f t="shared" ca="1" si="2547"/>
        <v>-</v>
      </c>
      <c r="AI2390" s="27" t="str">
        <f t="shared" ca="1" si="2546"/>
        <v>-</v>
      </c>
      <c r="AJ2390" s="27" t="str">
        <f t="shared" ca="1" si="2546"/>
        <v>-</v>
      </c>
      <c r="AK2390" s="42">
        <f t="shared" ca="1" si="2541"/>
        <v>6</v>
      </c>
      <c r="AL2390" s="27">
        <f t="shared" ca="1" si="2546"/>
        <v>4</v>
      </c>
      <c r="AM2390" s="42">
        <f t="shared" ca="1" si="2541"/>
        <v>0.15</v>
      </c>
      <c r="AN2390" s="42">
        <f t="shared" ca="1" si="2541"/>
        <v>-0.15</v>
      </c>
      <c r="AO2390" s="42">
        <f t="shared" ca="1" si="2541"/>
        <v>0.5</v>
      </c>
      <c r="AP2390" s="42">
        <f t="shared" ca="1" si="2541"/>
        <v>-0.5</v>
      </c>
      <c r="AQ2390" s="42">
        <f t="shared" ca="1" si="2541"/>
        <v>1</v>
      </c>
      <c r="AR2390" s="42">
        <f t="shared" ca="1" si="2541"/>
        <v>-1</v>
      </c>
      <c r="AS2390" s="27">
        <f t="shared" ca="1" si="2546"/>
        <v>0</v>
      </c>
      <c r="AT2390" s="27">
        <f t="shared" ca="1" si="2546"/>
        <v>0.5</v>
      </c>
      <c r="AU2390" s="27">
        <f t="shared" ca="1" si="2546"/>
        <v>-1</v>
      </c>
      <c r="AV2390" s="27">
        <f t="shared" ca="1" si="2546"/>
        <v>3.9</v>
      </c>
      <c r="AW2390" s="27" t="str">
        <f t="shared" ca="1" si="2546"/>
        <v>-</v>
      </c>
      <c r="AX2390" s="27" t="str">
        <f t="shared" ca="1" si="2546"/>
        <v>-</v>
      </c>
      <c r="AY2390" s="27" t="str">
        <f t="shared" ca="1" si="2549"/>
        <v>-</v>
      </c>
      <c r="AZ2390" s="27" t="str">
        <f t="shared" ca="1" si="2549"/>
        <v>-</v>
      </c>
      <c r="BA2390" s="27">
        <f t="shared" ca="1" si="2549"/>
        <v>2</v>
      </c>
      <c r="BB2390" s="27" t="str">
        <f t="shared" ca="1" si="2549"/>
        <v>-</v>
      </c>
      <c r="BC2390" s="27" t="str">
        <f t="shared" ca="1" si="2549"/>
        <v>-</v>
      </c>
      <c r="BD2390" s="27" t="str">
        <f t="shared" ca="1" si="2549"/>
        <v>-</v>
      </c>
      <c r="BE2390" s="27" t="str">
        <f t="shared" ca="1" si="2549"/>
        <v>-</v>
      </c>
      <c r="BF2390" s="27" t="str">
        <f t="shared" ca="1" si="2549"/>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50"/>
        <v>0</v>
      </c>
      <c r="BY2390" s="27" t="b">
        <f t="shared" ca="1" si="2550"/>
        <v>1</v>
      </c>
      <c r="BZ2390" s="27">
        <f t="shared" ca="1" si="2550"/>
        <v>0</v>
      </c>
      <c r="CA2390" s="27" t="str">
        <f t="shared" ca="1" si="2550"/>
        <v>-</v>
      </c>
      <c r="CB2390" s="27" t="str">
        <f t="shared" ca="1" si="2550"/>
        <v>-</v>
      </c>
      <c r="CC2390" s="27" t="str">
        <f t="shared" ca="1" si="2550"/>
        <v>-</v>
      </c>
      <c r="CD2390" s="27" t="str">
        <f t="shared" ca="1" si="2550"/>
        <v>-</v>
      </c>
      <c r="CE2390" s="27" t="str">
        <f t="shared" ca="1" si="2550"/>
        <v>-</v>
      </c>
      <c r="CF2390" s="27">
        <f t="shared" ca="1" si="2538"/>
        <v>0</v>
      </c>
      <c r="CG2390" s="27" t="str">
        <f t="shared" ca="1" si="2538"/>
        <v>-</v>
      </c>
      <c r="CH2390" s="27" t="str">
        <f t="shared" ca="1" si="2538"/>
        <v>-</v>
      </c>
      <c r="CI2390" s="27">
        <f t="shared" ca="1" si="2538"/>
        <v>500</v>
      </c>
      <c r="CJ2390" s="27" t="str">
        <f t="shared" ca="1" si="2538"/>
        <v>-</v>
      </c>
      <c r="CK2390" s="27" t="str">
        <f t="shared" ca="1" si="2538"/>
        <v>-</v>
      </c>
      <c r="CL2390" s="27">
        <f t="shared" ca="1" si="2538"/>
        <v>0</v>
      </c>
      <c r="CM2390" s="27">
        <f t="shared" ca="1" si="2538"/>
        <v>0</v>
      </c>
      <c r="CN2390" s="27">
        <f t="shared" ca="1" si="2538"/>
        <v>70</v>
      </c>
      <c r="CO2390" s="27">
        <f t="shared" ca="1" si="2538"/>
        <v>50</v>
      </c>
      <c r="CP2390" s="27">
        <f t="shared" ca="1" si="2538"/>
        <v>70</v>
      </c>
      <c r="CQ2390" s="27">
        <f t="shared" ca="1" si="2538"/>
        <v>1</v>
      </c>
      <c r="CR2390" s="27" t="str">
        <f t="shared" ca="1" si="2538"/>
        <v>-</v>
      </c>
      <c r="CS2390" s="27" t="str">
        <f t="shared" ca="1" si="2551"/>
        <v>-</v>
      </c>
      <c r="CT2390" s="27">
        <f t="shared" ca="1" si="2551"/>
        <v>0</v>
      </c>
      <c r="CU2390" s="27">
        <f t="shared" ca="1" si="2551"/>
        <v>0</v>
      </c>
      <c r="CV2390" s="43">
        <v>0</v>
      </c>
    </row>
    <row r="2391" spans="1:100" hidden="1" outlineLevel="2">
      <c r="A2391" s="38">
        <f t="shared" si="2542"/>
        <v>2386</v>
      </c>
      <c r="B2391" s="38">
        <f t="shared" si="2543"/>
        <v>2355</v>
      </c>
      <c r="C2391">
        <v>132</v>
      </c>
      <c r="D2391" t="b">
        <v>1</v>
      </c>
      <c r="E2391" t="b">
        <v>0</v>
      </c>
      <c r="F2391" t="b">
        <v>1</v>
      </c>
      <c r="G2391" s="3" t="str">
        <f t="shared" ca="1" si="2544"/>
        <v>G19 Best-Post N64 W70 FD50 M70</v>
      </c>
      <c r="H2391" s="13" t="str">
        <f ca="1">IF(MATCH(G2391,G$5:G2391,0)=(COUNTA(G$5:G2391)),"-","Dup")</f>
        <v>-</v>
      </c>
      <c r="I2391" s="27" t="str">
        <f t="shared" ca="1" si="2548"/>
        <v>-</v>
      </c>
      <c r="J2391" s="27" t="b">
        <f t="shared" ca="1" si="2545"/>
        <v>0</v>
      </c>
      <c r="K2391" s="27" t="b">
        <f t="shared" ca="1" si="2545"/>
        <v>0</v>
      </c>
      <c r="L2391" s="27" t="b">
        <f t="shared" ca="1" si="2545"/>
        <v>0</v>
      </c>
      <c r="M2391" s="27" t="b">
        <f t="shared" ca="1" si="2545"/>
        <v>0</v>
      </c>
      <c r="N2391" s="27" t="b">
        <f t="shared" ca="1" si="2545"/>
        <v>0</v>
      </c>
      <c r="O2391" s="27" t="str">
        <f t="shared" ca="1" si="2545"/>
        <v>-</v>
      </c>
      <c r="P2391" s="27" t="str">
        <f t="shared" ca="1" si="2545"/>
        <v>-</v>
      </c>
      <c r="Q2391" s="27">
        <f t="shared" ca="1" si="2545"/>
        <v>1</v>
      </c>
      <c r="R2391" s="27" t="str">
        <f t="shared" ca="1" si="2545"/>
        <v>-</v>
      </c>
      <c r="S2391" s="27">
        <f t="shared" ca="1" si="2545"/>
        <v>1</v>
      </c>
      <c r="T2391" s="27" t="str">
        <f t="shared" ca="1" si="2545"/>
        <v>-</v>
      </c>
      <c r="U2391" s="27" t="b">
        <f t="shared" ca="1" si="2545"/>
        <v>0</v>
      </c>
      <c r="V2391" s="27">
        <f t="shared" ca="1" si="2545"/>
        <v>1319</v>
      </c>
      <c r="W2391" s="27" t="b">
        <f t="shared" ca="1" si="2545"/>
        <v>0</v>
      </c>
      <c r="X2391" s="27" t="b">
        <f t="shared" ca="1" si="2545"/>
        <v>0</v>
      </c>
      <c r="Y2391" s="27" t="b">
        <f t="shared" ca="1" si="2545"/>
        <v>0</v>
      </c>
      <c r="Z2391" s="27" t="b">
        <f t="shared" ca="1" si="2545"/>
        <v>0</v>
      </c>
      <c r="AA2391" s="27" t="b">
        <f t="shared" ca="1" si="2545"/>
        <v>0</v>
      </c>
      <c r="AB2391" s="27" t="b">
        <f t="shared" ca="1" si="2545"/>
        <v>0</v>
      </c>
      <c r="AC2391" s="27" t="b">
        <f t="shared" ca="1" si="2545"/>
        <v>0</v>
      </c>
      <c r="AD2391" s="27" t="b">
        <f t="shared" ca="1" si="2545"/>
        <v>0</v>
      </c>
      <c r="AE2391" s="42" t="str">
        <f t="shared" ca="1" si="2540"/>
        <v>-</v>
      </c>
      <c r="AF2391" s="27" t="str">
        <f t="shared" ca="1" si="2547"/>
        <v>-</v>
      </c>
      <c r="AG2391" s="27" t="str">
        <f t="shared" ca="1" si="2547"/>
        <v>-</v>
      </c>
      <c r="AH2391" s="27" t="str">
        <f t="shared" ca="1" si="2547"/>
        <v>-</v>
      </c>
      <c r="AI2391" s="27" t="str">
        <f t="shared" ca="1" si="2546"/>
        <v>-</v>
      </c>
      <c r="AJ2391" s="27" t="str">
        <f t="shared" ca="1" si="2546"/>
        <v>-</v>
      </c>
      <c r="AK2391" s="42">
        <f t="shared" ca="1" si="2541"/>
        <v>6</v>
      </c>
      <c r="AL2391" s="27">
        <f t="shared" ca="1" si="2546"/>
        <v>4</v>
      </c>
      <c r="AM2391" s="42">
        <f t="shared" ca="1" si="2541"/>
        <v>0.15</v>
      </c>
      <c r="AN2391" s="42">
        <f t="shared" ca="1" si="2541"/>
        <v>-0.15</v>
      </c>
      <c r="AO2391" s="42">
        <f t="shared" ca="1" si="2541"/>
        <v>0.5</v>
      </c>
      <c r="AP2391" s="42">
        <f t="shared" ca="1" si="2541"/>
        <v>-0.5</v>
      </c>
      <c r="AQ2391" s="42">
        <f t="shared" ca="1" si="2541"/>
        <v>1</v>
      </c>
      <c r="AR2391" s="42">
        <f t="shared" ca="1" si="2541"/>
        <v>-1</v>
      </c>
      <c r="AS2391" s="27">
        <f t="shared" ca="1" si="2546"/>
        <v>0</v>
      </c>
      <c r="AT2391" s="27">
        <f t="shared" ca="1" si="2546"/>
        <v>0.5</v>
      </c>
      <c r="AU2391" s="27">
        <f t="shared" ca="1" si="2546"/>
        <v>-1</v>
      </c>
      <c r="AV2391" s="27">
        <f t="shared" ca="1" si="2546"/>
        <v>3.9</v>
      </c>
      <c r="AW2391" s="27" t="str">
        <f t="shared" ca="1" si="2546"/>
        <v>-</v>
      </c>
      <c r="AX2391" s="27" t="str">
        <f t="shared" ca="1" si="2546"/>
        <v>-</v>
      </c>
      <c r="AY2391" s="27" t="str">
        <f t="shared" ca="1" si="2549"/>
        <v>-</v>
      </c>
      <c r="AZ2391" s="27" t="str">
        <f t="shared" ca="1" si="2549"/>
        <v>-</v>
      </c>
      <c r="BA2391" s="27">
        <f t="shared" ca="1" si="2549"/>
        <v>2</v>
      </c>
      <c r="BB2391" s="27" t="str">
        <f t="shared" ca="1" si="2549"/>
        <v>-</v>
      </c>
      <c r="BC2391" s="27" t="str">
        <f t="shared" ca="1" si="2549"/>
        <v>-</v>
      </c>
      <c r="BD2391" s="27" t="str">
        <f t="shared" ca="1" si="2549"/>
        <v>-</v>
      </c>
      <c r="BE2391" s="27" t="str">
        <f t="shared" ca="1" si="2549"/>
        <v>-</v>
      </c>
      <c r="BF2391" s="27" t="str">
        <f t="shared" ca="1" si="2549"/>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50"/>
        <v>0</v>
      </c>
      <c r="BY2391" s="27" t="b">
        <f t="shared" ca="1" si="2550"/>
        <v>1</v>
      </c>
      <c r="BZ2391" s="27">
        <f t="shared" ca="1" si="2550"/>
        <v>0</v>
      </c>
      <c r="CA2391" s="27" t="str">
        <f t="shared" ca="1" si="2550"/>
        <v>-</v>
      </c>
      <c r="CB2391" s="27" t="str">
        <f t="shared" ca="1" si="2550"/>
        <v>-</v>
      </c>
      <c r="CC2391" s="27" t="str">
        <f t="shared" ca="1" si="2550"/>
        <v>-</v>
      </c>
      <c r="CD2391" s="27" t="str">
        <f t="shared" ca="1" si="2550"/>
        <v>-</v>
      </c>
      <c r="CE2391" s="27" t="str">
        <f t="shared" ca="1" si="2550"/>
        <v>-</v>
      </c>
      <c r="CF2391" s="27">
        <f t="shared" ca="1" si="2538"/>
        <v>0</v>
      </c>
      <c r="CG2391" s="27" t="str">
        <f t="shared" ca="1" si="2538"/>
        <v>-</v>
      </c>
      <c r="CH2391" s="27" t="str">
        <f t="shared" ca="1" si="2538"/>
        <v>-</v>
      </c>
      <c r="CI2391" s="27">
        <f t="shared" ca="1" si="2538"/>
        <v>500</v>
      </c>
      <c r="CJ2391" s="27" t="str">
        <f t="shared" ca="1" si="2538"/>
        <v>-</v>
      </c>
      <c r="CK2391" s="27" t="str">
        <f t="shared" ca="1" si="2538"/>
        <v>-</v>
      </c>
      <c r="CL2391" s="27">
        <f t="shared" ca="1" si="2538"/>
        <v>0</v>
      </c>
      <c r="CM2391" s="27">
        <f t="shared" ca="1" si="2538"/>
        <v>0</v>
      </c>
      <c r="CN2391" s="27">
        <f t="shared" ca="1" si="2538"/>
        <v>70</v>
      </c>
      <c r="CO2391" s="27">
        <f t="shared" ca="1" si="2538"/>
        <v>50</v>
      </c>
      <c r="CP2391" s="27">
        <f t="shared" ca="1" si="2538"/>
        <v>70</v>
      </c>
      <c r="CQ2391" s="27">
        <f t="shared" ca="1" si="2538"/>
        <v>1</v>
      </c>
      <c r="CR2391" s="27" t="str">
        <f t="shared" ca="1" si="2538"/>
        <v>-</v>
      </c>
      <c r="CS2391" s="27" t="str">
        <f t="shared" ca="1" si="2551"/>
        <v>-</v>
      </c>
      <c r="CT2391" s="27">
        <f t="shared" ca="1" si="2551"/>
        <v>0</v>
      </c>
      <c r="CU2391" s="27">
        <f t="shared" ca="1" si="2551"/>
        <v>0</v>
      </c>
      <c r="CV2391" s="43">
        <v>0</v>
      </c>
    </row>
    <row r="2392" spans="1:100" hidden="1" outlineLevel="2">
      <c r="A2392" s="38">
        <f t="shared" si="2542"/>
        <v>2387</v>
      </c>
      <c r="B2392" s="38">
        <f t="shared" si="2543"/>
        <v>2356</v>
      </c>
      <c r="C2392">
        <v>132</v>
      </c>
      <c r="D2392" t="b">
        <v>1</v>
      </c>
      <c r="E2392" t="b">
        <v>0</v>
      </c>
      <c r="F2392" t="b">
        <v>1</v>
      </c>
      <c r="G2392" s="3" t="str">
        <f t="shared" ca="1" si="2544"/>
        <v>G20 Best-Post N64 W70 FD50 M70</v>
      </c>
      <c r="H2392" s="13" t="str">
        <f ca="1">IF(MATCH(G2392,G$5:G2392,0)=(COUNTA(G$5:G2392)),"-","Dup")</f>
        <v>-</v>
      </c>
      <c r="I2392" s="27" t="str">
        <f t="shared" ca="1" si="2548"/>
        <v>-</v>
      </c>
      <c r="J2392" s="27" t="b">
        <f t="shared" ca="1" si="2545"/>
        <v>0</v>
      </c>
      <c r="K2392" s="27" t="b">
        <f t="shared" ca="1" si="2545"/>
        <v>0</v>
      </c>
      <c r="L2392" s="27" t="b">
        <f t="shared" ca="1" si="2545"/>
        <v>0</v>
      </c>
      <c r="M2392" s="27" t="b">
        <f t="shared" ca="1" si="2545"/>
        <v>0</v>
      </c>
      <c r="N2392" s="27" t="b">
        <f t="shared" ca="1" si="2545"/>
        <v>0</v>
      </c>
      <c r="O2392" s="27" t="str">
        <f t="shared" ca="1" si="2545"/>
        <v>-</v>
      </c>
      <c r="P2392" s="27" t="str">
        <f t="shared" ca="1" si="2545"/>
        <v>-</v>
      </c>
      <c r="Q2392" s="27">
        <f t="shared" ca="1" si="2545"/>
        <v>1</v>
      </c>
      <c r="R2392" s="27" t="str">
        <f t="shared" ca="1" si="2545"/>
        <v>-</v>
      </c>
      <c r="S2392" s="27">
        <f t="shared" ca="1" si="2545"/>
        <v>1</v>
      </c>
      <c r="T2392" s="27" t="str">
        <f t="shared" ca="1" si="2545"/>
        <v>-</v>
      </c>
      <c r="U2392" s="27" t="b">
        <f t="shared" ca="1" si="2545"/>
        <v>0</v>
      </c>
      <c r="V2392" s="27">
        <f t="shared" ca="1" si="2545"/>
        <v>1320</v>
      </c>
      <c r="W2392" s="27" t="b">
        <f t="shared" ca="1" si="2545"/>
        <v>0</v>
      </c>
      <c r="X2392" s="27" t="b">
        <f t="shared" ca="1" si="2545"/>
        <v>0</v>
      </c>
      <c r="Y2392" s="27" t="b">
        <f t="shared" ca="1" si="2545"/>
        <v>0</v>
      </c>
      <c r="Z2392" s="27" t="b">
        <f t="shared" ca="1" si="2545"/>
        <v>0</v>
      </c>
      <c r="AA2392" s="27" t="b">
        <f t="shared" ca="1" si="2545"/>
        <v>0</v>
      </c>
      <c r="AB2392" s="27" t="b">
        <f t="shared" ca="1" si="2545"/>
        <v>0</v>
      </c>
      <c r="AC2392" s="27" t="b">
        <f t="shared" ca="1" si="2545"/>
        <v>0</v>
      </c>
      <c r="AD2392" s="27" t="b">
        <f t="shared" ca="1" si="2545"/>
        <v>0</v>
      </c>
      <c r="AE2392" s="42" t="str">
        <f t="shared" ca="1" si="2540"/>
        <v>-</v>
      </c>
      <c r="AF2392" s="27" t="str">
        <f t="shared" ca="1" si="2547"/>
        <v>-</v>
      </c>
      <c r="AG2392" s="27" t="str">
        <f t="shared" ca="1" si="2547"/>
        <v>-</v>
      </c>
      <c r="AH2392" s="27" t="str">
        <f t="shared" ca="1" si="2547"/>
        <v>-</v>
      </c>
      <c r="AI2392" s="27" t="str">
        <f t="shared" ca="1" si="2546"/>
        <v>-</v>
      </c>
      <c r="AJ2392" s="27" t="str">
        <f t="shared" ca="1" si="2546"/>
        <v>-</v>
      </c>
      <c r="AK2392" s="42">
        <f t="shared" ca="1" si="2541"/>
        <v>6</v>
      </c>
      <c r="AL2392" s="27">
        <f t="shared" ca="1" si="2546"/>
        <v>4</v>
      </c>
      <c r="AM2392" s="42">
        <f t="shared" ca="1" si="2541"/>
        <v>0.15</v>
      </c>
      <c r="AN2392" s="42">
        <f t="shared" ca="1" si="2541"/>
        <v>-0.15</v>
      </c>
      <c r="AO2392" s="42">
        <f t="shared" ca="1" si="2541"/>
        <v>0.5</v>
      </c>
      <c r="AP2392" s="42">
        <f t="shared" ca="1" si="2541"/>
        <v>-0.5</v>
      </c>
      <c r="AQ2392" s="42">
        <f t="shared" ca="1" si="2541"/>
        <v>1</v>
      </c>
      <c r="AR2392" s="42">
        <f t="shared" ca="1" si="2541"/>
        <v>-1</v>
      </c>
      <c r="AS2392" s="27">
        <f t="shared" ca="1" si="2546"/>
        <v>0</v>
      </c>
      <c r="AT2392" s="27">
        <f t="shared" ca="1" si="2546"/>
        <v>0.5</v>
      </c>
      <c r="AU2392" s="27">
        <f t="shared" ca="1" si="2546"/>
        <v>-1</v>
      </c>
      <c r="AV2392" s="27">
        <f t="shared" ca="1" si="2546"/>
        <v>3.9</v>
      </c>
      <c r="AW2392" s="27" t="str">
        <f t="shared" ca="1" si="2546"/>
        <v>-</v>
      </c>
      <c r="AX2392" s="27" t="str">
        <f t="shared" ca="1" si="2546"/>
        <v>-</v>
      </c>
      <c r="AY2392" s="27" t="str">
        <f t="shared" ca="1" si="2549"/>
        <v>-</v>
      </c>
      <c r="AZ2392" s="27" t="str">
        <f t="shared" ca="1" si="2549"/>
        <v>-</v>
      </c>
      <c r="BA2392" s="27">
        <f t="shared" ca="1" si="2549"/>
        <v>2</v>
      </c>
      <c r="BB2392" s="27" t="str">
        <f t="shared" ca="1" si="2549"/>
        <v>-</v>
      </c>
      <c r="BC2392" s="27" t="str">
        <f t="shared" ca="1" si="2549"/>
        <v>-</v>
      </c>
      <c r="BD2392" s="27" t="str">
        <f t="shared" ca="1" si="2549"/>
        <v>-</v>
      </c>
      <c r="BE2392" s="27" t="str">
        <f t="shared" ca="1" si="2549"/>
        <v>-</v>
      </c>
      <c r="BF2392" s="27" t="str">
        <f t="shared" ca="1" si="2549"/>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50"/>
        <v>0</v>
      </c>
      <c r="BY2392" s="27" t="b">
        <f t="shared" ca="1" si="2550"/>
        <v>1</v>
      </c>
      <c r="BZ2392" s="27">
        <f t="shared" ca="1" si="2550"/>
        <v>0</v>
      </c>
      <c r="CA2392" s="27" t="str">
        <f t="shared" ca="1" si="2550"/>
        <v>-</v>
      </c>
      <c r="CB2392" s="27" t="str">
        <f t="shared" ca="1" si="2550"/>
        <v>-</v>
      </c>
      <c r="CC2392" s="27" t="str">
        <f t="shared" ca="1" si="2550"/>
        <v>-</v>
      </c>
      <c r="CD2392" s="27" t="str">
        <f t="shared" ca="1" si="2550"/>
        <v>-</v>
      </c>
      <c r="CE2392" s="27" t="str">
        <f t="shared" ca="1" si="2550"/>
        <v>-</v>
      </c>
      <c r="CF2392" s="27">
        <f t="shared" ca="1" si="2538"/>
        <v>0</v>
      </c>
      <c r="CG2392" s="27" t="str">
        <f t="shared" ca="1" si="2538"/>
        <v>-</v>
      </c>
      <c r="CH2392" s="27" t="str">
        <f t="shared" ca="1" si="2538"/>
        <v>-</v>
      </c>
      <c r="CI2392" s="27">
        <f t="shared" ca="1" si="2538"/>
        <v>500</v>
      </c>
      <c r="CJ2392" s="27" t="str">
        <f t="shared" ca="1" si="2538"/>
        <v>-</v>
      </c>
      <c r="CK2392" s="27" t="str">
        <f t="shared" ca="1" si="2538"/>
        <v>-</v>
      </c>
      <c r="CL2392" s="27">
        <f t="shared" ca="1" si="2538"/>
        <v>0</v>
      </c>
      <c r="CM2392" s="27">
        <f t="shared" ca="1" si="2538"/>
        <v>0</v>
      </c>
      <c r="CN2392" s="27">
        <f t="shared" ca="1" si="2538"/>
        <v>70</v>
      </c>
      <c r="CO2392" s="27">
        <f t="shared" ca="1" si="2538"/>
        <v>50</v>
      </c>
      <c r="CP2392" s="27">
        <f t="shared" ca="1" si="2538"/>
        <v>70</v>
      </c>
      <c r="CQ2392" s="27">
        <f t="shared" ca="1" si="2538"/>
        <v>1</v>
      </c>
      <c r="CR2392" s="27" t="str">
        <f t="shared" ca="1" si="2538"/>
        <v>-</v>
      </c>
      <c r="CS2392" s="27" t="str">
        <f t="shared" ca="1" si="2551"/>
        <v>-</v>
      </c>
      <c r="CT2392" s="27">
        <f t="shared" ca="1" si="2551"/>
        <v>0</v>
      </c>
      <c r="CU2392" s="27">
        <f t="shared" ca="1" si="2551"/>
        <v>0</v>
      </c>
      <c r="CV2392" s="43">
        <v>0</v>
      </c>
    </row>
    <row r="2393" spans="1:100" hidden="1" outlineLevel="2">
      <c r="A2393" s="38">
        <f t="shared" si="2542"/>
        <v>2388</v>
      </c>
      <c r="B2393" s="38">
        <f t="shared" si="2543"/>
        <v>2357</v>
      </c>
      <c r="C2393">
        <v>132</v>
      </c>
      <c r="D2393" t="b">
        <v>1</v>
      </c>
      <c r="E2393" t="b">
        <v>0</v>
      </c>
      <c r="F2393" t="b">
        <v>1</v>
      </c>
      <c r="G2393" s="3" t="str">
        <f t="shared" ca="1" si="2544"/>
        <v>G21 Best-Post N64 W70 FD50 M70</v>
      </c>
      <c r="H2393" s="13" t="str">
        <f ca="1">IF(MATCH(G2393,G$5:G2393,0)=(COUNTA(G$5:G2393)),"-","Dup")</f>
        <v>-</v>
      </c>
      <c r="I2393" s="27" t="str">
        <f t="shared" ca="1" si="2548"/>
        <v>-</v>
      </c>
      <c r="J2393" s="27" t="b">
        <f t="shared" ca="1" si="2545"/>
        <v>0</v>
      </c>
      <c r="K2393" s="27" t="b">
        <f t="shared" ca="1" si="2545"/>
        <v>0</v>
      </c>
      <c r="L2393" s="27" t="b">
        <f t="shared" ca="1" si="2545"/>
        <v>0</v>
      </c>
      <c r="M2393" s="27" t="b">
        <f t="shared" ca="1" si="2545"/>
        <v>0</v>
      </c>
      <c r="N2393" s="27" t="b">
        <f t="shared" ca="1" si="2545"/>
        <v>0</v>
      </c>
      <c r="O2393" s="27" t="str">
        <f t="shared" ca="1" si="2545"/>
        <v>-</v>
      </c>
      <c r="P2393" s="27" t="str">
        <f t="shared" ca="1" si="2545"/>
        <v>-</v>
      </c>
      <c r="Q2393" s="27">
        <f t="shared" ca="1" si="2545"/>
        <v>1</v>
      </c>
      <c r="R2393" s="27" t="str">
        <f t="shared" ca="1" si="2545"/>
        <v>-</v>
      </c>
      <c r="S2393" s="27">
        <f t="shared" ca="1" si="2545"/>
        <v>1</v>
      </c>
      <c r="T2393" s="27" t="str">
        <f t="shared" ca="1" si="2545"/>
        <v>-</v>
      </c>
      <c r="U2393" s="27" t="b">
        <f t="shared" ca="1" si="2545"/>
        <v>0</v>
      </c>
      <c r="V2393" s="27">
        <f t="shared" ca="1" si="2545"/>
        <v>1321</v>
      </c>
      <c r="W2393" s="27" t="b">
        <f t="shared" ca="1" si="2545"/>
        <v>0</v>
      </c>
      <c r="X2393" s="27" t="b">
        <f t="shared" ca="1" si="2545"/>
        <v>0</v>
      </c>
      <c r="Y2393" s="27" t="b">
        <f t="shared" ca="1" si="2545"/>
        <v>0</v>
      </c>
      <c r="Z2393" s="27" t="b">
        <f t="shared" ca="1" si="2545"/>
        <v>0</v>
      </c>
      <c r="AA2393" s="27" t="b">
        <f t="shared" ca="1" si="2545"/>
        <v>0</v>
      </c>
      <c r="AB2393" s="27" t="b">
        <f t="shared" ca="1" si="2545"/>
        <v>0</v>
      </c>
      <c r="AC2393" s="27" t="b">
        <f t="shared" ca="1" si="2545"/>
        <v>0</v>
      </c>
      <c r="AD2393" s="27" t="b">
        <f t="shared" ca="1" si="2545"/>
        <v>0</v>
      </c>
      <c r="AE2393" s="42" t="str">
        <f t="shared" ca="1" si="2540"/>
        <v>-</v>
      </c>
      <c r="AF2393" s="27" t="str">
        <f t="shared" ca="1" si="2547"/>
        <v>-</v>
      </c>
      <c r="AG2393" s="27" t="str">
        <f t="shared" ca="1" si="2547"/>
        <v>-</v>
      </c>
      <c r="AH2393" s="27" t="str">
        <f t="shared" ca="1" si="2547"/>
        <v>-</v>
      </c>
      <c r="AI2393" s="27" t="str">
        <f t="shared" ca="1" si="2546"/>
        <v>-</v>
      </c>
      <c r="AJ2393" s="27" t="str">
        <f t="shared" ca="1" si="2546"/>
        <v>-</v>
      </c>
      <c r="AK2393" s="42">
        <f t="shared" ca="1" si="2541"/>
        <v>6</v>
      </c>
      <c r="AL2393" s="27">
        <f t="shared" ca="1" si="2546"/>
        <v>4</v>
      </c>
      <c r="AM2393" s="42">
        <f t="shared" ca="1" si="2541"/>
        <v>0.15</v>
      </c>
      <c r="AN2393" s="42">
        <f t="shared" ca="1" si="2541"/>
        <v>-0.15</v>
      </c>
      <c r="AO2393" s="42">
        <f t="shared" ca="1" si="2541"/>
        <v>0.5</v>
      </c>
      <c r="AP2393" s="42">
        <f t="shared" ca="1" si="2541"/>
        <v>-0.5</v>
      </c>
      <c r="AQ2393" s="42">
        <f t="shared" ca="1" si="2541"/>
        <v>1</v>
      </c>
      <c r="AR2393" s="42">
        <f t="shared" ca="1" si="2541"/>
        <v>-1</v>
      </c>
      <c r="AS2393" s="27">
        <f t="shared" ca="1" si="2546"/>
        <v>0</v>
      </c>
      <c r="AT2393" s="27">
        <f t="shared" ca="1" si="2546"/>
        <v>0.5</v>
      </c>
      <c r="AU2393" s="27">
        <f t="shared" ca="1" si="2546"/>
        <v>-1</v>
      </c>
      <c r="AV2393" s="27">
        <f t="shared" ca="1" si="2546"/>
        <v>3.9</v>
      </c>
      <c r="AW2393" s="27" t="str">
        <f t="shared" ca="1" si="2546"/>
        <v>-</v>
      </c>
      <c r="AX2393" s="27" t="str">
        <f t="shared" ca="1" si="2546"/>
        <v>-</v>
      </c>
      <c r="AY2393" s="27" t="str">
        <f t="shared" ca="1" si="2549"/>
        <v>-</v>
      </c>
      <c r="AZ2393" s="27" t="str">
        <f t="shared" ca="1" si="2549"/>
        <v>-</v>
      </c>
      <c r="BA2393" s="27">
        <f t="shared" ca="1" si="2549"/>
        <v>2</v>
      </c>
      <c r="BB2393" s="27" t="str">
        <f t="shared" ca="1" si="2549"/>
        <v>-</v>
      </c>
      <c r="BC2393" s="27" t="str">
        <f t="shared" ca="1" si="2549"/>
        <v>-</v>
      </c>
      <c r="BD2393" s="27" t="str">
        <f t="shared" ca="1" si="2549"/>
        <v>-</v>
      </c>
      <c r="BE2393" s="27" t="str">
        <f t="shared" ca="1" si="2549"/>
        <v>-</v>
      </c>
      <c r="BF2393" s="27" t="str">
        <f t="shared" ca="1" si="2549"/>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50"/>
        <v>0</v>
      </c>
      <c r="BY2393" s="27" t="b">
        <f t="shared" ca="1" si="2550"/>
        <v>1</v>
      </c>
      <c r="BZ2393" s="27">
        <f t="shared" ca="1" si="2550"/>
        <v>0</v>
      </c>
      <c r="CA2393" s="27" t="str">
        <f t="shared" ca="1" si="2550"/>
        <v>-</v>
      </c>
      <c r="CB2393" s="27" t="str">
        <f t="shared" ca="1" si="2550"/>
        <v>-</v>
      </c>
      <c r="CC2393" s="27" t="str">
        <f t="shared" ca="1" si="2550"/>
        <v>-</v>
      </c>
      <c r="CD2393" s="27" t="str">
        <f t="shared" ca="1" si="2550"/>
        <v>-</v>
      </c>
      <c r="CE2393" s="27" t="str">
        <f t="shared" ca="1" si="2550"/>
        <v>-</v>
      </c>
      <c r="CF2393" s="27">
        <f t="shared" ca="1" si="2538"/>
        <v>0</v>
      </c>
      <c r="CG2393" s="27" t="str">
        <f t="shared" ca="1" si="2538"/>
        <v>-</v>
      </c>
      <c r="CH2393" s="27" t="str">
        <f t="shared" ca="1" si="2538"/>
        <v>-</v>
      </c>
      <c r="CI2393" s="27">
        <f t="shared" ca="1" si="2538"/>
        <v>500</v>
      </c>
      <c r="CJ2393" s="27" t="str">
        <f t="shared" ca="1" si="2538"/>
        <v>-</v>
      </c>
      <c r="CK2393" s="27" t="str">
        <f t="shared" ca="1" si="2538"/>
        <v>-</v>
      </c>
      <c r="CL2393" s="27">
        <f t="shared" ca="1" si="2538"/>
        <v>0</v>
      </c>
      <c r="CM2393" s="27">
        <f t="shared" ca="1" si="2538"/>
        <v>0</v>
      </c>
      <c r="CN2393" s="27">
        <f t="shared" ca="1" si="2538"/>
        <v>70</v>
      </c>
      <c r="CO2393" s="27">
        <f t="shared" ca="1" si="2538"/>
        <v>50</v>
      </c>
      <c r="CP2393" s="27">
        <f t="shared" ca="1" si="2538"/>
        <v>70</v>
      </c>
      <c r="CQ2393" s="27">
        <f t="shared" ca="1" si="2538"/>
        <v>1</v>
      </c>
      <c r="CR2393" s="27" t="str">
        <f t="shared" ca="1" si="2538"/>
        <v>-</v>
      </c>
      <c r="CS2393" s="27" t="str">
        <f t="shared" ca="1" si="2551"/>
        <v>-</v>
      </c>
      <c r="CT2393" s="27">
        <f t="shared" ca="1" si="2551"/>
        <v>0</v>
      </c>
      <c r="CU2393" s="27">
        <f t="shared" ca="1" si="2551"/>
        <v>0</v>
      </c>
      <c r="CV2393" s="43">
        <v>0</v>
      </c>
    </row>
    <row r="2394" spans="1:100" hidden="1" outlineLevel="2">
      <c r="A2394" s="38">
        <f t="shared" si="2542"/>
        <v>2389</v>
      </c>
      <c r="B2394" s="38">
        <f t="shared" si="2543"/>
        <v>2358</v>
      </c>
      <c r="C2394">
        <v>132</v>
      </c>
      <c r="D2394" t="b">
        <v>1</v>
      </c>
      <c r="E2394" t="b">
        <v>0</v>
      </c>
      <c r="F2394" t="b">
        <v>1</v>
      </c>
      <c r="G2394" s="3" t="str">
        <f t="shared" ca="1" si="2544"/>
        <v>G22 Best-Post N64 W70 FD50 M70</v>
      </c>
      <c r="H2394" s="13" t="str">
        <f ca="1">IF(MATCH(G2394,G$5:G2394,0)=(COUNTA(G$5:G2394)),"-","Dup")</f>
        <v>-</v>
      </c>
      <c r="I2394" s="27" t="str">
        <f t="shared" ca="1" si="2548"/>
        <v>-</v>
      </c>
      <c r="J2394" s="27" t="b">
        <f t="shared" ca="1" si="2545"/>
        <v>0</v>
      </c>
      <c r="K2394" s="27" t="b">
        <f t="shared" ca="1" si="2545"/>
        <v>0</v>
      </c>
      <c r="L2394" s="27" t="b">
        <f t="shared" ca="1" si="2545"/>
        <v>0</v>
      </c>
      <c r="M2394" s="27" t="b">
        <f t="shared" ca="1" si="2545"/>
        <v>0</v>
      </c>
      <c r="N2394" s="27" t="b">
        <f t="shared" ca="1" si="2545"/>
        <v>0</v>
      </c>
      <c r="O2394" s="27" t="str">
        <f t="shared" ca="1" si="2545"/>
        <v>-</v>
      </c>
      <c r="P2394" s="27" t="str">
        <f t="shared" ca="1" si="2545"/>
        <v>-</v>
      </c>
      <c r="Q2394" s="27">
        <f t="shared" ca="1" si="2545"/>
        <v>1</v>
      </c>
      <c r="R2394" s="27" t="str">
        <f t="shared" ca="1" si="2545"/>
        <v>-</v>
      </c>
      <c r="S2394" s="27">
        <f t="shared" ca="1" si="2545"/>
        <v>1</v>
      </c>
      <c r="T2394" s="27" t="str">
        <f t="shared" ca="1" si="2545"/>
        <v>-</v>
      </c>
      <c r="U2394" s="27" t="b">
        <f t="shared" ca="1" si="2545"/>
        <v>0</v>
      </c>
      <c r="V2394" s="27">
        <f t="shared" ca="1" si="2545"/>
        <v>1322</v>
      </c>
      <c r="W2394" s="27" t="b">
        <f t="shared" ca="1" si="2545"/>
        <v>0</v>
      </c>
      <c r="X2394" s="27" t="b">
        <f t="shared" ca="1" si="2545"/>
        <v>0</v>
      </c>
      <c r="Y2394" s="27" t="b">
        <f t="shared" ca="1" si="2545"/>
        <v>0</v>
      </c>
      <c r="Z2394" s="27" t="b">
        <f t="shared" ca="1" si="2545"/>
        <v>0</v>
      </c>
      <c r="AA2394" s="27" t="b">
        <f t="shared" ca="1" si="2545"/>
        <v>0</v>
      </c>
      <c r="AB2394" s="27" t="b">
        <f t="shared" ca="1" si="2545"/>
        <v>0</v>
      </c>
      <c r="AC2394" s="27" t="b">
        <f t="shared" ca="1" si="2545"/>
        <v>0</v>
      </c>
      <c r="AD2394" s="27" t="b">
        <f t="shared" ca="1" si="2545"/>
        <v>0</v>
      </c>
      <c r="AE2394" s="42" t="str">
        <f t="shared" ca="1" si="2540"/>
        <v>-</v>
      </c>
      <c r="AF2394" s="27" t="str">
        <f t="shared" ca="1" si="2547"/>
        <v>-</v>
      </c>
      <c r="AG2394" s="27" t="str">
        <f t="shared" ca="1" si="2547"/>
        <v>-</v>
      </c>
      <c r="AH2394" s="27" t="str">
        <f t="shared" ca="1" si="2547"/>
        <v>-</v>
      </c>
      <c r="AI2394" s="27" t="str">
        <f t="shared" ca="1" si="2546"/>
        <v>-</v>
      </c>
      <c r="AJ2394" s="27" t="str">
        <f t="shared" ca="1" si="2546"/>
        <v>-</v>
      </c>
      <c r="AK2394" s="42">
        <f t="shared" ca="1" si="2541"/>
        <v>6</v>
      </c>
      <c r="AL2394" s="27">
        <f t="shared" ca="1" si="2546"/>
        <v>4</v>
      </c>
      <c r="AM2394" s="42">
        <f t="shared" ca="1" si="2541"/>
        <v>0.15</v>
      </c>
      <c r="AN2394" s="42">
        <f t="shared" ca="1" si="2541"/>
        <v>-0.15</v>
      </c>
      <c r="AO2394" s="42">
        <f t="shared" ca="1" si="2541"/>
        <v>0.5</v>
      </c>
      <c r="AP2394" s="42">
        <f t="shared" ca="1" si="2541"/>
        <v>-0.5</v>
      </c>
      <c r="AQ2394" s="42">
        <f t="shared" ca="1" si="2541"/>
        <v>1</v>
      </c>
      <c r="AR2394" s="42">
        <f t="shared" ca="1" si="2541"/>
        <v>-1</v>
      </c>
      <c r="AS2394" s="27">
        <f t="shared" ca="1" si="2546"/>
        <v>0</v>
      </c>
      <c r="AT2394" s="27">
        <f t="shared" ca="1" si="2546"/>
        <v>0.5</v>
      </c>
      <c r="AU2394" s="27">
        <f t="shared" ca="1" si="2546"/>
        <v>-1</v>
      </c>
      <c r="AV2394" s="27">
        <f t="shared" ca="1" si="2546"/>
        <v>3.9</v>
      </c>
      <c r="AW2394" s="27" t="str">
        <f t="shared" ca="1" si="2546"/>
        <v>-</v>
      </c>
      <c r="AX2394" s="27" t="str">
        <f t="shared" ca="1" si="2546"/>
        <v>-</v>
      </c>
      <c r="AY2394" s="27" t="str">
        <f t="shared" ca="1" si="2549"/>
        <v>-</v>
      </c>
      <c r="AZ2394" s="27" t="str">
        <f t="shared" ca="1" si="2549"/>
        <v>-</v>
      </c>
      <c r="BA2394" s="27">
        <f t="shared" ca="1" si="2549"/>
        <v>2</v>
      </c>
      <c r="BB2394" s="27" t="str">
        <f t="shared" ca="1" si="2549"/>
        <v>-</v>
      </c>
      <c r="BC2394" s="27" t="str">
        <f t="shared" ca="1" si="2549"/>
        <v>-</v>
      </c>
      <c r="BD2394" s="27" t="str">
        <f t="shared" ca="1" si="2549"/>
        <v>-</v>
      </c>
      <c r="BE2394" s="27" t="str">
        <f t="shared" ca="1" si="2549"/>
        <v>-</v>
      </c>
      <c r="BF2394" s="27" t="str">
        <f t="shared" ca="1" si="2549"/>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50"/>
        <v>0</v>
      </c>
      <c r="BY2394" s="27" t="b">
        <f t="shared" ca="1" si="2550"/>
        <v>1</v>
      </c>
      <c r="BZ2394" s="27">
        <f t="shared" ca="1" si="2550"/>
        <v>0</v>
      </c>
      <c r="CA2394" s="27" t="str">
        <f t="shared" ca="1" si="2550"/>
        <v>-</v>
      </c>
      <c r="CB2394" s="27" t="str">
        <f t="shared" ca="1" si="2550"/>
        <v>-</v>
      </c>
      <c r="CC2394" s="27" t="str">
        <f t="shared" ca="1" si="2550"/>
        <v>-</v>
      </c>
      <c r="CD2394" s="27" t="str">
        <f t="shared" ca="1" si="2550"/>
        <v>-</v>
      </c>
      <c r="CE2394" s="27" t="str">
        <f t="shared" ca="1" si="2550"/>
        <v>-</v>
      </c>
      <c r="CF2394" s="27">
        <f t="shared" ca="1" si="2538"/>
        <v>0</v>
      </c>
      <c r="CG2394" s="27" t="str">
        <f t="shared" ca="1" si="2538"/>
        <v>-</v>
      </c>
      <c r="CH2394" s="27" t="str">
        <f t="shared" ca="1" si="2538"/>
        <v>-</v>
      </c>
      <c r="CI2394" s="27">
        <f t="shared" ca="1" si="2538"/>
        <v>500</v>
      </c>
      <c r="CJ2394" s="27" t="str">
        <f t="shared" ca="1" si="2538"/>
        <v>-</v>
      </c>
      <c r="CK2394" s="27" t="str">
        <f t="shared" ca="1" si="2538"/>
        <v>-</v>
      </c>
      <c r="CL2394" s="27">
        <f t="shared" ca="1" si="2538"/>
        <v>0</v>
      </c>
      <c r="CM2394" s="27">
        <f t="shared" ca="1" si="2538"/>
        <v>0</v>
      </c>
      <c r="CN2394" s="27">
        <f t="shared" ca="1" si="2538"/>
        <v>70</v>
      </c>
      <c r="CO2394" s="27">
        <f t="shared" ca="1" si="2538"/>
        <v>50</v>
      </c>
      <c r="CP2394" s="27">
        <f t="shared" ca="1" si="2538"/>
        <v>70</v>
      </c>
      <c r="CQ2394" s="27">
        <f t="shared" ca="1" si="2538"/>
        <v>1</v>
      </c>
      <c r="CR2394" s="27" t="str">
        <f t="shared" ca="1" si="2538"/>
        <v>-</v>
      </c>
      <c r="CS2394" s="27" t="str">
        <f t="shared" ca="1" si="2551"/>
        <v>-</v>
      </c>
      <c r="CT2394" s="27">
        <f t="shared" ca="1" si="2551"/>
        <v>0</v>
      </c>
      <c r="CU2394" s="27">
        <f t="shared" ca="1" si="2551"/>
        <v>0</v>
      </c>
      <c r="CV2394" s="43">
        <v>0</v>
      </c>
    </row>
    <row r="2395" spans="1:100" hidden="1" outlineLevel="2">
      <c r="A2395" s="38">
        <f t="shared" si="2542"/>
        <v>2390</v>
      </c>
      <c r="B2395" s="38">
        <f t="shared" si="2543"/>
        <v>2359</v>
      </c>
      <c r="C2395">
        <v>132</v>
      </c>
      <c r="D2395" t="b">
        <v>1</v>
      </c>
      <c r="E2395" t="b">
        <v>0</v>
      </c>
      <c r="F2395" t="b">
        <v>1</v>
      </c>
      <c r="G2395" s="3" t="str">
        <f t="shared" ca="1" si="2544"/>
        <v>G23 Best-Post N64 W70 FD50 M70</v>
      </c>
      <c r="H2395" s="13" t="str">
        <f ca="1">IF(MATCH(G2395,G$5:G2395,0)=(COUNTA(G$5:G2395)),"-","Dup")</f>
        <v>-</v>
      </c>
      <c r="I2395" s="27" t="str">
        <f t="shared" ca="1" si="2548"/>
        <v>-</v>
      </c>
      <c r="J2395" s="27" t="b">
        <f t="shared" ca="1" si="2545"/>
        <v>0</v>
      </c>
      <c r="K2395" s="27" t="b">
        <f t="shared" ca="1" si="2545"/>
        <v>0</v>
      </c>
      <c r="L2395" s="27" t="b">
        <f t="shared" ca="1" si="2545"/>
        <v>0</v>
      </c>
      <c r="M2395" s="27" t="b">
        <f t="shared" ca="1" si="2545"/>
        <v>0</v>
      </c>
      <c r="N2395" s="27" t="b">
        <f t="shared" ca="1" si="2545"/>
        <v>0</v>
      </c>
      <c r="O2395" s="27" t="str">
        <f t="shared" ca="1" si="2545"/>
        <v>-</v>
      </c>
      <c r="P2395" s="27" t="str">
        <f t="shared" ca="1" si="2545"/>
        <v>-</v>
      </c>
      <c r="Q2395" s="27">
        <f t="shared" ca="1" si="2545"/>
        <v>1</v>
      </c>
      <c r="R2395" s="27" t="str">
        <f t="shared" ca="1" si="2545"/>
        <v>-</v>
      </c>
      <c r="S2395" s="27">
        <f t="shared" ca="1" si="2545"/>
        <v>1</v>
      </c>
      <c r="T2395" s="27" t="str">
        <f t="shared" ca="1" si="2545"/>
        <v>-</v>
      </c>
      <c r="U2395" s="27" t="b">
        <f t="shared" ca="1" si="2545"/>
        <v>0</v>
      </c>
      <c r="V2395" s="27">
        <f t="shared" ca="1" si="2545"/>
        <v>1323</v>
      </c>
      <c r="W2395" s="27" t="b">
        <f t="shared" ca="1" si="2545"/>
        <v>0</v>
      </c>
      <c r="X2395" s="27" t="b">
        <f t="shared" ca="1" si="2545"/>
        <v>0</v>
      </c>
      <c r="Y2395" s="27" t="b">
        <f t="shared" ca="1" si="2545"/>
        <v>0</v>
      </c>
      <c r="Z2395" s="27" t="b">
        <f t="shared" ca="1" si="2545"/>
        <v>0</v>
      </c>
      <c r="AA2395" s="27" t="b">
        <f t="shared" ca="1" si="2545"/>
        <v>0</v>
      </c>
      <c r="AB2395" s="27" t="b">
        <f t="shared" ca="1" si="2545"/>
        <v>0</v>
      </c>
      <c r="AC2395" s="27" t="b">
        <f t="shared" ca="1" si="2545"/>
        <v>0</v>
      </c>
      <c r="AD2395" s="27" t="b">
        <f t="shared" ca="1" si="2545"/>
        <v>0</v>
      </c>
      <c r="AE2395" s="42" t="str">
        <f t="shared" ca="1" si="2540"/>
        <v>-</v>
      </c>
      <c r="AF2395" s="27" t="str">
        <f t="shared" ca="1" si="2547"/>
        <v>-</v>
      </c>
      <c r="AG2395" s="27" t="str">
        <f t="shared" ca="1" si="2547"/>
        <v>-</v>
      </c>
      <c r="AH2395" s="27" t="str">
        <f t="shared" ca="1" si="2547"/>
        <v>-</v>
      </c>
      <c r="AI2395" s="27" t="str">
        <f t="shared" ca="1" si="2546"/>
        <v>-</v>
      </c>
      <c r="AJ2395" s="27" t="str">
        <f t="shared" ca="1" si="2546"/>
        <v>-</v>
      </c>
      <c r="AK2395" s="42">
        <f t="shared" ca="1" si="2541"/>
        <v>6</v>
      </c>
      <c r="AL2395" s="27">
        <f t="shared" ca="1" si="2546"/>
        <v>4</v>
      </c>
      <c r="AM2395" s="42">
        <f t="shared" ca="1" si="2541"/>
        <v>0.15</v>
      </c>
      <c r="AN2395" s="42">
        <f t="shared" ca="1" si="2541"/>
        <v>-0.15</v>
      </c>
      <c r="AO2395" s="42">
        <f t="shared" ca="1" si="2541"/>
        <v>0.5</v>
      </c>
      <c r="AP2395" s="42">
        <f t="shared" ca="1" si="2541"/>
        <v>-0.5</v>
      </c>
      <c r="AQ2395" s="42">
        <f t="shared" ca="1" si="2541"/>
        <v>1</v>
      </c>
      <c r="AR2395" s="42">
        <f t="shared" ca="1" si="2541"/>
        <v>-1</v>
      </c>
      <c r="AS2395" s="27">
        <f t="shared" ca="1" si="2546"/>
        <v>0</v>
      </c>
      <c r="AT2395" s="27">
        <f t="shared" ca="1" si="2546"/>
        <v>0.5</v>
      </c>
      <c r="AU2395" s="27">
        <f t="shared" ca="1" si="2546"/>
        <v>-1</v>
      </c>
      <c r="AV2395" s="27">
        <f t="shared" ca="1" si="2546"/>
        <v>3.9</v>
      </c>
      <c r="AW2395" s="27" t="str">
        <f t="shared" ca="1" si="2546"/>
        <v>-</v>
      </c>
      <c r="AX2395" s="27" t="str">
        <f t="shared" ca="1" si="2546"/>
        <v>-</v>
      </c>
      <c r="AY2395" s="27" t="str">
        <f t="shared" ca="1" si="2549"/>
        <v>-</v>
      </c>
      <c r="AZ2395" s="27" t="str">
        <f t="shared" ca="1" si="2549"/>
        <v>-</v>
      </c>
      <c r="BA2395" s="27">
        <f t="shared" ca="1" si="2549"/>
        <v>2</v>
      </c>
      <c r="BB2395" s="27" t="str">
        <f t="shared" ca="1" si="2549"/>
        <v>-</v>
      </c>
      <c r="BC2395" s="27" t="str">
        <f t="shared" ca="1" si="2549"/>
        <v>-</v>
      </c>
      <c r="BD2395" s="27" t="str">
        <f t="shared" ca="1" si="2549"/>
        <v>-</v>
      </c>
      <c r="BE2395" s="27" t="str">
        <f t="shared" ca="1" si="2549"/>
        <v>-</v>
      </c>
      <c r="BF2395" s="27" t="str">
        <f t="shared" ca="1" si="2549"/>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50"/>
        <v>0</v>
      </c>
      <c r="BY2395" s="27" t="b">
        <f t="shared" ca="1" si="2550"/>
        <v>1</v>
      </c>
      <c r="BZ2395" s="27">
        <f t="shared" ca="1" si="2550"/>
        <v>0</v>
      </c>
      <c r="CA2395" s="27" t="str">
        <f t="shared" ca="1" si="2550"/>
        <v>-</v>
      </c>
      <c r="CB2395" s="27" t="str">
        <f t="shared" ca="1" si="2550"/>
        <v>-</v>
      </c>
      <c r="CC2395" s="27" t="str">
        <f t="shared" ca="1" si="2550"/>
        <v>-</v>
      </c>
      <c r="CD2395" s="27" t="str">
        <f t="shared" ca="1" si="2550"/>
        <v>-</v>
      </c>
      <c r="CE2395" s="27" t="str">
        <f t="shared" ca="1" si="2550"/>
        <v>-</v>
      </c>
      <c r="CF2395" s="27">
        <f t="shared" ca="1" si="2538"/>
        <v>0</v>
      </c>
      <c r="CG2395" s="27" t="str">
        <f t="shared" ca="1" si="2538"/>
        <v>-</v>
      </c>
      <c r="CH2395" s="27" t="str">
        <f t="shared" ca="1" si="2538"/>
        <v>-</v>
      </c>
      <c r="CI2395" s="27">
        <f t="shared" ca="1" si="2538"/>
        <v>500</v>
      </c>
      <c r="CJ2395" s="27" t="str">
        <f t="shared" ca="1" si="2538"/>
        <v>-</v>
      </c>
      <c r="CK2395" s="27" t="str">
        <f t="shared" ca="1" si="2538"/>
        <v>-</v>
      </c>
      <c r="CL2395" s="27">
        <f t="shared" ref="CL2395:CU2401" ca="1" si="2552">OFFSET(CL$5,$B2395,0)</f>
        <v>0</v>
      </c>
      <c r="CM2395" s="27">
        <f t="shared" ca="1" si="2552"/>
        <v>0</v>
      </c>
      <c r="CN2395" s="27">
        <f t="shared" ca="1" si="2552"/>
        <v>70</v>
      </c>
      <c r="CO2395" s="27">
        <f t="shared" ca="1" si="2552"/>
        <v>50</v>
      </c>
      <c r="CP2395" s="27">
        <f t="shared" ca="1" si="2552"/>
        <v>70</v>
      </c>
      <c r="CQ2395" s="27">
        <f t="shared" ca="1" si="2552"/>
        <v>1</v>
      </c>
      <c r="CR2395" s="27" t="str">
        <f t="shared" ca="1" si="2552"/>
        <v>-</v>
      </c>
      <c r="CS2395" s="27" t="str">
        <f t="shared" ca="1" si="2552"/>
        <v>-</v>
      </c>
      <c r="CT2395" s="27">
        <f t="shared" ca="1" si="2552"/>
        <v>0</v>
      </c>
      <c r="CU2395" s="27">
        <f t="shared" ca="1" si="2552"/>
        <v>0</v>
      </c>
      <c r="CV2395" s="43">
        <v>0</v>
      </c>
    </row>
    <row r="2396" spans="1:100" hidden="1" outlineLevel="2">
      <c r="A2396" s="38">
        <f t="shared" si="2542"/>
        <v>2391</v>
      </c>
      <c r="B2396" s="38">
        <f t="shared" si="2543"/>
        <v>2360</v>
      </c>
      <c r="C2396">
        <v>132</v>
      </c>
      <c r="D2396" t="b">
        <v>1</v>
      </c>
      <c r="E2396" t="b">
        <v>0</v>
      </c>
      <c r="F2396" t="b">
        <v>1</v>
      </c>
      <c r="G2396" s="3" t="str">
        <f t="shared" ca="1" si="2544"/>
        <v>G24 Best-Post N64 W70 FD50 M70</v>
      </c>
      <c r="H2396" s="13" t="str">
        <f ca="1">IF(MATCH(G2396,G$5:G2396,0)=(COUNTA(G$5:G2396)),"-","Dup")</f>
        <v>-</v>
      </c>
      <c r="I2396" s="27" t="str">
        <f t="shared" ca="1" si="2548"/>
        <v>-</v>
      </c>
      <c r="J2396" s="27" t="b">
        <f t="shared" ca="1" si="2545"/>
        <v>0</v>
      </c>
      <c r="K2396" s="27" t="b">
        <f t="shared" ca="1" si="2545"/>
        <v>0</v>
      </c>
      <c r="L2396" s="27" t="b">
        <f t="shared" ca="1" si="2545"/>
        <v>0</v>
      </c>
      <c r="M2396" s="27" t="b">
        <f t="shared" ca="1" si="2545"/>
        <v>0</v>
      </c>
      <c r="N2396" s="27" t="b">
        <f t="shared" ca="1" si="2545"/>
        <v>0</v>
      </c>
      <c r="O2396" s="27" t="str">
        <f t="shared" ca="1" si="2545"/>
        <v>-</v>
      </c>
      <c r="P2396" s="27" t="str">
        <f t="shared" ca="1" si="2545"/>
        <v>-</v>
      </c>
      <c r="Q2396" s="27">
        <f t="shared" ca="1" si="2545"/>
        <v>1</v>
      </c>
      <c r="R2396" s="27" t="str">
        <f t="shared" ca="1" si="2545"/>
        <v>-</v>
      </c>
      <c r="S2396" s="27">
        <f t="shared" ca="1" si="2545"/>
        <v>1</v>
      </c>
      <c r="T2396" s="27" t="str">
        <f t="shared" ca="1" si="2545"/>
        <v>-</v>
      </c>
      <c r="U2396" s="27" t="b">
        <f t="shared" ca="1" si="2545"/>
        <v>0</v>
      </c>
      <c r="V2396" s="27">
        <f t="shared" ca="1" si="2545"/>
        <v>1324</v>
      </c>
      <c r="W2396" s="27" t="b">
        <f t="shared" ca="1" si="2545"/>
        <v>0</v>
      </c>
      <c r="X2396" s="27" t="b">
        <f t="shared" ca="1" si="2545"/>
        <v>0</v>
      </c>
      <c r="Y2396" s="27" t="b">
        <f t="shared" ca="1" si="2545"/>
        <v>0</v>
      </c>
      <c r="Z2396" s="27" t="b">
        <f t="shared" ca="1" si="2545"/>
        <v>0</v>
      </c>
      <c r="AA2396" s="27" t="b">
        <f t="shared" ca="1" si="2545"/>
        <v>0</v>
      </c>
      <c r="AB2396" s="27" t="b">
        <f t="shared" ca="1" si="2545"/>
        <v>0</v>
      </c>
      <c r="AC2396" s="27" t="b">
        <f t="shared" ca="1" si="2545"/>
        <v>0</v>
      </c>
      <c r="AD2396" s="27" t="b">
        <f t="shared" ca="1" si="2545"/>
        <v>0</v>
      </c>
      <c r="AE2396" s="42" t="str">
        <f t="shared" ca="1" si="2540"/>
        <v>-</v>
      </c>
      <c r="AF2396" s="27" t="str">
        <f t="shared" ca="1" si="2547"/>
        <v>-</v>
      </c>
      <c r="AG2396" s="27" t="str">
        <f t="shared" ca="1" si="2547"/>
        <v>-</v>
      </c>
      <c r="AH2396" s="27" t="str">
        <f t="shared" ca="1" si="2547"/>
        <v>-</v>
      </c>
      <c r="AI2396" s="27" t="str">
        <f t="shared" ca="1" si="2546"/>
        <v>-</v>
      </c>
      <c r="AJ2396" s="27" t="str">
        <f t="shared" ca="1" si="2546"/>
        <v>-</v>
      </c>
      <c r="AK2396" s="42">
        <f t="shared" ca="1" si="2541"/>
        <v>6</v>
      </c>
      <c r="AL2396" s="27">
        <f t="shared" ca="1" si="2546"/>
        <v>4</v>
      </c>
      <c r="AM2396" s="42">
        <f t="shared" ca="1" si="2541"/>
        <v>0.15</v>
      </c>
      <c r="AN2396" s="42">
        <f t="shared" ca="1" si="2541"/>
        <v>-0.15</v>
      </c>
      <c r="AO2396" s="42">
        <f t="shared" ca="1" si="2541"/>
        <v>0.5</v>
      </c>
      <c r="AP2396" s="42">
        <f t="shared" ca="1" si="2541"/>
        <v>-0.5</v>
      </c>
      <c r="AQ2396" s="42">
        <f t="shared" ca="1" si="2541"/>
        <v>1</v>
      </c>
      <c r="AR2396" s="42">
        <f t="shared" ca="1" si="2541"/>
        <v>-1</v>
      </c>
      <c r="AS2396" s="27">
        <f t="shared" ca="1" si="2546"/>
        <v>0</v>
      </c>
      <c r="AT2396" s="27">
        <f t="shared" ca="1" si="2546"/>
        <v>0.5</v>
      </c>
      <c r="AU2396" s="27">
        <f t="shared" ca="1" si="2546"/>
        <v>-1</v>
      </c>
      <c r="AV2396" s="27">
        <f t="shared" ca="1" si="2546"/>
        <v>3.9</v>
      </c>
      <c r="AW2396" s="27" t="str">
        <f t="shared" ca="1" si="2546"/>
        <v>-</v>
      </c>
      <c r="AX2396" s="27" t="str">
        <f t="shared" ca="1" si="2546"/>
        <v>-</v>
      </c>
      <c r="AY2396" s="27" t="str">
        <f t="shared" ca="1" si="2549"/>
        <v>-</v>
      </c>
      <c r="AZ2396" s="27" t="str">
        <f t="shared" ca="1" si="2549"/>
        <v>-</v>
      </c>
      <c r="BA2396" s="27">
        <f t="shared" ca="1" si="2549"/>
        <v>2</v>
      </c>
      <c r="BB2396" s="27" t="str">
        <f t="shared" ca="1" si="2549"/>
        <v>-</v>
      </c>
      <c r="BC2396" s="27" t="str">
        <f t="shared" ca="1" si="2549"/>
        <v>-</v>
      </c>
      <c r="BD2396" s="27" t="str">
        <f t="shared" ca="1" si="2549"/>
        <v>-</v>
      </c>
      <c r="BE2396" s="27" t="str">
        <f t="shared" ca="1" si="2549"/>
        <v>-</v>
      </c>
      <c r="BF2396" s="27" t="str">
        <f t="shared" ca="1" si="2549"/>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50"/>
        <v>0</v>
      </c>
      <c r="BY2396" s="27" t="b">
        <f t="shared" ca="1" si="2550"/>
        <v>1</v>
      </c>
      <c r="BZ2396" s="27">
        <f t="shared" ca="1" si="2550"/>
        <v>0</v>
      </c>
      <c r="CA2396" s="27" t="str">
        <f t="shared" ca="1" si="2550"/>
        <v>-</v>
      </c>
      <c r="CB2396" s="27" t="str">
        <f t="shared" ca="1" si="2550"/>
        <v>-</v>
      </c>
      <c r="CC2396" s="27" t="str">
        <f t="shared" ca="1" si="2550"/>
        <v>-</v>
      </c>
      <c r="CD2396" s="27" t="str">
        <f t="shared" ca="1" si="2550"/>
        <v>-</v>
      </c>
      <c r="CE2396" s="27" t="str">
        <f t="shared" ca="1" si="2550"/>
        <v>-</v>
      </c>
      <c r="CF2396" s="27">
        <f t="shared" ref="CF2396:CK2401" ca="1" si="2553">OFFSET(CF$5,$B2396,0)</f>
        <v>0</v>
      </c>
      <c r="CG2396" s="27" t="str">
        <f t="shared" ca="1" si="2553"/>
        <v>-</v>
      </c>
      <c r="CH2396" s="27" t="str">
        <f t="shared" ca="1" si="2553"/>
        <v>-</v>
      </c>
      <c r="CI2396" s="27">
        <f t="shared" ca="1" si="2553"/>
        <v>500</v>
      </c>
      <c r="CJ2396" s="27" t="str">
        <f t="shared" ca="1" si="2553"/>
        <v>-</v>
      </c>
      <c r="CK2396" s="27" t="str">
        <f t="shared" ca="1" si="2553"/>
        <v>-</v>
      </c>
      <c r="CL2396" s="27">
        <f t="shared" ca="1" si="2552"/>
        <v>0</v>
      </c>
      <c r="CM2396" s="27">
        <f t="shared" ca="1" si="2552"/>
        <v>0</v>
      </c>
      <c r="CN2396" s="27">
        <f t="shared" ca="1" si="2552"/>
        <v>70</v>
      </c>
      <c r="CO2396" s="27">
        <f t="shared" ca="1" si="2552"/>
        <v>50</v>
      </c>
      <c r="CP2396" s="27">
        <f t="shared" ca="1" si="2552"/>
        <v>70</v>
      </c>
      <c r="CQ2396" s="27">
        <f t="shared" ca="1" si="2552"/>
        <v>1</v>
      </c>
      <c r="CR2396" s="27" t="str">
        <f t="shared" ca="1" si="2552"/>
        <v>-</v>
      </c>
      <c r="CS2396" s="27" t="str">
        <f t="shared" ca="1" si="2552"/>
        <v>-</v>
      </c>
      <c r="CT2396" s="27">
        <f t="shared" ca="1" si="2552"/>
        <v>0</v>
      </c>
      <c r="CU2396" s="27">
        <f t="shared" ca="1" si="2552"/>
        <v>0</v>
      </c>
      <c r="CV2396" s="43">
        <v>0</v>
      </c>
    </row>
    <row r="2397" spans="1:100" hidden="1" outlineLevel="2">
      <c r="A2397" s="38">
        <f t="shared" si="2542"/>
        <v>2392</v>
      </c>
      <c r="B2397" s="38">
        <f t="shared" si="2543"/>
        <v>2361</v>
      </c>
      <c r="C2397">
        <v>132</v>
      </c>
      <c r="D2397" t="b">
        <v>1</v>
      </c>
      <c r="E2397" t="b">
        <v>0</v>
      </c>
      <c r="F2397" t="b">
        <v>1</v>
      </c>
      <c r="G2397" s="3" t="str">
        <f t="shared" ca="1" si="2544"/>
        <v>G25 Best-Post N64 W70 FD50 M70</v>
      </c>
      <c r="H2397" s="13" t="str">
        <f ca="1">IF(MATCH(G2397,G$5:G2397,0)=(COUNTA(G$5:G2397)),"-","Dup")</f>
        <v>-</v>
      </c>
      <c r="I2397" s="27" t="str">
        <f t="shared" ca="1" si="2548"/>
        <v>-</v>
      </c>
      <c r="J2397" s="27" t="b">
        <f t="shared" ca="1" si="2545"/>
        <v>0</v>
      </c>
      <c r="K2397" s="27" t="b">
        <f t="shared" ca="1" si="2545"/>
        <v>0</v>
      </c>
      <c r="L2397" s="27" t="b">
        <f t="shared" ca="1" si="2545"/>
        <v>0</v>
      </c>
      <c r="M2397" s="27" t="b">
        <f t="shared" ca="1" si="2545"/>
        <v>0</v>
      </c>
      <c r="N2397" s="27" t="b">
        <f t="shared" ca="1" si="2545"/>
        <v>0</v>
      </c>
      <c r="O2397" s="27" t="str">
        <f t="shared" ca="1" si="2545"/>
        <v>-</v>
      </c>
      <c r="P2397" s="27" t="str">
        <f t="shared" ca="1" si="2545"/>
        <v>-</v>
      </c>
      <c r="Q2397" s="27">
        <f t="shared" ca="1" si="2545"/>
        <v>1</v>
      </c>
      <c r="R2397" s="27" t="str">
        <f t="shared" ca="1" si="2545"/>
        <v>-</v>
      </c>
      <c r="S2397" s="27">
        <f t="shared" ca="1" si="2545"/>
        <v>1</v>
      </c>
      <c r="T2397" s="27" t="str">
        <f t="shared" ca="1" si="2545"/>
        <v>-</v>
      </c>
      <c r="U2397" s="27" t="b">
        <f t="shared" ca="1" si="2545"/>
        <v>0</v>
      </c>
      <c r="V2397" s="27">
        <f t="shared" ca="1" si="2545"/>
        <v>1325</v>
      </c>
      <c r="W2397" s="27" t="b">
        <f t="shared" ca="1" si="2545"/>
        <v>0</v>
      </c>
      <c r="X2397" s="27" t="b">
        <f t="shared" ca="1" si="2545"/>
        <v>0</v>
      </c>
      <c r="Y2397" s="27" t="b">
        <f t="shared" ref="J2397:AD2401" ca="1" si="2554">OFFSET(Y$5,$B2397,0)</f>
        <v>0</v>
      </c>
      <c r="Z2397" s="27" t="b">
        <f t="shared" ca="1" si="2554"/>
        <v>0</v>
      </c>
      <c r="AA2397" s="27" t="b">
        <f t="shared" ca="1" si="2554"/>
        <v>0</v>
      </c>
      <c r="AB2397" s="27" t="b">
        <f t="shared" ca="1" si="2554"/>
        <v>0</v>
      </c>
      <c r="AC2397" s="27" t="b">
        <f t="shared" ca="1" si="2554"/>
        <v>0</v>
      </c>
      <c r="AD2397" s="27" t="b">
        <f t="shared" ca="1" si="2554"/>
        <v>0</v>
      </c>
      <c r="AE2397" s="42" t="str">
        <f t="shared" ca="1" si="2540"/>
        <v>-</v>
      </c>
      <c r="AF2397" s="27" t="str">
        <f t="shared" ca="1" si="2547"/>
        <v>-</v>
      </c>
      <c r="AG2397" s="27" t="str">
        <f t="shared" ca="1" si="2547"/>
        <v>-</v>
      </c>
      <c r="AH2397" s="27" t="str">
        <f t="shared" ca="1" si="2547"/>
        <v>-</v>
      </c>
      <c r="AI2397" s="27" t="str">
        <f t="shared" ca="1" si="2546"/>
        <v>-</v>
      </c>
      <c r="AJ2397" s="27" t="str">
        <f t="shared" ca="1" si="2546"/>
        <v>-</v>
      </c>
      <c r="AK2397" s="42">
        <f t="shared" ca="1" si="2541"/>
        <v>6</v>
      </c>
      <c r="AL2397" s="27">
        <f t="shared" ca="1" si="2546"/>
        <v>4</v>
      </c>
      <c r="AM2397" s="42">
        <f t="shared" ca="1" si="2541"/>
        <v>0.15</v>
      </c>
      <c r="AN2397" s="42">
        <f t="shared" ca="1" si="2541"/>
        <v>-0.15</v>
      </c>
      <c r="AO2397" s="42">
        <f t="shared" ca="1" si="2541"/>
        <v>0.5</v>
      </c>
      <c r="AP2397" s="42">
        <f t="shared" ca="1" si="2541"/>
        <v>-0.5</v>
      </c>
      <c r="AQ2397" s="42">
        <f t="shared" ca="1" si="2541"/>
        <v>1</v>
      </c>
      <c r="AR2397" s="42">
        <f t="shared" ca="1" si="2541"/>
        <v>-1</v>
      </c>
      <c r="AS2397" s="27">
        <f t="shared" ca="1" si="2546"/>
        <v>0</v>
      </c>
      <c r="AT2397" s="27">
        <f t="shared" ca="1" si="2546"/>
        <v>0.5</v>
      </c>
      <c r="AU2397" s="27">
        <f t="shared" ca="1" si="2546"/>
        <v>-1</v>
      </c>
      <c r="AV2397" s="27">
        <f t="shared" ca="1" si="2546"/>
        <v>3.9</v>
      </c>
      <c r="AW2397" s="27" t="str">
        <f t="shared" ca="1" si="2546"/>
        <v>-</v>
      </c>
      <c r="AX2397" s="27" t="str">
        <f t="shared" ca="1" si="2546"/>
        <v>-</v>
      </c>
      <c r="AY2397" s="27" t="str">
        <f t="shared" ca="1" si="2549"/>
        <v>-</v>
      </c>
      <c r="AZ2397" s="27" t="str">
        <f t="shared" ca="1" si="2549"/>
        <v>-</v>
      </c>
      <c r="BA2397" s="27">
        <f t="shared" ca="1" si="2549"/>
        <v>2</v>
      </c>
      <c r="BB2397" s="27" t="str">
        <f t="shared" ca="1" si="2549"/>
        <v>-</v>
      </c>
      <c r="BC2397" s="27" t="str">
        <f t="shared" ca="1" si="2549"/>
        <v>-</v>
      </c>
      <c r="BD2397" s="27" t="str">
        <f t="shared" ca="1" si="2549"/>
        <v>-</v>
      </c>
      <c r="BE2397" s="27" t="str">
        <f t="shared" ca="1" si="2549"/>
        <v>-</v>
      </c>
      <c r="BF2397" s="27" t="str">
        <f t="shared" ca="1" si="2549"/>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50"/>
        <v>0</v>
      </c>
      <c r="BY2397" s="27" t="b">
        <f t="shared" ca="1" si="2550"/>
        <v>1</v>
      </c>
      <c r="BZ2397" s="27">
        <f t="shared" ca="1" si="2550"/>
        <v>0</v>
      </c>
      <c r="CA2397" s="27" t="str">
        <f t="shared" ca="1" si="2550"/>
        <v>-</v>
      </c>
      <c r="CB2397" s="27" t="str">
        <f t="shared" ca="1" si="2550"/>
        <v>-</v>
      </c>
      <c r="CC2397" s="27" t="str">
        <f t="shared" ca="1" si="2550"/>
        <v>-</v>
      </c>
      <c r="CD2397" s="27" t="str">
        <f t="shared" ca="1" si="2550"/>
        <v>-</v>
      </c>
      <c r="CE2397" s="27" t="str">
        <f t="shared" ca="1" si="2550"/>
        <v>-</v>
      </c>
      <c r="CF2397" s="27">
        <f t="shared" ca="1" si="2553"/>
        <v>0</v>
      </c>
      <c r="CG2397" s="27" t="str">
        <f t="shared" ca="1" si="2553"/>
        <v>-</v>
      </c>
      <c r="CH2397" s="27" t="str">
        <f t="shared" ca="1" si="2553"/>
        <v>-</v>
      </c>
      <c r="CI2397" s="27">
        <f t="shared" ca="1" si="2553"/>
        <v>500</v>
      </c>
      <c r="CJ2397" s="27" t="str">
        <f t="shared" ca="1" si="2553"/>
        <v>-</v>
      </c>
      <c r="CK2397" s="27" t="str">
        <f t="shared" ca="1" si="2553"/>
        <v>-</v>
      </c>
      <c r="CL2397" s="27">
        <f t="shared" ca="1" si="2552"/>
        <v>0</v>
      </c>
      <c r="CM2397" s="27">
        <f t="shared" ca="1" si="2552"/>
        <v>0</v>
      </c>
      <c r="CN2397" s="27">
        <f t="shared" ca="1" si="2552"/>
        <v>70</v>
      </c>
      <c r="CO2397" s="27">
        <f t="shared" ca="1" si="2552"/>
        <v>50</v>
      </c>
      <c r="CP2397" s="27">
        <f t="shared" ca="1" si="2552"/>
        <v>70</v>
      </c>
      <c r="CQ2397" s="27">
        <f t="shared" ca="1" si="2552"/>
        <v>1</v>
      </c>
      <c r="CR2397" s="27" t="str">
        <f t="shared" ca="1" si="2552"/>
        <v>-</v>
      </c>
      <c r="CS2397" s="27" t="str">
        <f t="shared" ca="1" si="2552"/>
        <v>-</v>
      </c>
      <c r="CT2397" s="27">
        <f t="shared" ca="1" si="2552"/>
        <v>0</v>
      </c>
      <c r="CU2397" s="27">
        <f t="shared" ca="1" si="2552"/>
        <v>0</v>
      </c>
      <c r="CV2397" s="43">
        <v>0</v>
      </c>
    </row>
    <row r="2398" spans="1:100" hidden="1" outlineLevel="2">
      <c r="A2398" s="38">
        <f t="shared" si="2542"/>
        <v>2393</v>
      </c>
      <c r="B2398" s="38">
        <f t="shared" si="2543"/>
        <v>2362</v>
      </c>
      <c r="C2398">
        <v>132</v>
      </c>
      <c r="D2398" t="b">
        <v>1</v>
      </c>
      <c r="E2398" t="b">
        <v>0</v>
      </c>
      <c r="F2398" t="b">
        <v>1</v>
      </c>
      <c r="G2398" s="3" t="str">
        <f t="shared" ca="1" si="2544"/>
        <v>G26 Best-Post N64 W70 FD50 M70</v>
      </c>
      <c r="H2398" s="13" t="str">
        <f ca="1">IF(MATCH(G2398,G$5:G2398,0)=(COUNTA(G$5:G2398)),"-","Dup")</f>
        <v>-</v>
      </c>
      <c r="I2398" s="27" t="str">
        <f t="shared" ca="1" si="2548"/>
        <v>-</v>
      </c>
      <c r="J2398" s="27" t="b">
        <f t="shared" ca="1" si="2554"/>
        <v>0</v>
      </c>
      <c r="K2398" s="27" t="b">
        <f t="shared" ca="1" si="2554"/>
        <v>0</v>
      </c>
      <c r="L2398" s="27" t="b">
        <f t="shared" ca="1" si="2554"/>
        <v>0</v>
      </c>
      <c r="M2398" s="27" t="b">
        <f t="shared" ca="1" si="2554"/>
        <v>0</v>
      </c>
      <c r="N2398" s="27" t="b">
        <f t="shared" ca="1" si="2554"/>
        <v>0</v>
      </c>
      <c r="O2398" s="27" t="str">
        <f t="shared" ca="1" si="2554"/>
        <v>-</v>
      </c>
      <c r="P2398" s="27" t="str">
        <f t="shared" ca="1" si="2554"/>
        <v>-</v>
      </c>
      <c r="Q2398" s="27">
        <f t="shared" ca="1" si="2554"/>
        <v>1</v>
      </c>
      <c r="R2398" s="27" t="str">
        <f t="shared" ca="1" si="2554"/>
        <v>-</v>
      </c>
      <c r="S2398" s="27">
        <f t="shared" ca="1" si="2554"/>
        <v>1</v>
      </c>
      <c r="T2398" s="27" t="str">
        <f t="shared" ca="1" si="2554"/>
        <v>-</v>
      </c>
      <c r="U2398" s="27" t="b">
        <f t="shared" ca="1" si="2554"/>
        <v>0</v>
      </c>
      <c r="V2398" s="27">
        <f t="shared" ca="1" si="2554"/>
        <v>1326</v>
      </c>
      <c r="W2398" s="27" t="b">
        <f t="shared" ca="1" si="2554"/>
        <v>0</v>
      </c>
      <c r="X2398" s="27" t="b">
        <f t="shared" ca="1" si="2554"/>
        <v>0</v>
      </c>
      <c r="Y2398" s="27" t="b">
        <f t="shared" ca="1" si="2554"/>
        <v>0</v>
      </c>
      <c r="Z2398" s="27" t="b">
        <f t="shared" ca="1" si="2554"/>
        <v>0</v>
      </c>
      <c r="AA2398" s="27" t="b">
        <f t="shared" ca="1" si="2554"/>
        <v>0</v>
      </c>
      <c r="AB2398" s="27" t="b">
        <f t="shared" ca="1" si="2554"/>
        <v>0</v>
      </c>
      <c r="AC2398" s="27" t="b">
        <f t="shared" ca="1" si="2554"/>
        <v>0</v>
      </c>
      <c r="AD2398" s="27" t="b">
        <f t="shared" ca="1" si="2554"/>
        <v>0</v>
      </c>
      <c r="AE2398" s="42" t="str">
        <f t="shared" ca="1" si="2540"/>
        <v>-</v>
      </c>
      <c r="AF2398" s="27" t="str">
        <f t="shared" ca="1" si="2547"/>
        <v>-</v>
      </c>
      <c r="AG2398" s="27" t="str">
        <f t="shared" ca="1" si="2547"/>
        <v>-</v>
      </c>
      <c r="AH2398" s="27" t="str">
        <f t="shared" ca="1" si="2547"/>
        <v>-</v>
      </c>
      <c r="AI2398" s="27" t="str">
        <f t="shared" ca="1" si="2546"/>
        <v>-</v>
      </c>
      <c r="AJ2398" s="27" t="str">
        <f t="shared" ca="1" si="2546"/>
        <v>-</v>
      </c>
      <c r="AK2398" s="42">
        <f t="shared" ca="1" si="2541"/>
        <v>6</v>
      </c>
      <c r="AL2398" s="27">
        <f t="shared" ca="1" si="2546"/>
        <v>4</v>
      </c>
      <c r="AM2398" s="42">
        <f t="shared" ca="1" si="2541"/>
        <v>0.15</v>
      </c>
      <c r="AN2398" s="42">
        <f t="shared" ca="1" si="2541"/>
        <v>-0.15</v>
      </c>
      <c r="AO2398" s="42">
        <f t="shared" ca="1" si="2541"/>
        <v>0.5</v>
      </c>
      <c r="AP2398" s="42">
        <f t="shared" ca="1" si="2541"/>
        <v>-0.5</v>
      </c>
      <c r="AQ2398" s="42">
        <f t="shared" ca="1" si="2541"/>
        <v>1</v>
      </c>
      <c r="AR2398" s="42">
        <f t="shared" ca="1" si="2541"/>
        <v>-1</v>
      </c>
      <c r="AS2398" s="27">
        <f t="shared" ca="1" si="2546"/>
        <v>0</v>
      </c>
      <c r="AT2398" s="27">
        <f t="shared" ca="1" si="2546"/>
        <v>0.5</v>
      </c>
      <c r="AU2398" s="27">
        <f t="shared" ca="1" si="2546"/>
        <v>-1</v>
      </c>
      <c r="AV2398" s="27">
        <f t="shared" ca="1" si="2546"/>
        <v>3.9</v>
      </c>
      <c r="AW2398" s="27" t="str">
        <f t="shared" ca="1" si="2546"/>
        <v>-</v>
      </c>
      <c r="AX2398" s="27" t="str">
        <f t="shared" ca="1" si="2546"/>
        <v>-</v>
      </c>
      <c r="AY2398" s="27" t="str">
        <f t="shared" ca="1" si="2549"/>
        <v>-</v>
      </c>
      <c r="AZ2398" s="27" t="str">
        <f t="shared" ca="1" si="2549"/>
        <v>-</v>
      </c>
      <c r="BA2398" s="27">
        <f t="shared" ca="1" si="2549"/>
        <v>2</v>
      </c>
      <c r="BB2398" s="27" t="str">
        <f t="shared" ca="1" si="2549"/>
        <v>-</v>
      </c>
      <c r="BC2398" s="27" t="str">
        <f t="shared" ca="1" si="2549"/>
        <v>-</v>
      </c>
      <c r="BD2398" s="27" t="str">
        <f t="shared" ca="1" si="2549"/>
        <v>-</v>
      </c>
      <c r="BE2398" s="27" t="str">
        <f t="shared" ca="1" si="2549"/>
        <v>-</v>
      </c>
      <c r="BF2398" s="27" t="str">
        <f t="shared" ca="1" si="2549"/>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50"/>
        <v>0</v>
      </c>
      <c r="BY2398" s="27" t="b">
        <f t="shared" ca="1" si="2550"/>
        <v>1</v>
      </c>
      <c r="BZ2398" s="27">
        <f t="shared" ca="1" si="2550"/>
        <v>0</v>
      </c>
      <c r="CA2398" s="27" t="str">
        <f t="shared" ca="1" si="2550"/>
        <v>-</v>
      </c>
      <c r="CB2398" s="27" t="str">
        <f t="shared" ca="1" si="2550"/>
        <v>-</v>
      </c>
      <c r="CC2398" s="27" t="str">
        <f t="shared" ca="1" si="2550"/>
        <v>-</v>
      </c>
      <c r="CD2398" s="27" t="str">
        <f t="shared" ca="1" si="2550"/>
        <v>-</v>
      </c>
      <c r="CE2398" s="27" t="str">
        <f t="shared" ca="1" si="2550"/>
        <v>-</v>
      </c>
      <c r="CF2398" s="27">
        <f t="shared" ca="1" si="2553"/>
        <v>0</v>
      </c>
      <c r="CG2398" s="27" t="str">
        <f t="shared" ca="1" si="2553"/>
        <v>-</v>
      </c>
      <c r="CH2398" s="27" t="str">
        <f t="shared" ca="1" si="2553"/>
        <v>-</v>
      </c>
      <c r="CI2398" s="27">
        <f t="shared" ca="1" si="2553"/>
        <v>500</v>
      </c>
      <c r="CJ2398" s="27" t="str">
        <f t="shared" ca="1" si="2553"/>
        <v>-</v>
      </c>
      <c r="CK2398" s="27" t="str">
        <f t="shared" ca="1" si="2553"/>
        <v>-</v>
      </c>
      <c r="CL2398" s="27">
        <f t="shared" ca="1" si="2552"/>
        <v>0</v>
      </c>
      <c r="CM2398" s="27">
        <f t="shared" ca="1" si="2552"/>
        <v>0</v>
      </c>
      <c r="CN2398" s="27">
        <f t="shared" ca="1" si="2552"/>
        <v>70</v>
      </c>
      <c r="CO2398" s="27">
        <f t="shared" ca="1" si="2552"/>
        <v>50</v>
      </c>
      <c r="CP2398" s="27">
        <f t="shared" ca="1" si="2552"/>
        <v>70</v>
      </c>
      <c r="CQ2398" s="27">
        <f t="shared" ca="1" si="2552"/>
        <v>1</v>
      </c>
      <c r="CR2398" s="27" t="str">
        <f t="shared" ca="1" si="2552"/>
        <v>-</v>
      </c>
      <c r="CS2398" s="27" t="str">
        <f t="shared" ca="1" si="2552"/>
        <v>-</v>
      </c>
      <c r="CT2398" s="27">
        <f t="shared" ca="1" si="2552"/>
        <v>0</v>
      </c>
      <c r="CU2398" s="27">
        <f t="shared" ca="1" si="2552"/>
        <v>0</v>
      </c>
      <c r="CV2398" s="43">
        <v>0</v>
      </c>
    </row>
    <row r="2399" spans="1:100" hidden="1" outlineLevel="2">
      <c r="A2399" s="38">
        <f t="shared" si="2542"/>
        <v>2394</v>
      </c>
      <c r="B2399" s="38">
        <f t="shared" si="2543"/>
        <v>2363</v>
      </c>
      <c r="C2399">
        <v>132</v>
      </c>
      <c r="D2399" t="b">
        <v>1</v>
      </c>
      <c r="E2399" t="b">
        <v>0</v>
      </c>
      <c r="F2399" t="b">
        <v>1</v>
      </c>
      <c r="G2399" s="3" t="str">
        <f t="shared" ca="1" si="2544"/>
        <v>G27 Best-Post N64 W70 FD50 M70</v>
      </c>
      <c r="H2399" s="13" t="str">
        <f ca="1">IF(MATCH(G2399,G$5:G2399,0)=(COUNTA(G$5:G2399)),"-","Dup")</f>
        <v>-</v>
      </c>
      <c r="I2399" s="27" t="str">
        <f t="shared" ca="1" si="2548"/>
        <v>-</v>
      </c>
      <c r="J2399" s="27" t="b">
        <f t="shared" ca="1" si="2554"/>
        <v>0</v>
      </c>
      <c r="K2399" s="27" t="b">
        <f t="shared" ca="1" si="2554"/>
        <v>0</v>
      </c>
      <c r="L2399" s="27" t="b">
        <f t="shared" ca="1" si="2554"/>
        <v>0</v>
      </c>
      <c r="M2399" s="27" t="b">
        <f t="shared" ca="1" si="2554"/>
        <v>0</v>
      </c>
      <c r="N2399" s="27" t="b">
        <f t="shared" ca="1" si="2554"/>
        <v>0</v>
      </c>
      <c r="O2399" s="27" t="str">
        <f t="shared" ca="1" si="2554"/>
        <v>-</v>
      </c>
      <c r="P2399" s="27" t="str">
        <f t="shared" ca="1" si="2554"/>
        <v>-</v>
      </c>
      <c r="Q2399" s="27">
        <f t="shared" ca="1" si="2554"/>
        <v>1</v>
      </c>
      <c r="R2399" s="27" t="str">
        <f t="shared" ca="1" si="2554"/>
        <v>-</v>
      </c>
      <c r="S2399" s="27">
        <f t="shared" ca="1" si="2554"/>
        <v>1</v>
      </c>
      <c r="T2399" s="27" t="str">
        <f t="shared" ca="1" si="2554"/>
        <v>-</v>
      </c>
      <c r="U2399" s="27" t="b">
        <f t="shared" ca="1" si="2554"/>
        <v>0</v>
      </c>
      <c r="V2399" s="27">
        <f t="shared" ca="1" si="2554"/>
        <v>1327</v>
      </c>
      <c r="W2399" s="27" t="b">
        <f t="shared" ca="1" si="2554"/>
        <v>0</v>
      </c>
      <c r="X2399" s="27" t="b">
        <f t="shared" ca="1" si="2554"/>
        <v>0</v>
      </c>
      <c r="Y2399" s="27" t="b">
        <f t="shared" ca="1" si="2554"/>
        <v>0</v>
      </c>
      <c r="Z2399" s="27" t="b">
        <f t="shared" ca="1" si="2554"/>
        <v>0</v>
      </c>
      <c r="AA2399" s="27" t="b">
        <f t="shared" ca="1" si="2554"/>
        <v>0</v>
      </c>
      <c r="AB2399" s="27" t="b">
        <f t="shared" ca="1" si="2554"/>
        <v>0</v>
      </c>
      <c r="AC2399" s="27" t="b">
        <f t="shared" ca="1" si="2554"/>
        <v>0</v>
      </c>
      <c r="AD2399" s="27" t="b">
        <f t="shared" ca="1" si="2554"/>
        <v>0</v>
      </c>
      <c r="AE2399" s="42" t="str">
        <f t="shared" ca="1" si="2540"/>
        <v>-</v>
      </c>
      <c r="AF2399" s="27" t="str">
        <f t="shared" ca="1" si="2547"/>
        <v>-</v>
      </c>
      <c r="AG2399" s="27" t="str">
        <f t="shared" ca="1" si="2547"/>
        <v>-</v>
      </c>
      <c r="AH2399" s="27" t="str">
        <f t="shared" ca="1" si="2547"/>
        <v>-</v>
      </c>
      <c r="AI2399" s="27" t="str">
        <f t="shared" ca="1" si="2546"/>
        <v>-</v>
      </c>
      <c r="AJ2399" s="27" t="str">
        <f t="shared" ca="1" si="2546"/>
        <v>-</v>
      </c>
      <c r="AK2399" s="42">
        <f t="shared" ca="1" si="2541"/>
        <v>6</v>
      </c>
      <c r="AL2399" s="27">
        <f t="shared" ca="1" si="2546"/>
        <v>4</v>
      </c>
      <c r="AM2399" s="42">
        <f t="shared" ca="1" si="2541"/>
        <v>0.15</v>
      </c>
      <c r="AN2399" s="42">
        <f t="shared" ca="1" si="2541"/>
        <v>-0.15</v>
      </c>
      <c r="AO2399" s="42">
        <f t="shared" ca="1" si="2541"/>
        <v>0.5</v>
      </c>
      <c r="AP2399" s="42">
        <f t="shared" ca="1" si="2541"/>
        <v>-0.5</v>
      </c>
      <c r="AQ2399" s="42">
        <f t="shared" ca="1" si="2541"/>
        <v>1</v>
      </c>
      <c r="AR2399" s="42">
        <f t="shared" ca="1" si="2541"/>
        <v>-1</v>
      </c>
      <c r="AS2399" s="27">
        <f t="shared" ca="1" si="2546"/>
        <v>0</v>
      </c>
      <c r="AT2399" s="27">
        <f t="shared" ca="1" si="2546"/>
        <v>0.5</v>
      </c>
      <c r="AU2399" s="27">
        <f t="shared" ca="1" si="2546"/>
        <v>-1</v>
      </c>
      <c r="AV2399" s="27">
        <f t="shared" ca="1" si="2546"/>
        <v>3.9</v>
      </c>
      <c r="AW2399" s="27" t="str">
        <f t="shared" ca="1" si="2546"/>
        <v>-</v>
      </c>
      <c r="AX2399" s="27" t="str">
        <f t="shared" ca="1" si="2546"/>
        <v>-</v>
      </c>
      <c r="AY2399" s="27" t="str">
        <f t="shared" ca="1" si="2549"/>
        <v>-</v>
      </c>
      <c r="AZ2399" s="27" t="str">
        <f t="shared" ca="1" si="2549"/>
        <v>-</v>
      </c>
      <c r="BA2399" s="27">
        <f t="shared" ca="1" si="2549"/>
        <v>2</v>
      </c>
      <c r="BB2399" s="27" t="str">
        <f t="shared" ca="1" si="2549"/>
        <v>-</v>
      </c>
      <c r="BC2399" s="27" t="str">
        <f t="shared" ca="1" si="2549"/>
        <v>-</v>
      </c>
      <c r="BD2399" s="27" t="str">
        <f t="shared" ca="1" si="2549"/>
        <v>-</v>
      </c>
      <c r="BE2399" s="27" t="str">
        <f t="shared" ca="1" si="2549"/>
        <v>-</v>
      </c>
      <c r="BF2399" s="27" t="str">
        <f t="shared" ca="1" si="2549"/>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50"/>
        <v>0</v>
      </c>
      <c r="BY2399" s="27" t="b">
        <f t="shared" ca="1" si="2550"/>
        <v>1</v>
      </c>
      <c r="BZ2399" s="27">
        <f t="shared" ca="1" si="2550"/>
        <v>0</v>
      </c>
      <c r="CA2399" s="27" t="str">
        <f t="shared" ca="1" si="2550"/>
        <v>-</v>
      </c>
      <c r="CB2399" s="27" t="str">
        <f t="shared" ca="1" si="2550"/>
        <v>-</v>
      </c>
      <c r="CC2399" s="27" t="str">
        <f t="shared" ca="1" si="2550"/>
        <v>-</v>
      </c>
      <c r="CD2399" s="27" t="str">
        <f t="shared" ca="1" si="2550"/>
        <v>-</v>
      </c>
      <c r="CE2399" s="27" t="str">
        <f t="shared" ca="1" si="2550"/>
        <v>-</v>
      </c>
      <c r="CF2399" s="27">
        <f t="shared" ca="1" si="2553"/>
        <v>0</v>
      </c>
      <c r="CG2399" s="27" t="str">
        <f t="shared" ca="1" si="2553"/>
        <v>-</v>
      </c>
      <c r="CH2399" s="27" t="str">
        <f t="shared" ca="1" si="2553"/>
        <v>-</v>
      </c>
      <c r="CI2399" s="27">
        <f t="shared" ca="1" si="2553"/>
        <v>500</v>
      </c>
      <c r="CJ2399" s="27" t="str">
        <f t="shared" ca="1" si="2553"/>
        <v>-</v>
      </c>
      <c r="CK2399" s="27" t="str">
        <f t="shared" ca="1" si="2553"/>
        <v>-</v>
      </c>
      <c r="CL2399" s="27">
        <f t="shared" ca="1" si="2552"/>
        <v>0</v>
      </c>
      <c r="CM2399" s="27">
        <f t="shared" ca="1" si="2552"/>
        <v>0</v>
      </c>
      <c r="CN2399" s="27">
        <f t="shared" ca="1" si="2552"/>
        <v>70</v>
      </c>
      <c r="CO2399" s="27">
        <f t="shared" ca="1" si="2552"/>
        <v>50</v>
      </c>
      <c r="CP2399" s="27">
        <f t="shared" ca="1" si="2552"/>
        <v>70</v>
      </c>
      <c r="CQ2399" s="27">
        <f t="shared" ca="1" si="2552"/>
        <v>1</v>
      </c>
      <c r="CR2399" s="27" t="str">
        <f t="shared" ca="1" si="2552"/>
        <v>-</v>
      </c>
      <c r="CS2399" s="27" t="str">
        <f t="shared" ca="1" si="2552"/>
        <v>-</v>
      </c>
      <c r="CT2399" s="27">
        <f t="shared" ca="1" si="2552"/>
        <v>0</v>
      </c>
      <c r="CU2399" s="27">
        <f t="shared" ca="1" si="2552"/>
        <v>0</v>
      </c>
      <c r="CV2399" s="43">
        <v>0</v>
      </c>
    </row>
    <row r="2400" spans="1:100" hidden="1" outlineLevel="2">
      <c r="A2400" s="38">
        <f t="shared" si="2542"/>
        <v>2395</v>
      </c>
      <c r="B2400" s="38">
        <f t="shared" si="2543"/>
        <v>2364</v>
      </c>
      <c r="C2400">
        <v>132</v>
      </c>
      <c r="D2400" t="b">
        <v>1</v>
      </c>
      <c r="E2400" t="b">
        <v>0</v>
      </c>
      <c r="F2400" t="b">
        <v>1</v>
      </c>
      <c r="G2400" s="3" t="str">
        <f t="shared" ca="1" si="2544"/>
        <v>G28 Best-Post N64 W70 FD50 M70</v>
      </c>
      <c r="H2400" s="13" t="str">
        <f ca="1">IF(MATCH(G2400,G$5:G2400,0)=(COUNTA(G$5:G2400)),"-","Dup")</f>
        <v>-</v>
      </c>
      <c r="I2400" s="27" t="str">
        <f t="shared" ca="1" si="2548"/>
        <v>-</v>
      </c>
      <c r="J2400" s="27" t="b">
        <f t="shared" ca="1" si="2554"/>
        <v>0</v>
      </c>
      <c r="K2400" s="27" t="b">
        <f t="shared" ca="1" si="2554"/>
        <v>0</v>
      </c>
      <c r="L2400" s="27" t="b">
        <f t="shared" ca="1" si="2554"/>
        <v>0</v>
      </c>
      <c r="M2400" s="27" t="b">
        <f t="shared" ca="1" si="2554"/>
        <v>0</v>
      </c>
      <c r="N2400" s="27" t="b">
        <f t="shared" ca="1" si="2554"/>
        <v>0</v>
      </c>
      <c r="O2400" s="27" t="str">
        <f t="shared" ca="1" si="2554"/>
        <v>-</v>
      </c>
      <c r="P2400" s="27" t="str">
        <f t="shared" ca="1" si="2554"/>
        <v>-</v>
      </c>
      <c r="Q2400" s="27">
        <f t="shared" ca="1" si="2554"/>
        <v>1</v>
      </c>
      <c r="R2400" s="27" t="str">
        <f t="shared" ca="1" si="2554"/>
        <v>-</v>
      </c>
      <c r="S2400" s="27">
        <f t="shared" ca="1" si="2554"/>
        <v>1</v>
      </c>
      <c r="T2400" s="27" t="str">
        <f t="shared" ca="1" si="2554"/>
        <v>-</v>
      </c>
      <c r="U2400" s="27" t="b">
        <f t="shared" ca="1" si="2554"/>
        <v>0</v>
      </c>
      <c r="V2400" s="27">
        <f t="shared" ca="1" si="2554"/>
        <v>1328</v>
      </c>
      <c r="W2400" s="27" t="b">
        <f t="shared" ca="1" si="2554"/>
        <v>0</v>
      </c>
      <c r="X2400" s="27" t="b">
        <f t="shared" ca="1" si="2554"/>
        <v>0</v>
      </c>
      <c r="Y2400" s="27" t="b">
        <f t="shared" ca="1" si="2554"/>
        <v>0</v>
      </c>
      <c r="Z2400" s="27" t="b">
        <f t="shared" ca="1" si="2554"/>
        <v>0</v>
      </c>
      <c r="AA2400" s="27" t="b">
        <f t="shared" ca="1" si="2554"/>
        <v>0</v>
      </c>
      <c r="AB2400" s="27" t="b">
        <f t="shared" ca="1" si="2554"/>
        <v>0</v>
      </c>
      <c r="AC2400" s="27" t="b">
        <f t="shared" ca="1" si="2554"/>
        <v>0</v>
      </c>
      <c r="AD2400" s="27" t="b">
        <f t="shared" ca="1" si="2554"/>
        <v>0</v>
      </c>
      <c r="AE2400" s="42" t="str">
        <f t="shared" ca="1" si="2540"/>
        <v>-</v>
      </c>
      <c r="AF2400" s="27" t="str">
        <f t="shared" ca="1" si="2547"/>
        <v>-</v>
      </c>
      <c r="AG2400" s="27" t="str">
        <f t="shared" ca="1" si="2547"/>
        <v>-</v>
      </c>
      <c r="AH2400" s="27" t="str">
        <f t="shared" ca="1" si="2547"/>
        <v>-</v>
      </c>
      <c r="AI2400" s="27" t="str">
        <f t="shared" ca="1" si="2546"/>
        <v>-</v>
      </c>
      <c r="AJ2400" s="27" t="str">
        <f t="shared" ca="1" si="2546"/>
        <v>-</v>
      </c>
      <c r="AK2400" s="42">
        <f t="shared" ca="1" si="2541"/>
        <v>6</v>
      </c>
      <c r="AL2400" s="27">
        <f t="shared" ca="1" si="2546"/>
        <v>4</v>
      </c>
      <c r="AM2400" s="42">
        <f t="shared" ca="1" si="2541"/>
        <v>0.15</v>
      </c>
      <c r="AN2400" s="42">
        <f t="shared" ca="1" si="2541"/>
        <v>-0.15</v>
      </c>
      <c r="AO2400" s="42">
        <f t="shared" ca="1" si="2541"/>
        <v>0.5</v>
      </c>
      <c r="AP2400" s="42">
        <f t="shared" ca="1" si="2541"/>
        <v>-0.5</v>
      </c>
      <c r="AQ2400" s="42">
        <f t="shared" ca="1" si="2541"/>
        <v>1</v>
      </c>
      <c r="AR2400" s="42">
        <f t="shared" ca="1" si="2541"/>
        <v>-1</v>
      </c>
      <c r="AS2400" s="27">
        <f t="shared" ca="1" si="2546"/>
        <v>0</v>
      </c>
      <c r="AT2400" s="27">
        <f t="shared" ca="1" si="2546"/>
        <v>0.5</v>
      </c>
      <c r="AU2400" s="27">
        <f t="shared" ca="1" si="2546"/>
        <v>-1</v>
      </c>
      <c r="AV2400" s="27">
        <f t="shared" ca="1" si="2546"/>
        <v>3.9</v>
      </c>
      <c r="AW2400" s="27" t="str">
        <f t="shared" ca="1" si="2546"/>
        <v>-</v>
      </c>
      <c r="AX2400" s="27" t="str">
        <f t="shared" ca="1" si="2546"/>
        <v>-</v>
      </c>
      <c r="AY2400" s="27" t="str">
        <f t="shared" ca="1" si="2549"/>
        <v>-</v>
      </c>
      <c r="AZ2400" s="27" t="str">
        <f t="shared" ca="1" si="2549"/>
        <v>-</v>
      </c>
      <c r="BA2400" s="27">
        <f t="shared" ca="1" si="2549"/>
        <v>2</v>
      </c>
      <c r="BB2400" s="27" t="str">
        <f t="shared" ca="1" si="2549"/>
        <v>-</v>
      </c>
      <c r="BC2400" s="27" t="str">
        <f t="shared" ca="1" si="2549"/>
        <v>-</v>
      </c>
      <c r="BD2400" s="27" t="str">
        <f t="shared" ca="1" si="2549"/>
        <v>-</v>
      </c>
      <c r="BE2400" s="27" t="str">
        <f t="shared" ca="1" si="2549"/>
        <v>-</v>
      </c>
      <c r="BF2400" s="27" t="str">
        <f t="shared" ca="1" si="2549"/>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50"/>
        <v>0</v>
      </c>
      <c r="BY2400" s="27" t="b">
        <f t="shared" ca="1" si="2550"/>
        <v>1</v>
      </c>
      <c r="BZ2400" s="27">
        <f t="shared" ca="1" si="2550"/>
        <v>0</v>
      </c>
      <c r="CA2400" s="27" t="str">
        <f t="shared" ca="1" si="2550"/>
        <v>-</v>
      </c>
      <c r="CB2400" s="27" t="str">
        <f t="shared" ca="1" si="2550"/>
        <v>-</v>
      </c>
      <c r="CC2400" s="27" t="str">
        <f t="shared" ca="1" si="2550"/>
        <v>-</v>
      </c>
      <c r="CD2400" s="27" t="str">
        <f t="shared" ca="1" si="2550"/>
        <v>-</v>
      </c>
      <c r="CE2400" s="27" t="str">
        <f t="shared" ca="1" si="2550"/>
        <v>-</v>
      </c>
      <c r="CF2400" s="27">
        <f t="shared" ca="1" si="2553"/>
        <v>0</v>
      </c>
      <c r="CG2400" s="27" t="str">
        <f t="shared" ca="1" si="2553"/>
        <v>-</v>
      </c>
      <c r="CH2400" s="27" t="str">
        <f t="shared" ca="1" si="2553"/>
        <v>-</v>
      </c>
      <c r="CI2400" s="27">
        <f t="shared" ca="1" si="2553"/>
        <v>500</v>
      </c>
      <c r="CJ2400" s="27" t="str">
        <f t="shared" ca="1" si="2553"/>
        <v>-</v>
      </c>
      <c r="CK2400" s="27" t="str">
        <f t="shared" ca="1" si="2553"/>
        <v>-</v>
      </c>
      <c r="CL2400" s="27">
        <f t="shared" ca="1" si="2552"/>
        <v>0</v>
      </c>
      <c r="CM2400" s="27">
        <f t="shared" ca="1" si="2552"/>
        <v>0</v>
      </c>
      <c r="CN2400" s="27">
        <f t="shared" ca="1" si="2552"/>
        <v>70</v>
      </c>
      <c r="CO2400" s="27">
        <f t="shared" ca="1" si="2552"/>
        <v>50</v>
      </c>
      <c r="CP2400" s="27">
        <f t="shared" ca="1" si="2552"/>
        <v>70</v>
      </c>
      <c r="CQ2400" s="27">
        <f t="shared" ca="1" si="2552"/>
        <v>1</v>
      </c>
      <c r="CR2400" s="27" t="str">
        <f t="shared" ca="1" si="2552"/>
        <v>-</v>
      </c>
      <c r="CS2400" s="27" t="str">
        <f t="shared" ca="1" si="2552"/>
        <v>-</v>
      </c>
      <c r="CT2400" s="27">
        <f t="shared" ca="1" si="2552"/>
        <v>0</v>
      </c>
      <c r="CU2400" s="27">
        <f t="shared" ca="1" si="2552"/>
        <v>0</v>
      </c>
      <c r="CV2400" s="43">
        <v>0</v>
      </c>
    </row>
    <row r="2401" spans="1:100" hidden="1" outlineLevel="2">
      <c r="A2401" s="38">
        <f t="shared" si="2542"/>
        <v>2396</v>
      </c>
      <c r="B2401" s="38">
        <f t="shared" si="2543"/>
        <v>2365</v>
      </c>
      <c r="C2401">
        <v>132</v>
      </c>
      <c r="D2401" t="b">
        <v>1</v>
      </c>
      <c r="E2401" t="b">
        <v>0</v>
      </c>
      <c r="F2401" t="b">
        <v>1</v>
      </c>
      <c r="G2401" s="3" t="str">
        <f t="shared" ca="1" si="2544"/>
        <v>G29 Best-Post N64 W70 FD50 M70</v>
      </c>
      <c r="H2401" s="13" t="str">
        <f ca="1">IF(MATCH(G2401,G$5:G2401,0)=(COUNTA(G$5:G2401)),"-","Dup")</f>
        <v>-</v>
      </c>
      <c r="I2401" s="27" t="str">
        <f t="shared" ca="1" si="2548"/>
        <v>-</v>
      </c>
      <c r="J2401" s="27" t="b">
        <f t="shared" ca="1" si="2554"/>
        <v>0</v>
      </c>
      <c r="K2401" s="27" t="b">
        <f t="shared" ca="1" si="2554"/>
        <v>0</v>
      </c>
      <c r="L2401" s="27" t="b">
        <f t="shared" ca="1" si="2554"/>
        <v>0</v>
      </c>
      <c r="M2401" s="27" t="b">
        <f t="shared" ca="1" si="2554"/>
        <v>0</v>
      </c>
      <c r="N2401" s="27" t="b">
        <f t="shared" ca="1" si="2554"/>
        <v>0</v>
      </c>
      <c r="O2401" s="27" t="str">
        <f t="shared" ca="1" si="2554"/>
        <v>-</v>
      </c>
      <c r="P2401" s="27" t="str">
        <f t="shared" ca="1" si="2554"/>
        <v>-</v>
      </c>
      <c r="Q2401" s="27">
        <f t="shared" ca="1" si="2554"/>
        <v>1</v>
      </c>
      <c r="R2401" s="27" t="str">
        <f t="shared" ca="1" si="2554"/>
        <v>-</v>
      </c>
      <c r="S2401" s="27">
        <f t="shared" ca="1" si="2554"/>
        <v>1</v>
      </c>
      <c r="T2401" s="27" t="str">
        <f t="shared" ca="1" si="2554"/>
        <v>-</v>
      </c>
      <c r="U2401" s="27" t="b">
        <f t="shared" ca="1" si="2554"/>
        <v>0</v>
      </c>
      <c r="V2401" s="27">
        <f t="shared" ca="1" si="2554"/>
        <v>1329</v>
      </c>
      <c r="W2401" s="27" t="b">
        <f t="shared" ca="1" si="2554"/>
        <v>0</v>
      </c>
      <c r="X2401" s="27" t="b">
        <f t="shared" ca="1" si="2554"/>
        <v>0</v>
      </c>
      <c r="Y2401" s="27" t="b">
        <f t="shared" ca="1" si="2554"/>
        <v>0</v>
      </c>
      <c r="Z2401" s="27" t="b">
        <f t="shared" ca="1" si="2554"/>
        <v>0</v>
      </c>
      <c r="AA2401" s="27" t="b">
        <f t="shared" ca="1" si="2554"/>
        <v>0</v>
      </c>
      <c r="AB2401" s="27" t="b">
        <f t="shared" ca="1" si="2554"/>
        <v>0</v>
      </c>
      <c r="AC2401" s="27" t="b">
        <f t="shared" ca="1" si="2554"/>
        <v>0</v>
      </c>
      <c r="AD2401" s="27" t="b">
        <f t="shared" ca="1" si="2554"/>
        <v>0</v>
      </c>
      <c r="AE2401" s="42" t="str">
        <f t="shared" ca="1" si="2540"/>
        <v>-</v>
      </c>
      <c r="AF2401" s="27" t="str">
        <f t="shared" ca="1" si="2547"/>
        <v>-</v>
      </c>
      <c r="AG2401" s="27" t="str">
        <f t="shared" ca="1" si="2547"/>
        <v>-</v>
      </c>
      <c r="AH2401" s="27" t="str">
        <f t="shared" ca="1" si="2547"/>
        <v>-</v>
      </c>
      <c r="AI2401" s="27" t="str">
        <f t="shared" ca="1" si="2546"/>
        <v>-</v>
      </c>
      <c r="AJ2401" s="27" t="str">
        <f t="shared" ca="1" si="2546"/>
        <v>-</v>
      </c>
      <c r="AK2401" s="42">
        <f t="shared" ca="1" si="2541"/>
        <v>6</v>
      </c>
      <c r="AL2401" s="27">
        <f t="shared" ca="1" si="2546"/>
        <v>4</v>
      </c>
      <c r="AM2401" s="42">
        <f t="shared" ca="1" si="2541"/>
        <v>0.15</v>
      </c>
      <c r="AN2401" s="42">
        <f t="shared" ca="1" si="2541"/>
        <v>-0.15</v>
      </c>
      <c r="AO2401" s="42">
        <f t="shared" ca="1" si="2541"/>
        <v>0.5</v>
      </c>
      <c r="AP2401" s="42">
        <f t="shared" ca="1" si="2541"/>
        <v>-0.5</v>
      </c>
      <c r="AQ2401" s="42">
        <f t="shared" ca="1" si="2541"/>
        <v>1</v>
      </c>
      <c r="AR2401" s="42">
        <f t="shared" ca="1" si="2541"/>
        <v>-1</v>
      </c>
      <c r="AS2401" s="27">
        <f t="shared" ca="1" si="2546"/>
        <v>0</v>
      </c>
      <c r="AT2401" s="27">
        <f t="shared" ca="1" si="2546"/>
        <v>0.5</v>
      </c>
      <c r="AU2401" s="27">
        <f t="shared" ca="1" si="2546"/>
        <v>-1</v>
      </c>
      <c r="AV2401" s="27">
        <f t="shared" ref="AV2401:AX2401" ca="1" si="2555">OFFSET(AV$5,$B2401,0)</f>
        <v>3.9</v>
      </c>
      <c r="AW2401" s="27" t="str">
        <f t="shared" ca="1" si="2555"/>
        <v>-</v>
      </c>
      <c r="AX2401" s="27" t="str">
        <f t="shared" ca="1" si="2555"/>
        <v>-</v>
      </c>
      <c r="AY2401" s="27" t="str">
        <f t="shared" ca="1" si="2549"/>
        <v>-</v>
      </c>
      <c r="AZ2401" s="27" t="str">
        <f t="shared" ca="1" si="2549"/>
        <v>-</v>
      </c>
      <c r="BA2401" s="27">
        <f t="shared" ca="1" si="2549"/>
        <v>2</v>
      </c>
      <c r="BB2401" s="27" t="str">
        <f t="shared" ca="1" si="2549"/>
        <v>-</v>
      </c>
      <c r="BC2401" s="27" t="str">
        <f t="shared" ca="1" si="2549"/>
        <v>-</v>
      </c>
      <c r="BD2401" s="27" t="str">
        <f t="shared" ca="1" si="2549"/>
        <v>-</v>
      </c>
      <c r="BE2401" s="27" t="str">
        <f t="shared" ca="1" si="2549"/>
        <v>-</v>
      </c>
      <c r="BF2401" s="27" t="str">
        <f t="shared" ca="1" si="2549"/>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50"/>
        <v>0</v>
      </c>
      <c r="BY2401" s="27" t="b">
        <f t="shared" ca="1" si="2550"/>
        <v>1</v>
      </c>
      <c r="BZ2401" s="27">
        <f t="shared" ca="1" si="2550"/>
        <v>0</v>
      </c>
      <c r="CA2401" s="27" t="str">
        <f t="shared" ca="1" si="2550"/>
        <v>-</v>
      </c>
      <c r="CB2401" s="27" t="str">
        <f t="shared" ca="1" si="2550"/>
        <v>-</v>
      </c>
      <c r="CC2401" s="27" t="str">
        <f t="shared" ca="1" si="2550"/>
        <v>-</v>
      </c>
      <c r="CD2401" s="27" t="str">
        <f t="shared" ca="1" si="2550"/>
        <v>-</v>
      </c>
      <c r="CE2401" s="27" t="str">
        <f t="shared" ca="1" si="2550"/>
        <v>-</v>
      </c>
      <c r="CF2401" s="27">
        <f t="shared" ca="1" si="2553"/>
        <v>0</v>
      </c>
      <c r="CG2401" s="27" t="str">
        <f t="shared" ca="1" si="2553"/>
        <v>-</v>
      </c>
      <c r="CH2401" s="27" t="str">
        <f t="shared" ca="1" si="2553"/>
        <v>-</v>
      </c>
      <c r="CI2401" s="27">
        <f t="shared" ca="1" si="2553"/>
        <v>500</v>
      </c>
      <c r="CJ2401" s="27" t="str">
        <f t="shared" ca="1" si="2553"/>
        <v>-</v>
      </c>
      <c r="CK2401" s="27" t="str">
        <f t="shared" ca="1" si="2553"/>
        <v>-</v>
      </c>
      <c r="CL2401" s="27">
        <f t="shared" ca="1" si="2552"/>
        <v>0</v>
      </c>
      <c r="CM2401" s="27">
        <f t="shared" ca="1" si="2552"/>
        <v>0</v>
      </c>
      <c r="CN2401" s="27">
        <f t="shared" ca="1" si="2552"/>
        <v>70</v>
      </c>
      <c r="CO2401" s="27">
        <f t="shared" ca="1" si="2552"/>
        <v>50</v>
      </c>
      <c r="CP2401" s="27">
        <f t="shared" ca="1" si="2552"/>
        <v>70</v>
      </c>
      <c r="CQ2401" s="27">
        <f t="shared" ca="1" si="2552"/>
        <v>1</v>
      </c>
      <c r="CR2401" s="27" t="str">
        <f t="shared" ca="1" si="2552"/>
        <v>-</v>
      </c>
      <c r="CS2401" s="27" t="str">
        <f t="shared" ca="1" si="2552"/>
        <v>-</v>
      </c>
      <c r="CT2401" s="27">
        <f t="shared" ca="1" si="2552"/>
        <v>0</v>
      </c>
      <c r="CU2401" s="27">
        <f t="shared" ca="1" si="2552"/>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6">ROW(A2403)-5</f>
        <v>2398</v>
      </c>
      <c r="B2403" s="38">
        <f t="shared" ref="B2403" si="2557">A2372</f>
        <v>2367</v>
      </c>
      <c r="C2403">
        <v>133</v>
      </c>
      <c r="D2403" t="b">
        <v>1</v>
      </c>
      <c r="E2403" t="b">
        <v>0</v>
      </c>
      <c r="F2403" t="b">
        <v>1</v>
      </c>
      <c r="G2403" s="69" t="str">
        <f ca="1">"G00 Best-Post N"&amp;$AK2403&amp;$AL2403&amp;" W"&amp;$CN2403&amp;" FD"&amp;$CO2403&amp;" M"&amp;$CP2403</f>
        <v>G00 Best-Post N54 W70 FD50 M70</v>
      </c>
      <c r="H2403" s="13" t="str">
        <f ca="1">IF(MATCH(G2403,G$5:G2403,0)=(COUNTA(G$5:G2403)),"-","Dup")</f>
        <v>-</v>
      </c>
      <c r="I2403" s="27" t="str">
        <f t="shared" ref="I2403:X2418" ca="1" si="2558">OFFSET(I$5,$B2403,0)</f>
        <v>-</v>
      </c>
      <c r="J2403" s="27" t="b">
        <f t="shared" ca="1" si="2558"/>
        <v>0</v>
      </c>
      <c r="K2403" s="27" t="b">
        <f t="shared" ca="1" si="2558"/>
        <v>0</v>
      </c>
      <c r="L2403" s="27" t="b">
        <f t="shared" ca="1" si="2558"/>
        <v>0</v>
      </c>
      <c r="M2403" s="27" t="b">
        <f t="shared" ca="1" si="2558"/>
        <v>0</v>
      </c>
      <c r="N2403" s="27" t="b">
        <f t="shared" ca="1" si="2558"/>
        <v>0</v>
      </c>
      <c r="O2403" s="27" t="str">
        <f t="shared" ca="1" si="2558"/>
        <v>-</v>
      </c>
      <c r="P2403" s="27" t="str">
        <f t="shared" ca="1" si="2558"/>
        <v>-</v>
      </c>
      <c r="Q2403" s="27">
        <f t="shared" ca="1" si="2558"/>
        <v>1</v>
      </c>
      <c r="R2403" s="27" t="str">
        <f t="shared" ca="1" si="2558"/>
        <v>-</v>
      </c>
      <c r="S2403" s="27">
        <f t="shared" ca="1" si="2558"/>
        <v>1</v>
      </c>
      <c r="T2403" s="27" t="str">
        <f t="shared" ca="1" si="2558"/>
        <v>-</v>
      </c>
      <c r="U2403" s="27" t="b">
        <f t="shared" ca="1" si="2558"/>
        <v>0</v>
      </c>
      <c r="V2403" s="27">
        <f t="shared" ca="1" si="2558"/>
        <v>1300</v>
      </c>
      <c r="W2403" s="27" t="b">
        <f t="shared" ca="1" si="2558"/>
        <v>0</v>
      </c>
      <c r="X2403" s="27" t="b">
        <f t="shared" ca="1" si="2558"/>
        <v>0</v>
      </c>
      <c r="Y2403" s="27" t="b">
        <f t="shared" ref="Y2403:AD2417" ca="1" si="2559">OFFSET(Y$5,$B2403,0)</f>
        <v>0</v>
      </c>
      <c r="Z2403" s="27" t="b">
        <f t="shared" ca="1" si="2559"/>
        <v>0</v>
      </c>
      <c r="AA2403" s="27" t="b">
        <f t="shared" ca="1" si="2559"/>
        <v>0</v>
      </c>
      <c r="AB2403" s="27" t="b">
        <f t="shared" ca="1" si="2559"/>
        <v>0</v>
      </c>
      <c r="AC2403" s="27" t="b">
        <f t="shared" ca="1" si="2559"/>
        <v>0</v>
      </c>
      <c r="AD2403" s="27" t="b">
        <f t="shared" ca="1" si="2559"/>
        <v>0</v>
      </c>
      <c r="AE2403" s="26" t="b">
        <v>1</v>
      </c>
      <c r="AF2403" s="27" t="str">
        <f t="shared" ref="AF2403:AV2418" ca="1" si="2560">OFFSET(AF$5,$B2403,0)</f>
        <v>-</v>
      </c>
      <c r="AG2403" s="27" t="str">
        <f t="shared" ca="1" si="2560"/>
        <v>-</v>
      </c>
      <c r="AH2403" s="27" t="str">
        <f t="shared" ca="1" si="2560"/>
        <v>-</v>
      </c>
      <c r="AI2403" s="26">
        <v>2</v>
      </c>
      <c r="AJ2403" s="27" t="str">
        <f t="shared" ca="1" si="2560"/>
        <v>-</v>
      </c>
      <c r="AK2403" s="26">
        <v>5</v>
      </c>
      <c r="AL2403" s="27">
        <f t="shared" ca="1" si="2560"/>
        <v>4</v>
      </c>
      <c r="AM2403" s="26">
        <v>0</v>
      </c>
      <c r="AN2403" s="26">
        <v>0.5</v>
      </c>
      <c r="AO2403" s="26">
        <v>-0.5</v>
      </c>
      <c r="AP2403" s="26">
        <v>1</v>
      </c>
      <c r="AQ2403" s="26">
        <v>-1</v>
      </c>
      <c r="AR2403" s="26" t="s">
        <v>40</v>
      </c>
      <c r="AS2403" s="27">
        <f t="shared" ca="1" si="2560"/>
        <v>0</v>
      </c>
      <c r="AT2403" s="27">
        <f t="shared" ca="1" si="2560"/>
        <v>0.5</v>
      </c>
      <c r="AU2403" s="27">
        <f t="shared" ca="1" si="2560"/>
        <v>-1</v>
      </c>
      <c r="AV2403" s="27">
        <f t="shared" ca="1" si="2560"/>
        <v>3.9</v>
      </c>
      <c r="AW2403" s="27" t="str">
        <f t="shared" ref="AW2403:BF2418" ca="1" si="2561">OFFSET(AW$5,$B2403,0)</f>
        <v>-</v>
      </c>
      <c r="AX2403" s="27" t="str">
        <f t="shared" ca="1" si="2561"/>
        <v>-</v>
      </c>
      <c r="AY2403" s="27" t="str">
        <f t="shared" ca="1" si="2561"/>
        <v>-</v>
      </c>
      <c r="AZ2403" s="27" t="str">
        <f t="shared" ca="1" si="2561"/>
        <v>-</v>
      </c>
      <c r="BA2403" s="27">
        <f t="shared" ca="1" si="2561"/>
        <v>2</v>
      </c>
      <c r="BB2403" s="27" t="str">
        <f t="shared" ca="1" si="2561"/>
        <v>-</v>
      </c>
      <c r="BC2403" s="27" t="str">
        <f t="shared" ca="1" si="2561"/>
        <v>-</v>
      </c>
      <c r="BD2403" s="27" t="str">
        <f t="shared" ca="1" si="2561"/>
        <v>-</v>
      </c>
      <c r="BE2403" s="27" t="str">
        <f t="shared" ca="1" si="2561"/>
        <v>-</v>
      </c>
      <c r="BF2403" s="27" t="str">
        <f t="shared" ca="1" si="2561"/>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X2403:CB2418" ca="1" si="2562">OFFSET(BX$5,$B2403,0)</f>
        <v>0</v>
      </c>
      <c r="BY2403" s="27" t="b">
        <f t="shared" ca="1" si="2562"/>
        <v>1</v>
      </c>
      <c r="BZ2403" s="27">
        <f t="shared" ca="1" si="2562"/>
        <v>0</v>
      </c>
      <c r="CA2403" s="27" t="str">
        <f t="shared" ca="1" si="2562"/>
        <v>-</v>
      </c>
      <c r="CB2403" s="27" t="str">
        <f t="shared" ca="1" si="2562"/>
        <v>-</v>
      </c>
      <c r="CC2403" s="27" t="str">
        <f t="shared" ref="CC2403:CR2418" ca="1" si="2563">OFFSET(CC$5,$B2403,0)</f>
        <v>-</v>
      </c>
      <c r="CD2403" s="27" t="str">
        <f t="shared" ca="1" si="2563"/>
        <v>-</v>
      </c>
      <c r="CE2403" s="27" t="str">
        <f t="shared" ca="1" si="2563"/>
        <v>-</v>
      </c>
      <c r="CF2403" s="27">
        <f t="shared" ca="1" si="2563"/>
        <v>0</v>
      </c>
      <c r="CG2403" s="27" t="str">
        <f t="shared" ca="1" si="2563"/>
        <v>-</v>
      </c>
      <c r="CH2403" s="27" t="str">
        <f t="shared" ca="1" si="2563"/>
        <v>-</v>
      </c>
      <c r="CI2403" s="27">
        <f t="shared" ca="1" si="2563"/>
        <v>500</v>
      </c>
      <c r="CJ2403" s="27" t="str">
        <f t="shared" ca="1" si="2563"/>
        <v>-</v>
      </c>
      <c r="CK2403" s="27" t="str">
        <f t="shared" ca="1" si="2563"/>
        <v>-</v>
      </c>
      <c r="CL2403" s="27">
        <f t="shared" ca="1" si="2563"/>
        <v>0</v>
      </c>
      <c r="CM2403" s="27">
        <f t="shared" ca="1" si="2563"/>
        <v>0</v>
      </c>
      <c r="CN2403" s="27">
        <f t="shared" ca="1" si="2563"/>
        <v>70</v>
      </c>
      <c r="CO2403" s="27">
        <f t="shared" ca="1" si="2563"/>
        <v>50</v>
      </c>
      <c r="CP2403" s="27">
        <f t="shared" ca="1" si="2563"/>
        <v>70</v>
      </c>
      <c r="CQ2403" s="27">
        <f t="shared" ca="1" si="2563"/>
        <v>1</v>
      </c>
      <c r="CR2403" s="27" t="str">
        <f t="shared" ca="1" si="2563"/>
        <v>-</v>
      </c>
      <c r="CS2403" s="27" t="str">
        <f t="shared" ref="CS2403:CU2417" ca="1" si="2564">OFFSET(CS$5,$B2403,0)</f>
        <v>-</v>
      </c>
      <c r="CT2403" s="27">
        <f t="shared" ca="1" si="2564"/>
        <v>0</v>
      </c>
      <c r="CU2403" s="27">
        <f t="shared" ca="1" si="2564"/>
        <v>0</v>
      </c>
      <c r="CV2403" s="43">
        <v>0</v>
      </c>
    </row>
    <row r="2404" spans="1:100" outlineLevel="2">
      <c r="A2404" s="38">
        <f t="shared" si="2556"/>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58"/>
        <v>-</v>
      </c>
      <c r="J2404" s="27" t="b">
        <f t="shared" ca="1" si="2558"/>
        <v>0</v>
      </c>
      <c r="K2404" s="27" t="b">
        <f t="shared" ca="1" si="2558"/>
        <v>0</v>
      </c>
      <c r="L2404" s="27" t="b">
        <f t="shared" ca="1" si="2558"/>
        <v>0</v>
      </c>
      <c r="M2404" s="27" t="b">
        <f t="shared" ca="1" si="2558"/>
        <v>0</v>
      </c>
      <c r="N2404" s="27" t="b">
        <f t="shared" ca="1" si="2558"/>
        <v>0</v>
      </c>
      <c r="O2404" s="27" t="str">
        <f t="shared" ca="1" si="2558"/>
        <v>-</v>
      </c>
      <c r="P2404" s="27" t="str">
        <f t="shared" ca="1" si="2558"/>
        <v>-</v>
      </c>
      <c r="Q2404" s="27">
        <f t="shared" ca="1" si="2558"/>
        <v>1</v>
      </c>
      <c r="R2404" s="27" t="str">
        <f t="shared" ca="1" si="2558"/>
        <v>-</v>
      </c>
      <c r="S2404" s="27">
        <f t="shared" ca="1" si="2558"/>
        <v>1</v>
      </c>
      <c r="T2404" s="27" t="str">
        <f t="shared" ca="1" si="2558"/>
        <v>-</v>
      </c>
      <c r="U2404" s="27" t="b">
        <f t="shared" ca="1" si="2558"/>
        <v>0</v>
      </c>
      <c r="V2404" s="27">
        <f t="shared" ca="1" si="2558"/>
        <v>1301</v>
      </c>
      <c r="W2404" s="27" t="b">
        <f t="shared" ca="1" si="2558"/>
        <v>0</v>
      </c>
      <c r="X2404" s="27" t="b">
        <f t="shared" ca="1" si="2558"/>
        <v>0</v>
      </c>
      <c r="Y2404" s="27" t="b">
        <f t="shared" ca="1" si="2559"/>
        <v>0</v>
      </c>
      <c r="Z2404" s="27" t="b">
        <f t="shared" ca="1" si="2559"/>
        <v>0</v>
      </c>
      <c r="AA2404" s="27" t="b">
        <f t="shared" ca="1" si="2559"/>
        <v>0</v>
      </c>
      <c r="AB2404" s="27" t="b">
        <f t="shared" ca="1" si="2559"/>
        <v>0</v>
      </c>
      <c r="AC2404" s="27" t="b">
        <f t="shared" ca="1" si="2559"/>
        <v>0</v>
      </c>
      <c r="AD2404" s="27" t="b">
        <f t="shared" ca="1" si="2559"/>
        <v>0</v>
      </c>
      <c r="AE2404" s="42" t="b">
        <f t="shared" ref="AE2404:AE2432" ca="1" si="2565">OFFSET(AE2404,-1,0)</f>
        <v>1</v>
      </c>
      <c r="AF2404" s="27" t="str">
        <f t="shared" ca="1" si="2560"/>
        <v>-</v>
      </c>
      <c r="AG2404" s="27" t="str">
        <f t="shared" ca="1" si="2560"/>
        <v>-</v>
      </c>
      <c r="AH2404" s="27" t="str">
        <f t="shared" ca="1" si="2560"/>
        <v>-</v>
      </c>
      <c r="AI2404" s="42">
        <f t="shared" ref="AI2404:AR2432" ca="1" si="2566">OFFSET(AI2404,-1,0)</f>
        <v>2</v>
      </c>
      <c r="AJ2404" s="27" t="str">
        <f t="shared" ca="1" si="2560"/>
        <v>-</v>
      </c>
      <c r="AK2404" s="42">
        <f t="shared" ca="1" si="2566"/>
        <v>5</v>
      </c>
      <c r="AL2404" s="27">
        <f t="shared" ca="1" si="2560"/>
        <v>4</v>
      </c>
      <c r="AM2404" s="42">
        <f t="shared" ca="1" si="2566"/>
        <v>0</v>
      </c>
      <c r="AN2404" s="42">
        <f t="shared" ca="1" si="2566"/>
        <v>0.5</v>
      </c>
      <c r="AO2404" s="42">
        <f t="shared" ca="1" si="2566"/>
        <v>-0.5</v>
      </c>
      <c r="AP2404" s="42">
        <f t="shared" ca="1" si="2566"/>
        <v>1</v>
      </c>
      <c r="AQ2404" s="42">
        <f t="shared" ca="1" si="2566"/>
        <v>-1</v>
      </c>
      <c r="AR2404" s="42" t="str">
        <f t="shared" ca="1" si="2566"/>
        <v>-</v>
      </c>
      <c r="AS2404" s="27">
        <f t="shared" ca="1" si="2560"/>
        <v>0</v>
      </c>
      <c r="AT2404" s="27">
        <f t="shared" ca="1" si="2560"/>
        <v>0.5</v>
      </c>
      <c r="AU2404" s="27">
        <f t="shared" ca="1" si="2560"/>
        <v>-1</v>
      </c>
      <c r="AV2404" s="27">
        <f t="shared" ca="1" si="2560"/>
        <v>3.9</v>
      </c>
      <c r="AW2404" s="27" t="str">
        <f t="shared" ca="1" si="2561"/>
        <v>-</v>
      </c>
      <c r="AX2404" s="27" t="str">
        <f t="shared" ca="1" si="2561"/>
        <v>-</v>
      </c>
      <c r="AY2404" s="27" t="str">
        <f t="shared" ca="1" si="2561"/>
        <v>-</v>
      </c>
      <c r="AZ2404" s="27" t="str">
        <f t="shared" ca="1" si="2561"/>
        <v>-</v>
      </c>
      <c r="BA2404" s="27">
        <f t="shared" ca="1" si="2561"/>
        <v>2</v>
      </c>
      <c r="BB2404" s="27" t="str">
        <f t="shared" ca="1" si="2561"/>
        <v>-</v>
      </c>
      <c r="BC2404" s="27" t="str">
        <f t="shared" ca="1" si="2561"/>
        <v>-</v>
      </c>
      <c r="BD2404" s="27" t="str">
        <f t="shared" ca="1" si="2561"/>
        <v>-</v>
      </c>
      <c r="BE2404" s="27" t="str">
        <f t="shared" ca="1" si="2561"/>
        <v>-</v>
      </c>
      <c r="BF2404" s="27" t="str">
        <f t="shared" ca="1" si="2561"/>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62"/>
        <v>0</v>
      </c>
      <c r="BY2404" s="27" t="b">
        <f t="shared" ca="1" si="2562"/>
        <v>1</v>
      </c>
      <c r="BZ2404" s="27">
        <f t="shared" ca="1" si="2562"/>
        <v>0</v>
      </c>
      <c r="CA2404" s="27" t="str">
        <f t="shared" ca="1" si="2562"/>
        <v>-</v>
      </c>
      <c r="CB2404" s="27" t="str">
        <f t="shared" ca="1" si="2562"/>
        <v>-</v>
      </c>
      <c r="CC2404" s="27" t="str">
        <f t="shared" ca="1" si="2563"/>
        <v>-</v>
      </c>
      <c r="CD2404" s="27" t="str">
        <f t="shared" ca="1" si="2563"/>
        <v>-</v>
      </c>
      <c r="CE2404" s="27" t="str">
        <f t="shared" ca="1" si="2563"/>
        <v>-</v>
      </c>
      <c r="CF2404" s="27">
        <f t="shared" ca="1" si="2563"/>
        <v>0</v>
      </c>
      <c r="CG2404" s="27" t="str">
        <f t="shared" ca="1" si="2563"/>
        <v>-</v>
      </c>
      <c r="CH2404" s="27" t="str">
        <f t="shared" ca="1" si="2563"/>
        <v>-</v>
      </c>
      <c r="CI2404" s="27">
        <f t="shared" ca="1" si="2563"/>
        <v>500</v>
      </c>
      <c r="CJ2404" s="27" t="str">
        <f t="shared" ca="1" si="2563"/>
        <v>-</v>
      </c>
      <c r="CK2404" s="27" t="str">
        <f t="shared" ca="1" si="2563"/>
        <v>-</v>
      </c>
      <c r="CL2404" s="27">
        <f t="shared" ca="1" si="2563"/>
        <v>0</v>
      </c>
      <c r="CM2404" s="27">
        <f t="shared" ca="1" si="2563"/>
        <v>0</v>
      </c>
      <c r="CN2404" s="27">
        <f t="shared" ca="1" si="2563"/>
        <v>70</v>
      </c>
      <c r="CO2404" s="27">
        <f t="shared" ca="1" si="2563"/>
        <v>50</v>
      </c>
      <c r="CP2404" s="27">
        <f t="shared" ca="1" si="2563"/>
        <v>70</v>
      </c>
      <c r="CQ2404" s="27">
        <f t="shared" ca="1" si="2563"/>
        <v>1</v>
      </c>
      <c r="CR2404" s="27" t="str">
        <f t="shared" ca="1" si="2563"/>
        <v>-</v>
      </c>
      <c r="CS2404" s="27" t="str">
        <f t="shared" ca="1" si="2564"/>
        <v>-</v>
      </c>
      <c r="CT2404" s="27">
        <f t="shared" ca="1" si="2564"/>
        <v>0</v>
      </c>
      <c r="CU2404" s="27">
        <f t="shared" ca="1" si="2564"/>
        <v>0</v>
      </c>
      <c r="CV2404" s="43">
        <v>0</v>
      </c>
    </row>
    <row r="2405" spans="1:100" outlineLevel="2">
      <c r="A2405" s="38">
        <f t="shared" si="2556"/>
        <v>2400</v>
      </c>
      <c r="B2405" s="38">
        <f t="shared" ref="B2405:B2432" si="2567">A2374</f>
        <v>2369</v>
      </c>
      <c r="C2405">
        <v>133</v>
      </c>
      <c r="D2405" t="b">
        <v>1</v>
      </c>
      <c r="E2405" t="b">
        <v>0</v>
      </c>
      <c r="F2405" t="b">
        <v>1</v>
      </c>
      <c r="G2405" s="3" t="str">
        <f t="shared" ref="G2405:G2432" ca="1" si="2568">SUBSTITUTE(OFFSET(G2405,-1,0),MID(OFFSET(G2405,-1,0),2,2),TEXT(MID(OFFSET(G2405,-1,0),2,2)+1,"00"),1)</f>
        <v>G02 Best-Post N54 W70 FD50 M70</v>
      </c>
      <c r="H2405" s="13" t="str">
        <f ca="1">IF(MATCH(G2405,G$5:G2405,0)=(COUNTA(G$5:G2405)),"-","Dup")</f>
        <v>-</v>
      </c>
      <c r="I2405" s="27" t="str">
        <f t="shared" ca="1" si="2558"/>
        <v>-</v>
      </c>
      <c r="J2405" s="27" t="b">
        <f t="shared" ca="1" si="2558"/>
        <v>0</v>
      </c>
      <c r="K2405" s="27" t="b">
        <f t="shared" ca="1" si="2558"/>
        <v>0</v>
      </c>
      <c r="L2405" s="27" t="b">
        <f t="shared" ca="1" si="2558"/>
        <v>0</v>
      </c>
      <c r="M2405" s="27" t="b">
        <f t="shared" ca="1" si="2558"/>
        <v>0</v>
      </c>
      <c r="N2405" s="27" t="b">
        <f t="shared" ca="1" si="2558"/>
        <v>0</v>
      </c>
      <c r="O2405" s="27" t="str">
        <f t="shared" ca="1" si="2558"/>
        <v>-</v>
      </c>
      <c r="P2405" s="27" t="str">
        <f t="shared" ca="1" si="2558"/>
        <v>-</v>
      </c>
      <c r="Q2405" s="27">
        <f t="shared" ca="1" si="2558"/>
        <v>1</v>
      </c>
      <c r="R2405" s="27" t="str">
        <f t="shared" ca="1" si="2558"/>
        <v>-</v>
      </c>
      <c r="S2405" s="27">
        <f t="shared" ca="1" si="2558"/>
        <v>1</v>
      </c>
      <c r="T2405" s="27" t="str">
        <f t="shared" ca="1" si="2558"/>
        <v>-</v>
      </c>
      <c r="U2405" s="27" t="b">
        <f t="shared" ca="1" si="2558"/>
        <v>0</v>
      </c>
      <c r="V2405" s="27">
        <f t="shared" ca="1" si="2558"/>
        <v>1302</v>
      </c>
      <c r="W2405" s="27" t="b">
        <f t="shared" ca="1" si="2558"/>
        <v>0</v>
      </c>
      <c r="X2405" s="27" t="b">
        <f t="shared" ca="1" si="2558"/>
        <v>0</v>
      </c>
      <c r="Y2405" s="27" t="b">
        <f t="shared" ca="1" si="2559"/>
        <v>0</v>
      </c>
      <c r="Z2405" s="27" t="b">
        <f t="shared" ca="1" si="2559"/>
        <v>0</v>
      </c>
      <c r="AA2405" s="27" t="b">
        <f t="shared" ca="1" si="2559"/>
        <v>0</v>
      </c>
      <c r="AB2405" s="27" t="b">
        <f t="shared" ca="1" si="2559"/>
        <v>0</v>
      </c>
      <c r="AC2405" s="27" t="b">
        <f t="shared" ca="1" si="2559"/>
        <v>0</v>
      </c>
      <c r="AD2405" s="27" t="b">
        <f t="shared" ca="1" si="2559"/>
        <v>0</v>
      </c>
      <c r="AE2405" s="42" t="b">
        <f t="shared" ca="1" si="2565"/>
        <v>1</v>
      </c>
      <c r="AF2405" s="27" t="str">
        <f t="shared" ca="1" si="2560"/>
        <v>-</v>
      </c>
      <c r="AG2405" s="27" t="str">
        <f t="shared" ca="1" si="2560"/>
        <v>-</v>
      </c>
      <c r="AH2405" s="27" t="str">
        <f t="shared" ca="1" si="2560"/>
        <v>-</v>
      </c>
      <c r="AI2405" s="42">
        <f t="shared" ca="1" si="2566"/>
        <v>2</v>
      </c>
      <c r="AJ2405" s="27" t="str">
        <f t="shared" ca="1" si="2560"/>
        <v>-</v>
      </c>
      <c r="AK2405" s="42">
        <f t="shared" ca="1" si="2566"/>
        <v>5</v>
      </c>
      <c r="AL2405" s="27">
        <f t="shared" ca="1" si="2560"/>
        <v>4</v>
      </c>
      <c r="AM2405" s="42">
        <f t="shared" ca="1" si="2566"/>
        <v>0</v>
      </c>
      <c r="AN2405" s="42">
        <f t="shared" ca="1" si="2566"/>
        <v>0.5</v>
      </c>
      <c r="AO2405" s="42">
        <f t="shared" ca="1" si="2566"/>
        <v>-0.5</v>
      </c>
      <c r="AP2405" s="42">
        <f t="shared" ca="1" si="2566"/>
        <v>1</v>
      </c>
      <c r="AQ2405" s="42">
        <f t="shared" ca="1" si="2566"/>
        <v>-1</v>
      </c>
      <c r="AR2405" s="42" t="str">
        <f t="shared" ca="1" si="2566"/>
        <v>-</v>
      </c>
      <c r="AS2405" s="27">
        <f t="shared" ca="1" si="2560"/>
        <v>0</v>
      </c>
      <c r="AT2405" s="27">
        <f t="shared" ca="1" si="2560"/>
        <v>0.5</v>
      </c>
      <c r="AU2405" s="27">
        <f t="shared" ca="1" si="2560"/>
        <v>-1</v>
      </c>
      <c r="AV2405" s="27">
        <f t="shared" ca="1" si="2560"/>
        <v>3.9</v>
      </c>
      <c r="AW2405" s="27" t="str">
        <f t="shared" ca="1" si="2561"/>
        <v>-</v>
      </c>
      <c r="AX2405" s="27" t="str">
        <f t="shared" ca="1" si="2561"/>
        <v>-</v>
      </c>
      <c r="AY2405" s="27" t="str">
        <f t="shared" ca="1" si="2561"/>
        <v>-</v>
      </c>
      <c r="AZ2405" s="27" t="str">
        <f t="shared" ca="1" si="2561"/>
        <v>-</v>
      </c>
      <c r="BA2405" s="27">
        <f t="shared" ca="1" si="2561"/>
        <v>2</v>
      </c>
      <c r="BB2405" s="27" t="str">
        <f t="shared" ca="1" si="2561"/>
        <v>-</v>
      </c>
      <c r="BC2405" s="27" t="str">
        <f t="shared" ca="1" si="2561"/>
        <v>-</v>
      </c>
      <c r="BD2405" s="27" t="str">
        <f t="shared" ca="1" si="2561"/>
        <v>-</v>
      </c>
      <c r="BE2405" s="27" t="str">
        <f t="shared" ca="1" si="2561"/>
        <v>-</v>
      </c>
      <c r="BF2405" s="27" t="str">
        <f t="shared" ca="1" si="2561"/>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62"/>
        <v>0</v>
      </c>
      <c r="BY2405" s="27" t="b">
        <f t="shared" ca="1" si="2562"/>
        <v>1</v>
      </c>
      <c r="BZ2405" s="27">
        <f t="shared" ca="1" si="2562"/>
        <v>0</v>
      </c>
      <c r="CA2405" s="27" t="str">
        <f t="shared" ca="1" si="2562"/>
        <v>-</v>
      </c>
      <c r="CB2405" s="27" t="str">
        <f t="shared" ca="1" si="2562"/>
        <v>-</v>
      </c>
      <c r="CC2405" s="27" t="str">
        <f t="shared" ca="1" si="2563"/>
        <v>-</v>
      </c>
      <c r="CD2405" s="27" t="str">
        <f t="shared" ca="1" si="2563"/>
        <v>-</v>
      </c>
      <c r="CE2405" s="27" t="str">
        <f t="shared" ca="1" si="2563"/>
        <v>-</v>
      </c>
      <c r="CF2405" s="27">
        <f t="shared" ca="1" si="2563"/>
        <v>0</v>
      </c>
      <c r="CG2405" s="27" t="str">
        <f t="shared" ca="1" si="2563"/>
        <v>-</v>
      </c>
      <c r="CH2405" s="27" t="str">
        <f t="shared" ca="1" si="2563"/>
        <v>-</v>
      </c>
      <c r="CI2405" s="27">
        <f t="shared" ca="1" si="2563"/>
        <v>500</v>
      </c>
      <c r="CJ2405" s="27" t="str">
        <f t="shared" ca="1" si="2563"/>
        <v>-</v>
      </c>
      <c r="CK2405" s="27" t="str">
        <f t="shared" ca="1" si="2563"/>
        <v>-</v>
      </c>
      <c r="CL2405" s="27">
        <f t="shared" ca="1" si="2563"/>
        <v>0</v>
      </c>
      <c r="CM2405" s="27">
        <f t="shared" ca="1" si="2563"/>
        <v>0</v>
      </c>
      <c r="CN2405" s="27">
        <f t="shared" ca="1" si="2563"/>
        <v>70</v>
      </c>
      <c r="CO2405" s="27">
        <f t="shared" ca="1" si="2563"/>
        <v>50</v>
      </c>
      <c r="CP2405" s="27">
        <f t="shared" ca="1" si="2563"/>
        <v>70</v>
      </c>
      <c r="CQ2405" s="27">
        <f t="shared" ca="1" si="2563"/>
        <v>1</v>
      </c>
      <c r="CR2405" s="27" t="str">
        <f t="shared" ca="1" si="2563"/>
        <v>-</v>
      </c>
      <c r="CS2405" s="27" t="str">
        <f t="shared" ca="1" si="2564"/>
        <v>-</v>
      </c>
      <c r="CT2405" s="27">
        <f t="shared" ca="1" si="2564"/>
        <v>0</v>
      </c>
      <c r="CU2405" s="27">
        <f t="shared" ca="1" si="2564"/>
        <v>0</v>
      </c>
      <c r="CV2405" s="43">
        <v>0</v>
      </c>
    </row>
    <row r="2406" spans="1:100" outlineLevel="2">
      <c r="A2406" s="38">
        <f t="shared" si="2556"/>
        <v>2401</v>
      </c>
      <c r="B2406" s="38">
        <f t="shared" si="2567"/>
        <v>2370</v>
      </c>
      <c r="C2406">
        <v>133</v>
      </c>
      <c r="D2406" t="b">
        <v>1</v>
      </c>
      <c r="E2406" t="b">
        <v>0</v>
      </c>
      <c r="F2406" t="b">
        <v>1</v>
      </c>
      <c r="G2406" s="3" t="str">
        <f t="shared" ca="1" si="2568"/>
        <v>G03 Best-Post N54 W70 FD50 M70</v>
      </c>
      <c r="H2406" s="13" t="str">
        <f ca="1">IF(MATCH(G2406,G$5:G2406,0)=(COUNTA(G$5:G2406)),"-","Dup")</f>
        <v>-</v>
      </c>
      <c r="I2406" s="27" t="str">
        <f t="shared" ca="1" si="2558"/>
        <v>-</v>
      </c>
      <c r="J2406" s="27" t="b">
        <f t="shared" ca="1" si="2558"/>
        <v>0</v>
      </c>
      <c r="K2406" s="27" t="b">
        <f t="shared" ca="1" si="2558"/>
        <v>0</v>
      </c>
      <c r="L2406" s="27" t="b">
        <f t="shared" ca="1" si="2558"/>
        <v>0</v>
      </c>
      <c r="M2406" s="27" t="b">
        <f t="shared" ca="1" si="2558"/>
        <v>0</v>
      </c>
      <c r="N2406" s="27" t="b">
        <f t="shared" ca="1" si="2558"/>
        <v>0</v>
      </c>
      <c r="O2406" s="27" t="str">
        <f t="shared" ca="1" si="2558"/>
        <v>-</v>
      </c>
      <c r="P2406" s="27" t="str">
        <f t="shared" ca="1" si="2558"/>
        <v>-</v>
      </c>
      <c r="Q2406" s="27">
        <f t="shared" ca="1" si="2558"/>
        <v>1</v>
      </c>
      <c r="R2406" s="27" t="str">
        <f t="shared" ca="1" si="2558"/>
        <v>-</v>
      </c>
      <c r="S2406" s="27">
        <f t="shared" ca="1" si="2558"/>
        <v>1</v>
      </c>
      <c r="T2406" s="27" t="str">
        <f t="shared" ca="1" si="2558"/>
        <v>-</v>
      </c>
      <c r="U2406" s="27" t="b">
        <f t="shared" ca="1" si="2558"/>
        <v>0</v>
      </c>
      <c r="V2406" s="27">
        <f t="shared" ca="1" si="2558"/>
        <v>1303</v>
      </c>
      <c r="W2406" s="27" t="b">
        <f t="shared" ca="1" si="2558"/>
        <v>0</v>
      </c>
      <c r="X2406" s="27" t="b">
        <f t="shared" ca="1" si="2558"/>
        <v>0</v>
      </c>
      <c r="Y2406" s="27" t="b">
        <f t="shared" ca="1" si="2559"/>
        <v>0</v>
      </c>
      <c r="Z2406" s="27" t="b">
        <f t="shared" ca="1" si="2559"/>
        <v>0</v>
      </c>
      <c r="AA2406" s="27" t="b">
        <f t="shared" ca="1" si="2559"/>
        <v>0</v>
      </c>
      <c r="AB2406" s="27" t="b">
        <f t="shared" ca="1" si="2559"/>
        <v>0</v>
      </c>
      <c r="AC2406" s="27" t="b">
        <f t="shared" ca="1" si="2559"/>
        <v>0</v>
      </c>
      <c r="AD2406" s="27" t="b">
        <f t="shared" ca="1" si="2559"/>
        <v>0</v>
      </c>
      <c r="AE2406" s="42" t="b">
        <f t="shared" ca="1" si="2565"/>
        <v>1</v>
      </c>
      <c r="AF2406" s="27" t="str">
        <f t="shared" ca="1" si="2560"/>
        <v>-</v>
      </c>
      <c r="AG2406" s="27" t="str">
        <f t="shared" ca="1" si="2560"/>
        <v>-</v>
      </c>
      <c r="AH2406" s="27" t="str">
        <f t="shared" ca="1" si="2560"/>
        <v>-</v>
      </c>
      <c r="AI2406" s="42">
        <f t="shared" ca="1" si="2566"/>
        <v>2</v>
      </c>
      <c r="AJ2406" s="27" t="str">
        <f t="shared" ca="1" si="2560"/>
        <v>-</v>
      </c>
      <c r="AK2406" s="42">
        <f t="shared" ca="1" si="2566"/>
        <v>5</v>
      </c>
      <c r="AL2406" s="27">
        <f t="shared" ca="1" si="2560"/>
        <v>4</v>
      </c>
      <c r="AM2406" s="42">
        <f t="shared" ca="1" si="2566"/>
        <v>0</v>
      </c>
      <c r="AN2406" s="42">
        <f t="shared" ca="1" si="2566"/>
        <v>0.5</v>
      </c>
      <c r="AO2406" s="42">
        <f t="shared" ca="1" si="2566"/>
        <v>-0.5</v>
      </c>
      <c r="AP2406" s="42">
        <f t="shared" ca="1" si="2566"/>
        <v>1</v>
      </c>
      <c r="AQ2406" s="42">
        <f t="shared" ca="1" si="2566"/>
        <v>-1</v>
      </c>
      <c r="AR2406" s="42" t="str">
        <f t="shared" ca="1" si="2566"/>
        <v>-</v>
      </c>
      <c r="AS2406" s="27">
        <f t="shared" ca="1" si="2560"/>
        <v>0</v>
      </c>
      <c r="AT2406" s="27">
        <f t="shared" ca="1" si="2560"/>
        <v>0.5</v>
      </c>
      <c r="AU2406" s="27">
        <f t="shared" ca="1" si="2560"/>
        <v>-1</v>
      </c>
      <c r="AV2406" s="27">
        <f t="shared" ca="1" si="2560"/>
        <v>3.9</v>
      </c>
      <c r="AW2406" s="27" t="str">
        <f t="shared" ca="1" si="2561"/>
        <v>-</v>
      </c>
      <c r="AX2406" s="27" t="str">
        <f t="shared" ca="1" si="2561"/>
        <v>-</v>
      </c>
      <c r="AY2406" s="27" t="str">
        <f t="shared" ca="1" si="2561"/>
        <v>-</v>
      </c>
      <c r="AZ2406" s="27" t="str">
        <f t="shared" ca="1" si="2561"/>
        <v>-</v>
      </c>
      <c r="BA2406" s="27">
        <f t="shared" ca="1" si="2561"/>
        <v>2</v>
      </c>
      <c r="BB2406" s="27" t="str">
        <f t="shared" ca="1" si="2561"/>
        <v>-</v>
      </c>
      <c r="BC2406" s="27" t="str">
        <f t="shared" ca="1" si="2561"/>
        <v>-</v>
      </c>
      <c r="BD2406" s="27" t="str">
        <f t="shared" ca="1" si="2561"/>
        <v>-</v>
      </c>
      <c r="BE2406" s="27" t="str">
        <f t="shared" ca="1" si="2561"/>
        <v>-</v>
      </c>
      <c r="BF2406" s="27" t="str">
        <f t="shared" ca="1" si="2561"/>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62"/>
        <v>0</v>
      </c>
      <c r="BY2406" s="27" t="b">
        <f t="shared" ca="1" si="2562"/>
        <v>1</v>
      </c>
      <c r="BZ2406" s="27">
        <f t="shared" ca="1" si="2562"/>
        <v>0</v>
      </c>
      <c r="CA2406" s="27" t="str">
        <f t="shared" ca="1" si="2562"/>
        <v>-</v>
      </c>
      <c r="CB2406" s="27" t="str">
        <f t="shared" ca="1" si="2562"/>
        <v>-</v>
      </c>
      <c r="CC2406" s="27" t="str">
        <f t="shared" ca="1" si="2563"/>
        <v>-</v>
      </c>
      <c r="CD2406" s="27" t="str">
        <f t="shared" ca="1" si="2563"/>
        <v>-</v>
      </c>
      <c r="CE2406" s="27" t="str">
        <f t="shared" ca="1" si="2563"/>
        <v>-</v>
      </c>
      <c r="CF2406" s="27">
        <f t="shared" ca="1" si="2563"/>
        <v>0</v>
      </c>
      <c r="CG2406" s="27" t="str">
        <f t="shared" ca="1" si="2563"/>
        <v>-</v>
      </c>
      <c r="CH2406" s="27" t="str">
        <f t="shared" ca="1" si="2563"/>
        <v>-</v>
      </c>
      <c r="CI2406" s="27">
        <f t="shared" ca="1" si="2563"/>
        <v>500</v>
      </c>
      <c r="CJ2406" s="27" t="str">
        <f t="shared" ca="1" si="2563"/>
        <v>-</v>
      </c>
      <c r="CK2406" s="27" t="str">
        <f t="shared" ca="1" si="2563"/>
        <v>-</v>
      </c>
      <c r="CL2406" s="27">
        <f t="shared" ca="1" si="2563"/>
        <v>0</v>
      </c>
      <c r="CM2406" s="27">
        <f t="shared" ca="1" si="2563"/>
        <v>0</v>
      </c>
      <c r="CN2406" s="27">
        <f t="shared" ca="1" si="2563"/>
        <v>70</v>
      </c>
      <c r="CO2406" s="27">
        <f t="shared" ca="1" si="2563"/>
        <v>50</v>
      </c>
      <c r="CP2406" s="27">
        <f t="shared" ca="1" si="2563"/>
        <v>70</v>
      </c>
      <c r="CQ2406" s="27">
        <f t="shared" ca="1" si="2563"/>
        <v>1</v>
      </c>
      <c r="CR2406" s="27" t="str">
        <f t="shared" ca="1" si="2563"/>
        <v>-</v>
      </c>
      <c r="CS2406" s="27" t="str">
        <f t="shared" ca="1" si="2564"/>
        <v>-</v>
      </c>
      <c r="CT2406" s="27">
        <f t="shared" ca="1" si="2564"/>
        <v>0</v>
      </c>
      <c r="CU2406" s="27">
        <f t="shared" ca="1" si="2564"/>
        <v>0</v>
      </c>
      <c r="CV2406" s="43">
        <v>0</v>
      </c>
    </row>
    <row r="2407" spans="1:100" outlineLevel="2">
      <c r="A2407" s="38">
        <f t="shared" si="2556"/>
        <v>2402</v>
      </c>
      <c r="B2407" s="38">
        <f t="shared" si="2567"/>
        <v>2371</v>
      </c>
      <c r="C2407">
        <v>133</v>
      </c>
      <c r="D2407" t="b">
        <v>1</v>
      </c>
      <c r="E2407" t="b">
        <v>0</v>
      </c>
      <c r="F2407" t="b">
        <v>1</v>
      </c>
      <c r="G2407" s="3" t="str">
        <f t="shared" ca="1" si="2568"/>
        <v>G04 Best-Post N54 W70 FD50 M70</v>
      </c>
      <c r="H2407" s="13" t="str">
        <f ca="1">IF(MATCH(G2407,G$5:G2407,0)=(COUNTA(G$5:G2407)),"-","Dup")</f>
        <v>-</v>
      </c>
      <c r="I2407" s="27" t="str">
        <f t="shared" ca="1" si="2558"/>
        <v>-</v>
      </c>
      <c r="J2407" s="27" t="b">
        <f t="shared" ca="1" si="2558"/>
        <v>0</v>
      </c>
      <c r="K2407" s="27" t="b">
        <f t="shared" ca="1" si="2558"/>
        <v>0</v>
      </c>
      <c r="L2407" s="27" t="b">
        <f t="shared" ca="1" si="2558"/>
        <v>0</v>
      </c>
      <c r="M2407" s="27" t="b">
        <f t="shared" ca="1" si="2558"/>
        <v>0</v>
      </c>
      <c r="N2407" s="27" t="b">
        <f t="shared" ca="1" si="2558"/>
        <v>0</v>
      </c>
      <c r="O2407" s="27" t="str">
        <f t="shared" ca="1" si="2558"/>
        <v>-</v>
      </c>
      <c r="P2407" s="27" t="str">
        <f t="shared" ca="1" si="2558"/>
        <v>-</v>
      </c>
      <c r="Q2407" s="27">
        <f t="shared" ca="1" si="2558"/>
        <v>1</v>
      </c>
      <c r="R2407" s="27" t="str">
        <f t="shared" ca="1" si="2558"/>
        <v>-</v>
      </c>
      <c r="S2407" s="27">
        <f t="shared" ca="1" si="2558"/>
        <v>1</v>
      </c>
      <c r="T2407" s="27" t="str">
        <f t="shared" ca="1" si="2558"/>
        <v>-</v>
      </c>
      <c r="U2407" s="27" t="b">
        <f t="shared" ca="1" si="2558"/>
        <v>0</v>
      </c>
      <c r="V2407" s="27">
        <f t="shared" ca="1" si="2558"/>
        <v>1304</v>
      </c>
      <c r="W2407" s="27" t="b">
        <f t="shared" ca="1" si="2558"/>
        <v>0</v>
      </c>
      <c r="X2407" s="27" t="b">
        <f t="shared" ca="1" si="2558"/>
        <v>0</v>
      </c>
      <c r="Y2407" s="27" t="b">
        <f t="shared" ca="1" si="2559"/>
        <v>0</v>
      </c>
      <c r="Z2407" s="27" t="b">
        <f t="shared" ca="1" si="2559"/>
        <v>0</v>
      </c>
      <c r="AA2407" s="27" t="b">
        <f t="shared" ca="1" si="2559"/>
        <v>0</v>
      </c>
      <c r="AB2407" s="27" t="b">
        <f t="shared" ca="1" si="2559"/>
        <v>0</v>
      </c>
      <c r="AC2407" s="27" t="b">
        <f t="shared" ca="1" si="2559"/>
        <v>0</v>
      </c>
      <c r="AD2407" s="27" t="b">
        <f t="shared" ca="1" si="2559"/>
        <v>0</v>
      </c>
      <c r="AE2407" s="42" t="b">
        <f t="shared" ca="1" si="2565"/>
        <v>1</v>
      </c>
      <c r="AF2407" s="27" t="str">
        <f t="shared" ca="1" si="2560"/>
        <v>-</v>
      </c>
      <c r="AG2407" s="27" t="str">
        <f t="shared" ca="1" si="2560"/>
        <v>-</v>
      </c>
      <c r="AH2407" s="27" t="str">
        <f t="shared" ca="1" si="2560"/>
        <v>-</v>
      </c>
      <c r="AI2407" s="42">
        <f t="shared" ca="1" si="2566"/>
        <v>2</v>
      </c>
      <c r="AJ2407" s="27" t="str">
        <f t="shared" ca="1" si="2560"/>
        <v>-</v>
      </c>
      <c r="AK2407" s="42">
        <f t="shared" ca="1" si="2566"/>
        <v>5</v>
      </c>
      <c r="AL2407" s="27">
        <f t="shared" ca="1" si="2560"/>
        <v>4</v>
      </c>
      <c r="AM2407" s="42">
        <f t="shared" ca="1" si="2566"/>
        <v>0</v>
      </c>
      <c r="AN2407" s="42">
        <f t="shared" ca="1" si="2566"/>
        <v>0.5</v>
      </c>
      <c r="AO2407" s="42">
        <f t="shared" ca="1" si="2566"/>
        <v>-0.5</v>
      </c>
      <c r="AP2407" s="42">
        <f t="shared" ca="1" si="2566"/>
        <v>1</v>
      </c>
      <c r="AQ2407" s="42">
        <f t="shared" ca="1" si="2566"/>
        <v>-1</v>
      </c>
      <c r="AR2407" s="42" t="str">
        <f t="shared" ca="1" si="2566"/>
        <v>-</v>
      </c>
      <c r="AS2407" s="27">
        <f t="shared" ca="1" si="2560"/>
        <v>0</v>
      </c>
      <c r="AT2407" s="27">
        <f t="shared" ca="1" si="2560"/>
        <v>0.5</v>
      </c>
      <c r="AU2407" s="27">
        <f t="shared" ca="1" si="2560"/>
        <v>-1</v>
      </c>
      <c r="AV2407" s="27">
        <f t="shared" ca="1" si="2560"/>
        <v>3.9</v>
      </c>
      <c r="AW2407" s="27" t="str">
        <f t="shared" ca="1" si="2561"/>
        <v>-</v>
      </c>
      <c r="AX2407" s="27" t="str">
        <f t="shared" ca="1" si="2561"/>
        <v>-</v>
      </c>
      <c r="AY2407" s="27" t="str">
        <f t="shared" ca="1" si="2561"/>
        <v>-</v>
      </c>
      <c r="AZ2407" s="27" t="str">
        <f t="shared" ca="1" si="2561"/>
        <v>-</v>
      </c>
      <c r="BA2407" s="27">
        <f t="shared" ca="1" si="2561"/>
        <v>2</v>
      </c>
      <c r="BB2407" s="27" t="str">
        <f t="shared" ca="1" si="2561"/>
        <v>-</v>
      </c>
      <c r="BC2407" s="27" t="str">
        <f t="shared" ca="1" si="2561"/>
        <v>-</v>
      </c>
      <c r="BD2407" s="27" t="str">
        <f t="shared" ca="1" si="2561"/>
        <v>-</v>
      </c>
      <c r="BE2407" s="27" t="str">
        <f t="shared" ca="1" si="2561"/>
        <v>-</v>
      </c>
      <c r="BF2407" s="27" t="str">
        <f t="shared" ca="1" si="2561"/>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62"/>
        <v>0</v>
      </c>
      <c r="BY2407" s="27" t="b">
        <f t="shared" ca="1" si="2562"/>
        <v>1</v>
      </c>
      <c r="BZ2407" s="27">
        <f t="shared" ca="1" si="2562"/>
        <v>0</v>
      </c>
      <c r="CA2407" s="27" t="str">
        <f t="shared" ca="1" si="2562"/>
        <v>-</v>
      </c>
      <c r="CB2407" s="27" t="str">
        <f t="shared" ca="1" si="2562"/>
        <v>-</v>
      </c>
      <c r="CC2407" s="27" t="str">
        <f t="shared" ca="1" si="2563"/>
        <v>-</v>
      </c>
      <c r="CD2407" s="27" t="str">
        <f t="shared" ca="1" si="2563"/>
        <v>-</v>
      </c>
      <c r="CE2407" s="27" t="str">
        <f t="shared" ca="1" si="2563"/>
        <v>-</v>
      </c>
      <c r="CF2407" s="27">
        <f t="shared" ca="1" si="2563"/>
        <v>0</v>
      </c>
      <c r="CG2407" s="27" t="str">
        <f t="shared" ca="1" si="2563"/>
        <v>-</v>
      </c>
      <c r="CH2407" s="27" t="str">
        <f t="shared" ca="1" si="2563"/>
        <v>-</v>
      </c>
      <c r="CI2407" s="27">
        <f t="shared" ca="1" si="2563"/>
        <v>500</v>
      </c>
      <c r="CJ2407" s="27" t="str">
        <f t="shared" ca="1" si="2563"/>
        <v>-</v>
      </c>
      <c r="CK2407" s="27" t="str">
        <f t="shared" ca="1" si="2563"/>
        <v>-</v>
      </c>
      <c r="CL2407" s="27">
        <f t="shared" ca="1" si="2563"/>
        <v>0</v>
      </c>
      <c r="CM2407" s="27">
        <f t="shared" ca="1" si="2563"/>
        <v>0</v>
      </c>
      <c r="CN2407" s="27">
        <f t="shared" ca="1" si="2563"/>
        <v>70</v>
      </c>
      <c r="CO2407" s="27">
        <f t="shared" ca="1" si="2563"/>
        <v>50</v>
      </c>
      <c r="CP2407" s="27">
        <f t="shared" ca="1" si="2563"/>
        <v>70</v>
      </c>
      <c r="CQ2407" s="27">
        <f t="shared" ca="1" si="2563"/>
        <v>1</v>
      </c>
      <c r="CR2407" s="27" t="str">
        <f t="shared" ca="1" si="2563"/>
        <v>-</v>
      </c>
      <c r="CS2407" s="27" t="str">
        <f t="shared" ca="1" si="2564"/>
        <v>-</v>
      </c>
      <c r="CT2407" s="27">
        <f t="shared" ca="1" si="2564"/>
        <v>0</v>
      </c>
      <c r="CU2407" s="27">
        <f t="shared" ca="1" si="2564"/>
        <v>0</v>
      </c>
      <c r="CV2407" s="43">
        <v>0</v>
      </c>
    </row>
    <row r="2408" spans="1:100" outlineLevel="2">
      <c r="A2408" s="38">
        <f t="shared" si="2556"/>
        <v>2403</v>
      </c>
      <c r="B2408" s="38">
        <f t="shared" si="2567"/>
        <v>2372</v>
      </c>
      <c r="C2408">
        <v>133</v>
      </c>
      <c r="D2408" t="b">
        <v>1</v>
      </c>
      <c r="E2408" t="b">
        <v>0</v>
      </c>
      <c r="F2408" t="b">
        <v>1</v>
      </c>
      <c r="G2408" s="3" t="str">
        <f t="shared" ca="1" si="2568"/>
        <v>G05 Best-Post N54 W70 FD50 M70</v>
      </c>
      <c r="H2408" s="13" t="str">
        <f ca="1">IF(MATCH(G2408,G$5:G2408,0)=(COUNTA(G$5:G2408)),"-","Dup")</f>
        <v>-</v>
      </c>
      <c r="I2408" s="27" t="str">
        <f t="shared" ca="1" si="2558"/>
        <v>-</v>
      </c>
      <c r="J2408" s="27" t="b">
        <f t="shared" ca="1" si="2558"/>
        <v>0</v>
      </c>
      <c r="K2408" s="27" t="b">
        <f t="shared" ca="1" si="2558"/>
        <v>0</v>
      </c>
      <c r="L2408" s="27" t="b">
        <f t="shared" ca="1" si="2558"/>
        <v>0</v>
      </c>
      <c r="M2408" s="27" t="b">
        <f t="shared" ca="1" si="2558"/>
        <v>0</v>
      </c>
      <c r="N2408" s="27" t="b">
        <f t="shared" ca="1" si="2558"/>
        <v>0</v>
      </c>
      <c r="O2408" s="27" t="str">
        <f t="shared" ca="1" si="2558"/>
        <v>-</v>
      </c>
      <c r="P2408" s="27" t="str">
        <f t="shared" ca="1" si="2558"/>
        <v>-</v>
      </c>
      <c r="Q2408" s="27">
        <f t="shared" ca="1" si="2558"/>
        <v>1</v>
      </c>
      <c r="R2408" s="27" t="str">
        <f t="shared" ca="1" si="2558"/>
        <v>-</v>
      </c>
      <c r="S2408" s="27">
        <f t="shared" ca="1" si="2558"/>
        <v>1</v>
      </c>
      <c r="T2408" s="27" t="str">
        <f t="shared" ca="1" si="2558"/>
        <v>-</v>
      </c>
      <c r="U2408" s="27" t="b">
        <f t="shared" ca="1" si="2558"/>
        <v>0</v>
      </c>
      <c r="V2408" s="27">
        <f t="shared" ca="1" si="2558"/>
        <v>1305</v>
      </c>
      <c r="W2408" s="27" t="b">
        <f t="shared" ca="1" si="2558"/>
        <v>0</v>
      </c>
      <c r="X2408" s="27" t="b">
        <f t="shared" ca="1" si="2558"/>
        <v>0</v>
      </c>
      <c r="Y2408" s="27" t="b">
        <f t="shared" ca="1" si="2559"/>
        <v>0</v>
      </c>
      <c r="Z2408" s="27" t="b">
        <f t="shared" ca="1" si="2559"/>
        <v>0</v>
      </c>
      <c r="AA2408" s="27" t="b">
        <f t="shared" ca="1" si="2559"/>
        <v>0</v>
      </c>
      <c r="AB2408" s="27" t="b">
        <f t="shared" ca="1" si="2559"/>
        <v>0</v>
      </c>
      <c r="AC2408" s="27" t="b">
        <f t="shared" ca="1" si="2559"/>
        <v>0</v>
      </c>
      <c r="AD2408" s="27" t="b">
        <f t="shared" ca="1" si="2559"/>
        <v>0</v>
      </c>
      <c r="AE2408" s="42" t="b">
        <f t="shared" ca="1" si="2565"/>
        <v>1</v>
      </c>
      <c r="AF2408" s="27" t="str">
        <f t="shared" ca="1" si="2560"/>
        <v>-</v>
      </c>
      <c r="AG2408" s="27" t="str">
        <f t="shared" ca="1" si="2560"/>
        <v>-</v>
      </c>
      <c r="AH2408" s="27" t="str">
        <f t="shared" ca="1" si="2560"/>
        <v>-</v>
      </c>
      <c r="AI2408" s="42">
        <f t="shared" ca="1" si="2566"/>
        <v>2</v>
      </c>
      <c r="AJ2408" s="27" t="str">
        <f t="shared" ca="1" si="2560"/>
        <v>-</v>
      </c>
      <c r="AK2408" s="42">
        <f t="shared" ca="1" si="2566"/>
        <v>5</v>
      </c>
      <c r="AL2408" s="27">
        <f t="shared" ca="1" si="2560"/>
        <v>4</v>
      </c>
      <c r="AM2408" s="42">
        <f t="shared" ca="1" si="2566"/>
        <v>0</v>
      </c>
      <c r="AN2408" s="42">
        <f t="shared" ca="1" si="2566"/>
        <v>0.5</v>
      </c>
      <c r="AO2408" s="42">
        <f t="shared" ca="1" si="2566"/>
        <v>-0.5</v>
      </c>
      <c r="AP2408" s="42">
        <f t="shared" ca="1" si="2566"/>
        <v>1</v>
      </c>
      <c r="AQ2408" s="42">
        <f t="shared" ca="1" si="2566"/>
        <v>-1</v>
      </c>
      <c r="AR2408" s="42" t="str">
        <f t="shared" ca="1" si="2566"/>
        <v>-</v>
      </c>
      <c r="AS2408" s="27">
        <f t="shared" ca="1" si="2560"/>
        <v>0</v>
      </c>
      <c r="AT2408" s="27">
        <f t="shared" ca="1" si="2560"/>
        <v>0.5</v>
      </c>
      <c r="AU2408" s="27">
        <f t="shared" ca="1" si="2560"/>
        <v>-1</v>
      </c>
      <c r="AV2408" s="27">
        <f t="shared" ca="1" si="2560"/>
        <v>3.9</v>
      </c>
      <c r="AW2408" s="27" t="str">
        <f t="shared" ca="1" si="2561"/>
        <v>-</v>
      </c>
      <c r="AX2408" s="27" t="str">
        <f t="shared" ca="1" si="2561"/>
        <v>-</v>
      </c>
      <c r="AY2408" s="27" t="str">
        <f t="shared" ca="1" si="2561"/>
        <v>-</v>
      </c>
      <c r="AZ2408" s="27" t="str">
        <f t="shared" ca="1" si="2561"/>
        <v>-</v>
      </c>
      <c r="BA2408" s="27">
        <f t="shared" ca="1" si="2561"/>
        <v>2</v>
      </c>
      <c r="BB2408" s="27" t="str">
        <f t="shared" ca="1" si="2561"/>
        <v>-</v>
      </c>
      <c r="BC2408" s="27" t="str">
        <f t="shared" ca="1" si="2561"/>
        <v>-</v>
      </c>
      <c r="BD2408" s="27" t="str">
        <f t="shared" ca="1" si="2561"/>
        <v>-</v>
      </c>
      <c r="BE2408" s="27" t="str">
        <f t="shared" ca="1" si="2561"/>
        <v>-</v>
      </c>
      <c r="BF2408" s="27" t="str">
        <f t="shared" ca="1" si="2561"/>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62"/>
        <v>0</v>
      </c>
      <c r="BY2408" s="27" t="b">
        <f t="shared" ca="1" si="2562"/>
        <v>1</v>
      </c>
      <c r="BZ2408" s="27">
        <f t="shared" ca="1" si="2562"/>
        <v>0</v>
      </c>
      <c r="CA2408" s="27" t="str">
        <f t="shared" ca="1" si="2562"/>
        <v>-</v>
      </c>
      <c r="CB2408" s="27" t="str">
        <f t="shared" ca="1" si="2562"/>
        <v>-</v>
      </c>
      <c r="CC2408" s="27" t="str">
        <f t="shared" ca="1" si="2563"/>
        <v>-</v>
      </c>
      <c r="CD2408" s="27" t="str">
        <f t="shared" ca="1" si="2563"/>
        <v>-</v>
      </c>
      <c r="CE2408" s="27" t="str">
        <f t="shared" ca="1" si="2563"/>
        <v>-</v>
      </c>
      <c r="CF2408" s="27">
        <f t="shared" ca="1" si="2563"/>
        <v>0</v>
      </c>
      <c r="CG2408" s="27" t="str">
        <f t="shared" ca="1" si="2563"/>
        <v>-</v>
      </c>
      <c r="CH2408" s="27" t="str">
        <f t="shared" ca="1" si="2563"/>
        <v>-</v>
      </c>
      <c r="CI2408" s="27">
        <f t="shared" ca="1" si="2563"/>
        <v>500</v>
      </c>
      <c r="CJ2408" s="27" t="str">
        <f t="shared" ca="1" si="2563"/>
        <v>-</v>
      </c>
      <c r="CK2408" s="27" t="str">
        <f t="shared" ca="1" si="2563"/>
        <v>-</v>
      </c>
      <c r="CL2408" s="27">
        <f t="shared" ca="1" si="2563"/>
        <v>0</v>
      </c>
      <c r="CM2408" s="27">
        <f t="shared" ca="1" si="2563"/>
        <v>0</v>
      </c>
      <c r="CN2408" s="27">
        <f t="shared" ca="1" si="2563"/>
        <v>70</v>
      </c>
      <c r="CO2408" s="27">
        <f t="shared" ca="1" si="2563"/>
        <v>50</v>
      </c>
      <c r="CP2408" s="27">
        <f t="shared" ca="1" si="2563"/>
        <v>70</v>
      </c>
      <c r="CQ2408" s="27">
        <f t="shared" ca="1" si="2563"/>
        <v>1</v>
      </c>
      <c r="CR2408" s="27" t="str">
        <f t="shared" ca="1" si="2563"/>
        <v>-</v>
      </c>
      <c r="CS2408" s="27" t="str">
        <f t="shared" ca="1" si="2564"/>
        <v>-</v>
      </c>
      <c r="CT2408" s="27">
        <f t="shared" ca="1" si="2564"/>
        <v>0</v>
      </c>
      <c r="CU2408" s="27">
        <f t="shared" ca="1" si="2564"/>
        <v>0</v>
      </c>
      <c r="CV2408" s="43">
        <v>0</v>
      </c>
    </row>
    <row r="2409" spans="1:100" outlineLevel="2">
      <c r="A2409" s="38">
        <f t="shared" si="2556"/>
        <v>2404</v>
      </c>
      <c r="B2409" s="38">
        <f t="shared" si="2567"/>
        <v>2373</v>
      </c>
      <c r="C2409">
        <v>133</v>
      </c>
      <c r="D2409" t="b">
        <v>1</v>
      </c>
      <c r="E2409" t="b">
        <v>0</v>
      </c>
      <c r="F2409" t="b">
        <v>1</v>
      </c>
      <c r="G2409" s="3" t="str">
        <f t="shared" ca="1" si="2568"/>
        <v>G06 Best-Post N54 W70 FD50 M70</v>
      </c>
      <c r="H2409" s="13" t="str">
        <f ca="1">IF(MATCH(G2409,G$5:G2409,0)=(COUNTA(G$5:G2409)),"-","Dup")</f>
        <v>-</v>
      </c>
      <c r="I2409" s="27" t="str">
        <f t="shared" ca="1" si="2558"/>
        <v>-</v>
      </c>
      <c r="J2409" s="27" t="b">
        <f t="shared" ca="1" si="2558"/>
        <v>0</v>
      </c>
      <c r="K2409" s="27" t="b">
        <f t="shared" ca="1" si="2558"/>
        <v>0</v>
      </c>
      <c r="L2409" s="27" t="b">
        <f t="shared" ca="1" si="2558"/>
        <v>0</v>
      </c>
      <c r="M2409" s="27" t="b">
        <f t="shared" ca="1" si="2558"/>
        <v>0</v>
      </c>
      <c r="N2409" s="27" t="b">
        <f t="shared" ca="1" si="2558"/>
        <v>0</v>
      </c>
      <c r="O2409" s="27" t="str">
        <f t="shared" ca="1" si="2558"/>
        <v>-</v>
      </c>
      <c r="P2409" s="27" t="str">
        <f t="shared" ca="1" si="2558"/>
        <v>-</v>
      </c>
      <c r="Q2409" s="27">
        <f t="shared" ca="1" si="2558"/>
        <v>1</v>
      </c>
      <c r="R2409" s="27" t="str">
        <f t="shared" ca="1" si="2558"/>
        <v>-</v>
      </c>
      <c r="S2409" s="27">
        <f t="shared" ca="1" si="2558"/>
        <v>1</v>
      </c>
      <c r="T2409" s="27" t="str">
        <f t="shared" ca="1" si="2558"/>
        <v>-</v>
      </c>
      <c r="U2409" s="27" t="b">
        <f t="shared" ca="1" si="2558"/>
        <v>0</v>
      </c>
      <c r="V2409" s="27">
        <f t="shared" ca="1" si="2558"/>
        <v>1306</v>
      </c>
      <c r="W2409" s="27" t="b">
        <f t="shared" ca="1" si="2558"/>
        <v>0</v>
      </c>
      <c r="X2409" s="27" t="b">
        <f t="shared" ca="1" si="2558"/>
        <v>0</v>
      </c>
      <c r="Y2409" s="27" t="b">
        <f t="shared" ca="1" si="2559"/>
        <v>0</v>
      </c>
      <c r="Z2409" s="27" t="b">
        <f t="shared" ca="1" si="2559"/>
        <v>0</v>
      </c>
      <c r="AA2409" s="27" t="b">
        <f t="shared" ca="1" si="2559"/>
        <v>0</v>
      </c>
      <c r="AB2409" s="27" t="b">
        <f t="shared" ca="1" si="2559"/>
        <v>0</v>
      </c>
      <c r="AC2409" s="27" t="b">
        <f t="shared" ca="1" si="2559"/>
        <v>0</v>
      </c>
      <c r="AD2409" s="27" t="b">
        <f t="shared" ca="1" si="2559"/>
        <v>0</v>
      </c>
      <c r="AE2409" s="42" t="b">
        <f t="shared" ca="1" si="2565"/>
        <v>1</v>
      </c>
      <c r="AF2409" s="27" t="str">
        <f t="shared" ca="1" si="2560"/>
        <v>-</v>
      </c>
      <c r="AG2409" s="27" t="str">
        <f t="shared" ca="1" si="2560"/>
        <v>-</v>
      </c>
      <c r="AH2409" s="27" t="str">
        <f t="shared" ca="1" si="2560"/>
        <v>-</v>
      </c>
      <c r="AI2409" s="42">
        <f t="shared" ca="1" si="2566"/>
        <v>2</v>
      </c>
      <c r="AJ2409" s="27" t="str">
        <f t="shared" ca="1" si="2560"/>
        <v>-</v>
      </c>
      <c r="AK2409" s="42">
        <f t="shared" ca="1" si="2566"/>
        <v>5</v>
      </c>
      <c r="AL2409" s="27">
        <f t="shared" ca="1" si="2560"/>
        <v>4</v>
      </c>
      <c r="AM2409" s="42">
        <f t="shared" ca="1" si="2566"/>
        <v>0</v>
      </c>
      <c r="AN2409" s="42">
        <f t="shared" ca="1" si="2566"/>
        <v>0.5</v>
      </c>
      <c r="AO2409" s="42">
        <f t="shared" ca="1" si="2566"/>
        <v>-0.5</v>
      </c>
      <c r="AP2409" s="42">
        <f t="shared" ca="1" si="2566"/>
        <v>1</v>
      </c>
      <c r="AQ2409" s="42">
        <f t="shared" ca="1" si="2566"/>
        <v>-1</v>
      </c>
      <c r="AR2409" s="42" t="str">
        <f t="shared" ca="1" si="2566"/>
        <v>-</v>
      </c>
      <c r="AS2409" s="27">
        <f t="shared" ca="1" si="2560"/>
        <v>0</v>
      </c>
      <c r="AT2409" s="27">
        <f t="shared" ca="1" si="2560"/>
        <v>0.5</v>
      </c>
      <c r="AU2409" s="27">
        <f t="shared" ca="1" si="2560"/>
        <v>-1</v>
      </c>
      <c r="AV2409" s="27">
        <f t="shared" ca="1" si="2560"/>
        <v>3.9</v>
      </c>
      <c r="AW2409" s="27" t="str">
        <f t="shared" ca="1" si="2561"/>
        <v>-</v>
      </c>
      <c r="AX2409" s="27" t="str">
        <f t="shared" ca="1" si="2561"/>
        <v>-</v>
      </c>
      <c r="AY2409" s="27" t="str">
        <f t="shared" ca="1" si="2561"/>
        <v>-</v>
      </c>
      <c r="AZ2409" s="27" t="str">
        <f t="shared" ca="1" si="2561"/>
        <v>-</v>
      </c>
      <c r="BA2409" s="27">
        <f t="shared" ca="1" si="2561"/>
        <v>2</v>
      </c>
      <c r="BB2409" s="27" t="str">
        <f t="shared" ca="1" si="2561"/>
        <v>-</v>
      </c>
      <c r="BC2409" s="27" t="str">
        <f t="shared" ca="1" si="2561"/>
        <v>-</v>
      </c>
      <c r="BD2409" s="27" t="str">
        <f t="shared" ca="1" si="2561"/>
        <v>-</v>
      </c>
      <c r="BE2409" s="27" t="str">
        <f t="shared" ca="1" si="2561"/>
        <v>-</v>
      </c>
      <c r="BF2409" s="27" t="str">
        <f t="shared" ca="1" si="2561"/>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62"/>
        <v>0</v>
      </c>
      <c r="BY2409" s="27" t="b">
        <f t="shared" ca="1" si="2562"/>
        <v>1</v>
      </c>
      <c r="BZ2409" s="27">
        <f t="shared" ca="1" si="2562"/>
        <v>0</v>
      </c>
      <c r="CA2409" s="27" t="str">
        <f t="shared" ca="1" si="2562"/>
        <v>-</v>
      </c>
      <c r="CB2409" s="27" t="str">
        <f t="shared" ca="1" si="2562"/>
        <v>-</v>
      </c>
      <c r="CC2409" s="27" t="str">
        <f t="shared" ca="1" si="2563"/>
        <v>-</v>
      </c>
      <c r="CD2409" s="27" t="str">
        <f t="shared" ca="1" si="2563"/>
        <v>-</v>
      </c>
      <c r="CE2409" s="27" t="str">
        <f t="shared" ca="1" si="2563"/>
        <v>-</v>
      </c>
      <c r="CF2409" s="27">
        <f t="shared" ca="1" si="2563"/>
        <v>0</v>
      </c>
      <c r="CG2409" s="27" t="str">
        <f t="shared" ca="1" si="2563"/>
        <v>-</v>
      </c>
      <c r="CH2409" s="27" t="str">
        <f t="shared" ca="1" si="2563"/>
        <v>-</v>
      </c>
      <c r="CI2409" s="27">
        <f t="shared" ca="1" si="2563"/>
        <v>500</v>
      </c>
      <c r="CJ2409" s="27" t="str">
        <f t="shared" ca="1" si="2563"/>
        <v>-</v>
      </c>
      <c r="CK2409" s="27" t="str">
        <f t="shared" ca="1" si="2563"/>
        <v>-</v>
      </c>
      <c r="CL2409" s="27">
        <f t="shared" ca="1" si="2563"/>
        <v>0</v>
      </c>
      <c r="CM2409" s="27">
        <f t="shared" ca="1" si="2563"/>
        <v>0</v>
      </c>
      <c r="CN2409" s="27">
        <f t="shared" ca="1" si="2563"/>
        <v>70</v>
      </c>
      <c r="CO2409" s="27">
        <f t="shared" ca="1" si="2563"/>
        <v>50</v>
      </c>
      <c r="CP2409" s="27">
        <f t="shared" ca="1" si="2563"/>
        <v>70</v>
      </c>
      <c r="CQ2409" s="27">
        <f t="shared" ca="1" si="2563"/>
        <v>1</v>
      </c>
      <c r="CR2409" s="27" t="str">
        <f t="shared" ca="1" si="2563"/>
        <v>-</v>
      </c>
      <c r="CS2409" s="27" t="str">
        <f t="shared" ca="1" si="2564"/>
        <v>-</v>
      </c>
      <c r="CT2409" s="27">
        <f t="shared" ca="1" si="2564"/>
        <v>0</v>
      </c>
      <c r="CU2409" s="27">
        <f t="shared" ca="1" si="2564"/>
        <v>0</v>
      </c>
      <c r="CV2409" s="43">
        <v>0</v>
      </c>
    </row>
    <row r="2410" spans="1:100" outlineLevel="2">
      <c r="A2410" s="38">
        <f t="shared" si="2556"/>
        <v>2405</v>
      </c>
      <c r="B2410" s="38">
        <f t="shared" si="2567"/>
        <v>2374</v>
      </c>
      <c r="C2410">
        <v>133</v>
      </c>
      <c r="D2410" t="b">
        <v>1</v>
      </c>
      <c r="E2410" t="b">
        <v>0</v>
      </c>
      <c r="F2410" t="b">
        <v>1</v>
      </c>
      <c r="G2410" s="3" t="str">
        <f t="shared" ca="1" si="2568"/>
        <v>G07 Best-Post N54 W70 FD50 M70</v>
      </c>
      <c r="H2410" s="13" t="str">
        <f ca="1">IF(MATCH(G2410,G$5:G2410,0)=(COUNTA(G$5:G2410)),"-","Dup")</f>
        <v>-</v>
      </c>
      <c r="I2410" s="27" t="str">
        <f t="shared" ca="1" si="2558"/>
        <v>-</v>
      </c>
      <c r="J2410" s="27" t="b">
        <f t="shared" ca="1" si="2558"/>
        <v>0</v>
      </c>
      <c r="K2410" s="27" t="b">
        <f t="shared" ca="1" si="2558"/>
        <v>0</v>
      </c>
      <c r="L2410" s="27" t="b">
        <f t="shared" ca="1" si="2558"/>
        <v>0</v>
      </c>
      <c r="M2410" s="27" t="b">
        <f t="shared" ca="1" si="2558"/>
        <v>0</v>
      </c>
      <c r="N2410" s="27" t="b">
        <f t="shared" ca="1" si="2558"/>
        <v>0</v>
      </c>
      <c r="O2410" s="27" t="str">
        <f t="shared" ca="1" si="2558"/>
        <v>-</v>
      </c>
      <c r="P2410" s="27" t="str">
        <f t="shared" ca="1" si="2558"/>
        <v>-</v>
      </c>
      <c r="Q2410" s="27">
        <f t="shared" ca="1" si="2558"/>
        <v>1</v>
      </c>
      <c r="R2410" s="27" t="str">
        <f t="shared" ca="1" si="2558"/>
        <v>-</v>
      </c>
      <c r="S2410" s="27">
        <f t="shared" ca="1" si="2558"/>
        <v>1</v>
      </c>
      <c r="T2410" s="27" t="str">
        <f t="shared" ca="1" si="2558"/>
        <v>-</v>
      </c>
      <c r="U2410" s="27" t="b">
        <f t="shared" ca="1" si="2558"/>
        <v>0</v>
      </c>
      <c r="V2410" s="27">
        <f t="shared" ca="1" si="2558"/>
        <v>1307</v>
      </c>
      <c r="W2410" s="27" t="b">
        <f t="shared" ca="1" si="2558"/>
        <v>0</v>
      </c>
      <c r="X2410" s="27" t="b">
        <f t="shared" ca="1" si="2558"/>
        <v>0</v>
      </c>
      <c r="Y2410" s="27" t="b">
        <f t="shared" ca="1" si="2559"/>
        <v>0</v>
      </c>
      <c r="Z2410" s="27" t="b">
        <f t="shared" ca="1" si="2559"/>
        <v>0</v>
      </c>
      <c r="AA2410" s="27" t="b">
        <f t="shared" ca="1" si="2559"/>
        <v>0</v>
      </c>
      <c r="AB2410" s="27" t="b">
        <f t="shared" ca="1" si="2559"/>
        <v>0</v>
      </c>
      <c r="AC2410" s="27" t="b">
        <f t="shared" ca="1" si="2559"/>
        <v>0</v>
      </c>
      <c r="AD2410" s="27" t="b">
        <f t="shared" ca="1" si="2559"/>
        <v>0</v>
      </c>
      <c r="AE2410" s="42" t="b">
        <f t="shared" ca="1" si="2565"/>
        <v>1</v>
      </c>
      <c r="AF2410" s="27" t="str">
        <f t="shared" ca="1" si="2560"/>
        <v>-</v>
      </c>
      <c r="AG2410" s="27" t="str">
        <f t="shared" ca="1" si="2560"/>
        <v>-</v>
      </c>
      <c r="AH2410" s="27" t="str">
        <f t="shared" ca="1" si="2560"/>
        <v>-</v>
      </c>
      <c r="AI2410" s="42">
        <f t="shared" ca="1" si="2566"/>
        <v>2</v>
      </c>
      <c r="AJ2410" s="27" t="str">
        <f t="shared" ca="1" si="2560"/>
        <v>-</v>
      </c>
      <c r="AK2410" s="42">
        <f t="shared" ca="1" si="2566"/>
        <v>5</v>
      </c>
      <c r="AL2410" s="27">
        <f t="shared" ca="1" si="2560"/>
        <v>4</v>
      </c>
      <c r="AM2410" s="42">
        <f t="shared" ca="1" si="2566"/>
        <v>0</v>
      </c>
      <c r="AN2410" s="42">
        <f t="shared" ca="1" si="2566"/>
        <v>0.5</v>
      </c>
      <c r="AO2410" s="42">
        <f t="shared" ca="1" si="2566"/>
        <v>-0.5</v>
      </c>
      <c r="AP2410" s="42">
        <f t="shared" ca="1" si="2566"/>
        <v>1</v>
      </c>
      <c r="AQ2410" s="42">
        <f t="shared" ca="1" si="2566"/>
        <v>-1</v>
      </c>
      <c r="AR2410" s="42" t="str">
        <f t="shared" ca="1" si="2566"/>
        <v>-</v>
      </c>
      <c r="AS2410" s="27">
        <f t="shared" ca="1" si="2560"/>
        <v>0</v>
      </c>
      <c r="AT2410" s="27">
        <f t="shared" ca="1" si="2560"/>
        <v>0.5</v>
      </c>
      <c r="AU2410" s="27">
        <f t="shared" ca="1" si="2560"/>
        <v>-1</v>
      </c>
      <c r="AV2410" s="27">
        <f t="shared" ca="1" si="2560"/>
        <v>3.9</v>
      </c>
      <c r="AW2410" s="27" t="str">
        <f t="shared" ca="1" si="2561"/>
        <v>-</v>
      </c>
      <c r="AX2410" s="27" t="str">
        <f t="shared" ca="1" si="2561"/>
        <v>-</v>
      </c>
      <c r="AY2410" s="27" t="str">
        <f t="shared" ca="1" si="2561"/>
        <v>-</v>
      </c>
      <c r="AZ2410" s="27" t="str">
        <f t="shared" ca="1" si="2561"/>
        <v>-</v>
      </c>
      <c r="BA2410" s="27">
        <f t="shared" ca="1" si="2561"/>
        <v>2</v>
      </c>
      <c r="BB2410" s="27" t="str">
        <f t="shared" ca="1" si="2561"/>
        <v>-</v>
      </c>
      <c r="BC2410" s="27" t="str">
        <f t="shared" ca="1" si="2561"/>
        <v>-</v>
      </c>
      <c r="BD2410" s="27" t="str">
        <f t="shared" ca="1" si="2561"/>
        <v>-</v>
      </c>
      <c r="BE2410" s="27" t="str">
        <f t="shared" ca="1" si="2561"/>
        <v>-</v>
      </c>
      <c r="BF2410" s="27" t="str">
        <f t="shared" ca="1" si="2561"/>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62"/>
        <v>0</v>
      </c>
      <c r="BY2410" s="27" t="b">
        <f t="shared" ca="1" si="2562"/>
        <v>1</v>
      </c>
      <c r="BZ2410" s="27">
        <f t="shared" ca="1" si="2562"/>
        <v>0</v>
      </c>
      <c r="CA2410" s="27" t="str">
        <f t="shared" ca="1" si="2562"/>
        <v>-</v>
      </c>
      <c r="CB2410" s="27" t="str">
        <f t="shared" ca="1" si="2562"/>
        <v>-</v>
      </c>
      <c r="CC2410" s="27" t="str">
        <f t="shared" ca="1" si="2563"/>
        <v>-</v>
      </c>
      <c r="CD2410" s="27" t="str">
        <f t="shared" ca="1" si="2563"/>
        <v>-</v>
      </c>
      <c r="CE2410" s="27" t="str">
        <f t="shared" ca="1" si="2563"/>
        <v>-</v>
      </c>
      <c r="CF2410" s="27">
        <f t="shared" ca="1" si="2563"/>
        <v>0</v>
      </c>
      <c r="CG2410" s="27" t="str">
        <f t="shared" ca="1" si="2563"/>
        <v>-</v>
      </c>
      <c r="CH2410" s="27" t="str">
        <f t="shared" ca="1" si="2563"/>
        <v>-</v>
      </c>
      <c r="CI2410" s="27">
        <f t="shared" ca="1" si="2563"/>
        <v>500</v>
      </c>
      <c r="CJ2410" s="27" t="str">
        <f t="shared" ca="1" si="2563"/>
        <v>-</v>
      </c>
      <c r="CK2410" s="27" t="str">
        <f t="shared" ca="1" si="2563"/>
        <v>-</v>
      </c>
      <c r="CL2410" s="27">
        <f t="shared" ca="1" si="2563"/>
        <v>0</v>
      </c>
      <c r="CM2410" s="27">
        <f t="shared" ca="1" si="2563"/>
        <v>0</v>
      </c>
      <c r="CN2410" s="27">
        <f t="shared" ca="1" si="2563"/>
        <v>70</v>
      </c>
      <c r="CO2410" s="27">
        <f t="shared" ca="1" si="2563"/>
        <v>50</v>
      </c>
      <c r="CP2410" s="27">
        <f t="shared" ca="1" si="2563"/>
        <v>70</v>
      </c>
      <c r="CQ2410" s="27">
        <f t="shared" ca="1" si="2563"/>
        <v>1</v>
      </c>
      <c r="CR2410" s="27" t="str">
        <f t="shared" ca="1" si="2563"/>
        <v>-</v>
      </c>
      <c r="CS2410" s="27" t="str">
        <f t="shared" ca="1" si="2564"/>
        <v>-</v>
      </c>
      <c r="CT2410" s="27">
        <f t="shared" ca="1" si="2564"/>
        <v>0</v>
      </c>
      <c r="CU2410" s="27">
        <f t="shared" ca="1" si="2564"/>
        <v>0</v>
      </c>
      <c r="CV2410" s="43">
        <v>0</v>
      </c>
    </row>
    <row r="2411" spans="1:100" outlineLevel="2">
      <c r="A2411" s="38">
        <f t="shared" si="2556"/>
        <v>2406</v>
      </c>
      <c r="B2411" s="38">
        <f t="shared" si="2567"/>
        <v>2375</v>
      </c>
      <c r="C2411">
        <v>133</v>
      </c>
      <c r="D2411" t="b">
        <v>1</v>
      </c>
      <c r="E2411" t="b">
        <v>0</v>
      </c>
      <c r="F2411" t="b">
        <v>1</v>
      </c>
      <c r="G2411" s="3" t="str">
        <f t="shared" ca="1" si="2568"/>
        <v>G08 Best-Post N54 W70 FD50 M70</v>
      </c>
      <c r="H2411" s="13" t="str">
        <f ca="1">IF(MATCH(G2411,G$5:G2411,0)=(COUNTA(G$5:G2411)),"-","Dup")</f>
        <v>-</v>
      </c>
      <c r="I2411" s="27" t="str">
        <f t="shared" ca="1" si="2558"/>
        <v>-</v>
      </c>
      <c r="J2411" s="27" t="b">
        <f t="shared" ca="1" si="2558"/>
        <v>0</v>
      </c>
      <c r="K2411" s="27" t="b">
        <f t="shared" ca="1" si="2558"/>
        <v>0</v>
      </c>
      <c r="L2411" s="27" t="b">
        <f t="shared" ca="1" si="2558"/>
        <v>0</v>
      </c>
      <c r="M2411" s="27" t="b">
        <f t="shared" ca="1" si="2558"/>
        <v>0</v>
      </c>
      <c r="N2411" s="27" t="b">
        <f t="shared" ca="1" si="2558"/>
        <v>0</v>
      </c>
      <c r="O2411" s="27" t="str">
        <f t="shared" ca="1" si="2558"/>
        <v>-</v>
      </c>
      <c r="P2411" s="27" t="str">
        <f t="shared" ca="1" si="2558"/>
        <v>-</v>
      </c>
      <c r="Q2411" s="27">
        <f t="shared" ca="1" si="2558"/>
        <v>1</v>
      </c>
      <c r="R2411" s="27" t="str">
        <f t="shared" ca="1" si="2558"/>
        <v>-</v>
      </c>
      <c r="S2411" s="27">
        <f t="shared" ca="1" si="2558"/>
        <v>1</v>
      </c>
      <c r="T2411" s="27" t="str">
        <f t="shared" ca="1" si="2558"/>
        <v>-</v>
      </c>
      <c r="U2411" s="27" t="b">
        <f t="shared" ca="1" si="2558"/>
        <v>0</v>
      </c>
      <c r="V2411" s="27">
        <f t="shared" ca="1" si="2558"/>
        <v>1308</v>
      </c>
      <c r="W2411" s="27" t="b">
        <f t="shared" ca="1" si="2558"/>
        <v>0</v>
      </c>
      <c r="X2411" s="27" t="b">
        <f t="shared" ca="1" si="2558"/>
        <v>0</v>
      </c>
      <c r="Y2411" s="27" t="b">
        <f t="shared" ca="1" si="2559"/>
        <v>0</v>
      </c>
      <c r="Z2411" s="27" t="b">
        <f t="shared" ca="1" si="2559"/>
        <v>0</v>
      </c>
      <c r="AA2411" s="27" t="b">
        <f t="shared" ca="1" si="2559"/>
        <v>0</v>
      </c>
      <c r="AB2411" s="27" t="b">
        <f t="shared" ca="1" si="2559"/>
        <v>0</v>
      </c>
      <c r="AC2411" s="27" t="b">
        <f t="shared" ca="1" si="2559"/>
        <v>0</v>
      </c>
      <c r="AD2411" s="27" t="b">
        <f t="shared" ca="1" si="2559"/>
        <v>0</v>
      </c>
      <c r="AE2411" s="42" t="b">
        <f t="shared" ca="1" si="2565"/>
        <v>1</v>
      </c>
      <c r="AF2411" s="27" t="str">
        <f t="shared" ca="1" si="2560"/>
        <v>-</v>
      </c>
      <c r="AG2411" s="27" t="str">
        <f t="shared" ca="1" si="2560"/>
        <v>-</v>
      </c>
      <c r="AH2411" s="27" t="str">
        <f t="shared" ca="1" si="2560"/>
        <v>-</v>
      </c>
      <c r="AI2411" s="42">
        <f t="shared" ca="1" si="2566"/>
        <v>2</v>
      </c>
      <c r="AJ2411" s="27" t="str">
        <f t="shared" ca="1" si="2560"/>
        <v>-</v>
      </c>
      <c r="AK2411" s="42">
        <f t="shared" ca="1" si="2566"/>
        <v>5</v>
      </c>
      <c r="AL2411" s="27">
        <f t="shared" ca="1" si="2560"/>
        <v>4</v>
      </c>
      <c r="AM2411" s="42">
        <f t="shared" ca="1" si="2566"/>
        <v>0</v>
      </c>
      <c r="AN2411" s="42">
        <f t="shared" ca="1" si="2566"/>
        <v>0.5</v>
      </c>
      <c r="AO2411" s="42">
        <f t="shared" ca="1" si="2566"/>
        <v>-0.5</v>
      </c>
      <c r="AP2411" s="42">
        <f t="shared" ca="1" si="2566"/>
        <v>1</v>
      </c>
      <c r="AQ2411" s="42">
        <f t="shared" ca="1" si="2566"/>
        <v>-1</v>
      </c>
      <c r="AR2411" s="42" t="str">
        <f t="shared" ca="1" si="2566"/>
        <v>-</v>
      </c>
      <c r="AS2411" s="27">
        <f t="shared" ca="1" si="2560"/>
        <v>0</v>
      </c>
      <c r="AT2411" s="27">
        <f t="shared" ca="1" si="2560"/>
        <v>0.5</v>
      </c>
      <c r="AU2411" s="27">
        <f t="shared" ca="1" si="2560"/>
        <v>-1</v>
      </c>
      <c r="AV2411" s="27">
        <f t="shared" ca="1" si="2560"/>
        <v>3.9</v>
      </c>
      <c r="AW2411" s="27" t="str">
        <f t="shared" ca="1" si="2561"/>
        <v>-</v>
      </c>
      <c r="AX2411" s="27" t="str">
        <f t="shared" ca="1" si="2561"/>
        <v>-</v>
      </c>
      <c r="AY2411" s="27" t="str">
        <f t="shared" ca="1" si="2561"/>
        <v>-</v>
      </c>
      <c r="AZ2411" s="27" t="str">
        <f t="shared" ca="1" si="2561"/>
        <v>-</v>
      </c>
      <c r="BA2411" s="27">
        <f t="shared" ca="1" si="2561"/>
        <v>2</v>
      </c>
      <c r="BB2411" s="27" t="str">
        <f t="shared" ca="1" si="2561"/>
        <v>-</v>
      </c>
      <c r="BC2411" s="27" t="str">
        <f t="shared" ca="1" si="2561"/>
        <v>-</v>
      </c>
      <c r="BD2411" s="27" t="str">
        <f t="shared" ca="1" si="2561"/>
        <v>-</v>
      </c>
      <c r="BE2411" s="27" t="str">
        <f t="shared" ca="1" si="2561"/>
        <v>-</v>
      </c>
      <c r="BF2411" s="27" t="str">
        <f t="shared" ca="1" si="2561"/>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62"/>
        <v>0</v>
      </c>
      <c r="BY2411" s="27" t="b">
        <f t="shared" ca="1" si="2562"/>
        <v>1</v>
      </c>
      <c r="BZ2411" s="27">
        <f t="shared" ca="1" si="2562"/>
        <v>0</v>
      </c>
      <c r="CA2411" s="27" t="str">
        <f t="shared" ca="1" si="2562"/>
        <v>-</v>
      </c>
      <c r="CB2411" s="27" t="str">
        <f t="shared" ca="1" si="2562"/>
        <v>-</v>
      </c>
      <c r="CC2411" s="27" t="str">
        <f t="shared" ca="1" si="2563"/>
        <v>-</v>
      </c>
      <c r="CD2411" s="27" t="str">
        <f t="shared" ca="1" si="2563"/>
        <v>-</v>
      </c>
      <c r="CE2411" s="27" t="str">
        <f t="shared" ca="1" si="2563"/>
        <v>-</v>
      </c>
      <c r="CF2411" s="27">
        <f t="shared" ca="1" si="2563"/>
        <v>0</v>
      </c>
      <c r="CG2411" s="27" t="str">
        <f t="shared" ca="1" si="2563"/>
        <v>-</v>
      </c>
      <c r="CH2411" s="27" t="str">
        <f t="shared" ca="1" si="2563"/>
        <v>-</v>
      </c>
      <c r="CI2411" s="27">
        <f t="shared" ca="1" si="2563"/>
        <v>500</v>
      </c>
      <c r="CJ2411" s="27" t="str">
        <f t="shared" ca="1" si="2563"/>
        <v>-</v>
      </c>
      <c r="CK2411" s="27" t="str">
        <f t="shared" ca="1" si="2563"/>
        <v>-</v>
      </c>
      <c r="CL2411" s="27">
        <f t="shared" ca="1" si="2563"/>
        <v>0</v>
      </c>
      <c r="CM2411" s="27">
        <f t="shared" ca="1" si="2563"/>
        <v>0</v>
      </c>
      <c r="CN2411" s="27">
        <f t="shared" ca="1" si="2563"/>
        <v>70</v>
      </c>
      <c r="CO2411" s="27">
        <f t="shared" ca="1" si="2563"/>
        <v>50</v>
      </c>
      <c r="CP2411" s="27">
        <f t="shared" ca="1" si="2563"/>
        <v>70</v>
      </c>
      <c r="CQ2411" s="27">
        <f t="shared" ca="1" si="2563"/>
        <v>1</v>
      </c>
      <c r="CR2411" s="27" t="str">
        <f t="shared" ca="1" si="2563"/>
        <v>-</v>
      </c>
      <c r="CS2411" s="27" t="str">
        <f t="shared" ca="1" si="2564"/>
        <v>-</v>
      </c>
      <c r="CT2411" s="27">
        <f t="shared" ca="1" si="2564"/>
        <v>0</v>
      </c>
      <c r="CU2411" s="27">
        <f t="shared" ca="1" si="2564"/>
        <v>0</v>
      </c>
      <c r="CV2411" s="43">
        <v>0</v>
      </c>
    </row>
    <row r="2412" spans="1:100" outlineLevel="2">
      <c r="A2412" s="38">
        <f t="shared" si="2556"/>
        <v>2407</v>
      </c>
      <c r="B2412" s="38">
        <f t="shared" si="2567"/>
        <v>2376</v>
      </c>
      <c r="C2412">
        <v>133</v>
      </c>
      <c r="D2412" t="b">
        <v>1</v>
      </c>
      <c r="E2412" t="b">
        <v>0</v>
      </c>
      <c r="F2412" t="b">
        <v>1</v>
      </c>
      <c r="G2412" s="3" t="str">
        <f t="shared" ca="1" si="2568"/>
        <v>G09 Best-Post N54 W70 FD50 M70</v>
      </c>
      <c r="H2412" s="13" t="str">
        <f ca="1">IF(MATCH(G2412,G$5:G2412,0)=(COUNTA(G$5:G2412)),"-","Dup")</f>
        <v>-</v>
      </c>
      <c r="I2412" s="27" t="str">
        <f t="shared" ca="1" si="2558"/>
        <v>-</v>
      </c>
      <c r="J2412" s="27" t="b">
        <f t="shared" ca="1" si="2558"/>
        <v>0</v>
      </c>
      <c r="K2412" s="27" t="b">
        <f t="shared" ca="1" si="2558"/>
        <v>0</v>
      </c>
      <c r="L2412" s="27" t="b">
        <f t="shared" ca="1" si="2558"/>
        <v>0</v>
      </c>
      <c r="M2412" s="27" t="b">
        <f t="shared" ca="1" si="2558"/>
        <v>0</v>
      </c>
      <c r="N2412" s="27" t="b">
        <f t="shared" ca="1" si="2558"/>
        <v>0</v>
      </c>
      <c r="O2412" s="27" t="str">
        <f t="shared" ca="1" si="2558"/>
        <v>-</v>
      </c>
      <c r="P2412" s="27" t="str">
        <f t="shared" ca="1" si="2558"/>
        <v>-</v>
      </c>
      <c r="Q2412" s="27">
        <f t="shared" ca="1" si="2558"/>
        <v>1</v>
      </c>
      <c r="R2412" s="27" t="str">
        <f t="shared" ca="1" si="2558"/>
        <v>-</v>
      </c>
      <c r="S2412" s="27">
        <f t="shared" ca="1" si="2558"/>
        <v>1</v>
      </c>
      <c r="T2412" s="27" t="str">
        <f t="shared" ca="1" si="2558"/>
        <v>-</v>
      </c>
      <c r="U2412" s="27" t="b">
        <f t="shared" ca="1" si="2558"/>
        <v>0</v>
      </c>
      <c r="V2412" s="27">
        <f t="shared" ca="1" si="2558"/>
        <v>1309</v>
      </c>
      <c r="W2412" s="27" t="b">
        <f t="shared" ca="1" si="2558"/>
        <v>0</v>
      </c>
      <c r="X2412" s="27" t="b">
        <f t="shared" ca="1" si="2558"/>
        <v>0</v>
      </c>
      <c r="Y2412" s="27" t="b">
        <f t="shared" ca="1" si="2559"/>
        <v>0</v>
      </c>
      <c r="Z2412" s="27" t="b">
        <f t="shared" ca="1" si="2559"/>
        <v>0</v>
      </c>
      <c r="AA2412" s="27" t="b">
        <f t="shared" ca="1" si="2559"/>
        <v>0</v>
      </c>
      <c r="AB2412" s="27" t="b">
        <f t="shared" ca="1" si="2559"/>
        <v>0</v>
      </c>
      <c r="AC2412" s="27" t="b">
        <f t="shared" ca="1" si="2559"/>
        <v>0</v>
      </c>
      <c r="AD2412" s="27" t="b">
        <f t="shared" ca="1" si="2559"/>
        <v>0</v>
      </c>
      <c r="AE2412" s="42" t="b">
        <f t="shared" ca="1" si="2565"/>
        <v>1</v>
      </c>
      <c r="AF2412" s="27" t="str">
        <f t="shared" ca="1" si="2560"/>
        <v>-</v>
      </c>
      <c r="AG2412" s="27" t="str">
        <f t="shared" ca="1" si="2560"/>
        <v>-</v>
      </c>
      <c r="AH2412" s="27" t="str">
        <f t="shared" ca="1" si="2560"/>
        <v>-</v>
      </c>
      <c r="AI2412" s="42">
        <f t="shared" ca="1" si="2566"/>
        <v>2</v>
      </c>
      <c r="AJ2412" s="27" t="str">
        <f t="shared" ca="1" si="2560"/>
        <v>-</v>
      </c>
      <c r="AK2412" s="42">
        <f t="shared" ca="1" si="2566"/>
        <v>5</v>
      </c>
      <c r="AL2412" s="27">
        <f t="shared" ca="1" si="2560"/>
        <v>4</v>
      </c>
      <c r="AM2412" s="42">
        <f t="shared" ca="1" si="2566"/>
        <v>0</v>
      </c>
      <c r="AN2412" s="42">
        <f t="shared" ca="1" si="2566"/>
        <v>0.5</v>
      </c>
      <c r="AO2412" s="42">
        <f t="shared" ca="1" si="2566"/>
        <v>-0.5</v>
      </c>
      <c r="AP2412" s="42">
        <f t="shared" ca="1" si="2566"/>
        <v>1</v>
      </c>
      <c r="AQ2412" s="42">
        <f t="shared" ca="1" si="2566"/>
        <v>-1</v>
      </c>
      <c r="AR2412" s="42" t="str">
        <f t="shared" ca="1" si="2566"/>
        <v>-</v>
      </c>
      <c r="AS2412" s="27">
        <f t="shared" ca="1" si="2560"/>
        <v>0</v>
      </c>
      <c r="AT2412" s="27">
        <f t="shared" ca="1" si="2560"/>
        <v>0.5</v>
      </c>
      <c r="AU2412" s="27">
        <f t="shared" ca="1" si="2560"/>
        <v>-1</v>
      </c>
      <c r="AV2412" s="27">
        <f t="shared" ca="1" si="2560"/>
        <v>3.9</v>
      </c>
      <c r="AW2412" s="27" t="str">
        <f t="shared" ca="1" si="2561"/>
        <v>-</v>
      </c>
      <c r="AX2412" s="27" t="str">
        <f t="shared" ca="1" si="2561"/>
        <v>-</v>
      </c>
      <c r="AY2412" s="27" t="str">
        <f t="shared" ca="1" si="2561"/>
        <v>-</v>
      </c>
      <c r="AZ2412" s="27" t="str">
        <f t="shared" ca="1" si="2561"/>
        <v>-</v>
      </c>
      <c r="BA2412" s="27">
        <f t="shared" ca="1" si="2561"/>
        <v>2</v>
      </c>
      <c r="BB2412" s="27" t="str">
        <f t="shared" ca="1" si="2561"/>
        <v>-</v>
      </c>
      <c r="BC2412" s="27" t="str">
        <f t="shared" ca="1" si="2561"/>
        <v>-</v>
      </c>
      <c r="BD2412" s="27" t="str">
        <f t="shared" ca="1" si="2561"/>
        <v>-</v>
      </c>
      <c r="BE2412" s="27" t="str">
        <f t="shared" ca="1" si="2561"/>
        <v>-</v>
      </c>
      <c r="BF2412" s="27" t="str">
        <f t="shared" ca="1" si="2561"/>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62"/>
        <v>0</v>
      </c>
      <c r="BY2412" s="27" t="b">
        <f t="shared" ca="1" si="2562"/>
        <v>1</v>
      </c>
      <c r="BZ2412" s="27">
        <f t="shared" ca="1" si="2562"/>
        <v>0</v>
      </c>
      <c r="CA2412" s="27" t="str">
        <f t="shared" ca="1" si="2562"/>
        <v>-</v>
      </c>
      <c r="CB2412" s="27" t="str">
        <f t="shared" ca="1" si="2562"/>
        <v>-</v>
      </c>
      <c r="CC2412" s="27" t="str">
        <f t="shared" ca="1" si="2563"/>
        <v>-</v>
      </c>
      <c r="CD2412" s="27" t="str">
        <f t="shared" ca="1" si="2563"/>
        <v>-</v>
      </c>
      <c r="CE2412" s="27" t="str">
        <f t="shared" ca="1" si="2563"/>
        <v>-</v>
      </c>
      <c r="CF2412" s="27">
        <f t="shared" ca="1" si="2563"/>
        <v>0</v>
      </c>
      <c r="CG2412" s="27" t="str">
        <f t="shared" ca="1" si="2563"/>
        <v>-</v>
      </c>
      <c r="CH2412" s="27" t="str">
        <f t="shared" ca="1" si="2563"/>
        <v>-</v>
      </c>
      <c r="CI2412" s="27">
        <f t="shared" ca="1" si="2563"/>
        <v>500</v>
      </c>
      <c r="CJ2412" s="27" t="str">
        <f t="shared" ca="1" si="2563"/>
        <v>-</v>
      </c>
      <c r="CK2412" s="27" t="str">
        <f t="shared" ca="1" si="2563"/>
        <v>-</v>
      </c>
      <c r="CL2412" s="27">
        <f t="shared" ca="1" si="2563"/>
        <v>0</v>
      </c>
      <c r="CM2412" s="27">
        <f t="shared" ca="1" si="2563"/>
        <v>0</v>
      </c>
      <c r="CN2412" s="27">
        <f t="shared" ca="1" si="2563"/>
        <v>70</v>
      </c>
      <c r="CO2412" s="27">
        <f t="shared" ca="1" si="2563"/>
        <v>50</v>
      </c>
      <c r="CP2412" s="27">
        <f t="shared" ca="1" si="2563"/>
        <v>70</v>
      </c>
      <c r="CQ2412" s="27">
        <f t="shared" ca="1" si="2563"/>
        <v>1</v>
      </c>
      <c r="CR2412" s="27" t="str">
        <f t="shared" ca="1" si="2563"/>
        <v>-</v>
      </c>
      <c r="CS2412" s="27" t="str">
        <f t="shared" ca="1" si="2564"/>
        <v>-</v>
      </c>
      <c r="CT2412" s="27">
        <f t="shared" ca="1" si="2564"/>
        <v>0</v>
      </c>
      <c r="CU2412" s="27">
        <f t="shared" ca="1" si="2564"/>
        <v>0</v>
      </c>
      <c r="CV2412" s="43">
        <v>0</v>
      </c>
    </row>
    <row r="2413" spans="1:100" outlineLevel="2">
      <c r="A2413" s="38">
        <f t="shared" si="2556"/>
        <v>2408</v>
      </c>
      <c r="B2413" s="38">
        <f t="shared" si="2567"/>
        <v>2377</v>
      </c>
      <c r="C2413">
        <v>133</v>
      </c>
      <c r="D2413" t="b">
        <v>1</v>
      </c>
      <c r="E2413" t="b">
        <v>0</v>
      </c>
      <c r="F2413" t="b">
        <v>1</v>
      </c>
      <c r="G2413" s="3" t="str">
        <f t="shared" ca="1" si="2568"/>
        <v>G10 Best-Post N54 W70 FD50 M70</v>
      </c>
      <c r="H2413" s="13" t="str">
        <f ca="1">IF(MATCH(G2413,G$5:G2413,0)=(COUNTA(G$5:G2413)),"-","Dup")</f>
        <v>-</v>
      </c>
      <c r="I2413" s="27" t="str">
        <f t="shared" ca="1" si="2558"/>
        <v>-</v>
      </c>
      <c r="J2413" s="27" t="b">
        <f t="shared" ca="1" si="2558"/>
        <v>0</v>
      </c>
      <c r="K2413" s="27" t="b">
        <f t="shared" ca="1" si="2558"/>
        <v>0</v>
      </c>
      <c r="L2413" s="27" t="b">
        <f t="shared" ca="1" si="2558"/>
        <v>0</v>
      </c>
      <c r="M2413" s="27" t="b">
        <f t="shared" ca="1" si="2558"/>
        <v>0</v>
      </c>
      <c r="N2413" s="27" t="b">
        <f t="shared" ca="1" si="2558"/>
        <v>0</v>
      </c>
      <c r="O2413" s="27" t="str">
        <f t="shared" ca="1" si="2558"/>
        <v>-</v>
      </c>
      <c r="P2413" s="27" t="str">
        <f t="shared" ca="1" si="2558"/>
        <v>-</v>
      </c>
      <c r="Q2413" s="27">
        <f t="shared" ca="1" si="2558"/>
        <v>1</v>
      </c>
      <c r="R2413" s="27" t="str">
        <f t="shared" ca="1" si="2558"/>
        <v>-</v>
      </c>
      <c r="S2413" s="27">
        <f t="shared" ca="1" si="2558"/>
        <v>1</v>
      </c>
      <c r="T2413" s="27" t="str">
        <f t="shared" ca="1" si="2558"/>
        <v>-</v>
      </c>
      <c r="U2413" s="27" t="b">
        <f t="shared" ca="1" si="2558"/>
        <v>0</v>
      </c>
      <c r="V2413" s="27">
        <f t="shared" ca="1" si="2558"/>
        <v>1310</v>
      </c>
      <c r="W2413" s="27" t="b">
        <f t="shared" ca="1" si="2558"/>
        <v>0</v>
      </c>
      <c r="X2413" s="27" t="b">
        <f t="shared" ca="1" si="2558"/>
        <v>0</v>
      </c>
      <c r="Y2413" s="27" t="b">
        <f t="shared" ca="1" si="2559"/>
        <v>0</v>
      </c>
      <c r="Z2413" s="27" t="b">
        <f t="shared" ca="1" si="2559"/>
        <v>0</v>
      </c>
      <c r="AA2413" s="27" t="b">
        <f t="shared" ca="1" si="2559"/>
        <v>0</v>
      </c>
      <c r="AB2413" s="27" t="b">
        <f t="shared" ca="1" si="2559"/>
        <v>0</v>
      </c>
      <c r="AC2413" s="27" t="b">
        <f t="shared" ca="1" si="2559"/>
        <v>0</v>
      </c>
      <c r="AD2413" s="27" t="b">
        <f t="shared" ca="1" si="2559"/>
        <v>0</v>
      </c>
      <c r="AE2413" s="42" t="b">
        <f t="shared" ca="1" si="2565"/>
        <v>1</v>
      </c>
      <c r="AF2413" s="27" t="str">
        <f t="shared" ca="1" si="2560"/>
        <v>-</v>
      </c>
      <c r="AG2413" s="27" t="str">
        <f t="shared" ca="1" si="2560"/>
        <v>-</v>
      </c>
      <c r="AH2413" s="27" t="str">
        <f t="shared" ca="1" si="2560"/>
        <v>-</v>
      </c>
      <c r="AI2413" s="42">
        <f t="shared" ca="1" si="2566"/>
        <v>2</v>
      </c>
      <c r="AJ2413" s="27" t="str">
        <f t="shared" ca="1" si="2560"/>
        <v>-</v>
      </c>
      <c r="AK2413" s="42">
        <f t="shared" ca="1" si="2566"/>
        <v>5</v>
      </c>
      <c r="AL2413" s="27">
        <f t="shared" ca="1" si="2560"/>
        <v>4</v>
      </c>
      <c r="AM2413" s="42">
        <f t="shared" ca="1" si="2566"/>
        <v>0</v>
      </c>
      <c r="AN2413" s="42">
        <f t="shared" ca="1" si="2566"/>
        <v>0.5</v>
      </c>
      <c r="AO2413" s="42">
        <f t="shared" ca="1" si="2566"/>
        <v>-0.5</v>
      </c>
      <c r="AP2413" s="42">
        <f t="shared" ca="1" si="2566"/>
        <v>1</v>
      </c>
      <c r="AQ2413" s="42">
        <f t="shared" ca="1" si="2566"/>
        <v>-1</v>
      </c>
      <c r="AR2413" s="42" t="str">
        <f t="shared" ca="1" si="2566"/>
        <v>-</v>
      </c>
      <c r="AS2413" s="27">
        <f t="shared" ca="1" si="2560"/>
        <v>0</v>
      </c>
      <c r="AT2413" s="27">
        <f t="shared" ca="1" si="2560"/>
        <v>0.5</v>
      </c>
      <c r="AU2413" s="27">
        <f t="shared" ca="1" si="2560"/>
        <v>-1</v>
      </c>
      <c r="AV2413" s="27">
        <f t="shared" ca="1" si="2560"/>
        <v>3.9</v>
      </c>
      <c r="AW2413" s="27" t="str">
        <f t="shared" ca="1" si="2561"/>
        <v>-</v>
      </c>
      <c r="AX2413" s="27" t="str">
        <f t="shared" ca="1" si="2561"/>
        <v>-</v>
      </c>
      <c r="AY2413" s="27" t="str">
        <f t="shared" ca="1" si="2561"/>
        <v>-</v>
      </c>
      <c r="AZ2413" s="27" t="str">
        <f t="shared" ca="1" si="2561"/>
        <v>-</v>
      </c>
      <c r="BA2413" s="27">
        <f t="shared" ca="1" si="2561"/>
        <v>2</v>
      </c>
      <c r="BB2413" s="27" t="str">
        <f t="shared" ca="1" si="2561"/>
        <v>-</v>
      </c>
      <c r="BC2413" s="27" t="str">
        <f t="shared" ca="1" si="2561"/>
        <v>-</v>
      </c>
      <c r="BD2413" s="27" t="str">
        <f t="shared" ca="1" si="2561"/>
        <v>-</v>
      </c>
      <c r="BE2413" s="27" t="str">
        <f t="shared" ca="1" si="2561"/>
        <v>-</v>
      </c>
      <c r="BF2413" s="27" t="str">
        <f t="shared" ca="1" si="2561"/>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62"/>
        <v>0</v>
      </c>
      <c r="BY2413" s="27" t="b">
        <f t="shared" ca="1" si="2562"/>
        <v>1</v>
      </c>
      <c r="BZ2413" s="27">
        <f t="shared" ca="1" si="2562"/>
        <v>0</v>
      </c>
      <c r="CA2413" s="27" t="str">
        <f t="shared" ca="1" si="2562"/>
        <v>-</v>
      </c>
      <c r="CB2413" s="27" t="str">
        <f t="shared" ca="1" si="2562"/>
        <v>-</v>
      </c>
      <c r="CC2413" s="27" t="str">
        <f t="shared" ca="1" si="2563"/>
        <v>-</v>
      </c>
      <c r="CD2413" s="27" t="str">
        <f t="shared" ca="1" si="2563"/>
        <v>-</v>
      </c>
      <c r="CE2413" s="27" t="str">
        <f t="shared" ca="1" si="2563"/>
        <v>-</v>
      </c>
      <c r="CF2413" s="27">
        <f t="shared" ca="1" si="2563"/>
        <v>0</v>
      </c>
      <c r="CG2413" s="27" t="str">
        <f t="shared" ca="1" si="2563"/>
        <v>-</v>
      </c>
      <c r="CH2413" s="27" t="str">
        <f t="shared" ca="1" si="2563"/>
        <v>-</v>
      </c>
      <c r="CI2413" s="27">
        <f t="shared" ca="1" si="2563"/>
        <v>500</v>
      </c>
      <c r="CJ2413" s="27" t="str">
        <f t="shared" ca="1" si="2563"/>
        <v>-</v>
      </c>
      <c r="CK2413" s="27" t="str">
        <f t="shared" ca="1" si="2563"/>
        <v>-</v>
      </c>
      <c r="CL2413" s="27">
        <f t="shared" ca="1" si="2563"/>
        <v>0</v>
      </c>
      <c r="CM2413" s="27">
        <f t="shared" ca="1" si="2563"/>
        <v>0</v>
      </c>
      <c r="CN2413" s="27">
        <f t="shared" ca="1" si="2563"/>
        <v>70</v>
      </c>
      <c r="CO2413" s="27">
        <f t="shared" ca="1" si="2563"/>
        <v>50</v>
      </c>
      <c r="CP2413" s="27">
        <f t="shared" ca="1" si="2563"/>
        <v>70</v>
      </c>
      <c r="CQ2413" s="27">
        <f t="shared" ca="1" si="2563"/>
        <v>1</v>
      </c>
      <c r="CR2413" s="27" t="str">
        <f t="shared" ca="1" si="2563"/>
        <v>-</v>
      </c>
      <c r="CS2413" s="27" t="str">
        <f t="shared" ca="1" si="2564"/>
        <v>-</v>
      </c>
      <c r="CT2413" s="27">
        <f t="shared" ca="1" si="2564"/>
        <v>0</v>
      </c>
      <c r="CU2413" s="27">
        <f t="shared" ca="1" si="2564"/>
        <v>0</v>
      </c>
      <c r="CV2413" s="43">
        <v>0</v>
      </c>
    </row>
    <row r="2414" spans="1:100" outlineLevel="2">
      <c r="A2414" s="38">
        <f t="shared" si="2556"/>
        <v>2409</v>
      </c>
      <c r="B2414" s="38">
        <f t="shared" si="2567"/>
        <v>2378</v>
      </c>
      <c r="C2414">
        <v>133</v>
      </c>
      <c r="D2414" t="b">
        <v>1</v>
      </c>
      <c r="E2414" t="b">
        <v>0</v>
      </c>
      <c r="F2414" t="b">
        <v>1</v>
      </c>
      <c r="G2414" s="3" t="str">
        <f t="shared" ca="1" si="2568"/>
        <v>G11 Best-Post N54 W70 FD50 M70</v>
      </c>
      <c r="H2414" s="13" t="str">
        <f ca="1">IF(MATCH(G2414,G$5:G2414,0)=(COUNTA(G$5:G2414)),"-","Dup")</f>
        <v>-</v>
      </c>
      <c r="I2414" s="27" t="str">
        <f t="shared" ca="1" si="2558"/>
        <v>-</v>
      </c>
      <c r="J2414" s="27" t="b">
        <f t="shared" ca="1" si="2558"/>
        <v>0</v>
      </c>
      <c r="K2414" s="27" t="b">
        <f t="shared" ca="1" si="2558"/>
        <v>0</v>
      </c>
      <c r="L2414" s="27" t="b">
        <f t="shared" ca="1" si="2558"/>
        <v>0</v>
      </c>
      <c r="M2414" s="27" t="b">
        <f t="shared" ca="1" si="2558"/>
        <v>0</v>
      </c>
      <c r="N2414" s="27" t="b">
        <f t="shared" ca="1" si="2558"/>
        <v>0</v>
      </c>
      <c r="O2414" s="27" t="str">
        <f t="shared" ca="1" si="2558"/>
        <v>-</v>
      </c>
      <c r="P2414" s="27" t="str">
        <f t="shared" ca="1" si="2558"/>
        <v>-</v>
      </c>
      <c r="Q2414" s="27">
        <f t="shared" ca="1" si="2558"/>
        <v>1</v>
      </c>
      <c r="R2414" s="27" t="str">
        <f t="shared" ca="1" si="2558"/>
        <v>-</v>
      </c>
      <c r="S2414" s="27">
        <f t="shared" ca="1" si="2558"/>
        <v>1</v>
      </c>
      <c r="T2414" s="27" t="str">
        <f t="shared" ca="1" si="2558"/>
        <v>-</v>
      </c>
      <c r="U2414" s="27" t="b">
        <f t="shared" ca="1" si="2558"/>
        <v>0</v>
      </c>
      <c r="V2414" s="27">
        <f t="shared" ca="1" si="2558"/>
        <v>1311</v>
      </c>
      <c r="W2414" s="27" t="b">
        <f t="shared" ca="1" si="2558"/>
        <v>0</v>
      </c>
      <c r="X2414" s="27" t="b">
        <f t="shared" ca="1" si="2558"/>
        <v>0</v>
      </c>
      <c r="Y2414" s="27" t="b">
        <f t="shared" ca="1" si="2559"/>
        <v>0</v>
      </c>
      <c r="Z2414" s="27" t="b">
        <f t="shared" ca="1" si="2559"/>
        <v>0</v>
      </c>
      <c r="AA2414" s="27" t="b">
        <f t="shared" ca="1" si="2559"/>
        <v>0</v>
      </c>
      <c r="AB2414" s="27" t="b">
        <f t="shared" ca="1" si="2559"/>
        <v>0</v>
      </c>
      <c r="AC2414" s="27" t="b">
        <f t="shared" ca="1" si="2559"/>
        <v>0</v>
      </c>
      <c r="AD2414" s="27" t="b">
        <f t="shared" ca="1" si="2559"/>
        <v>0</v>
      </c>
      <c r="AE2414" s="42" t="b">
        <f t="shared" ca="1" si="2565"/>
        <v>1</v>
      </c>
      <c r="AF2414" s="27" t="str">
        <f t="shared" ca="1" si="2560"/>
        <v>-</v>
      </c>
      <c r="AG2414" s="27" t="str">
        <f t="shared" ca="1" si="2560"/>
        <v>-</v>
      </c>
      <c r="AH2414" s="27" t="str">
        <f t="shared" ca="1" si="2560"/>
        <v>-</v>
      </c>
      <c r="AI2414" s="42">
        <f t="shared" ca="1" si="2566"/>
        <v>2</v>
      </c>
      <c r="AJ2414" s="27" t="str">
        <f t="shared" ca="1" si="2560"/>
        <v>-</v>
      </c>
      <c r="AK2414" s="42">
        <f t="shared" ca="1" si="2566"/>
        <v>5</v>
      </c>
      <c r="AL2414" s="27">
        <f t="shared" ca="1" si="2560"/>
        <v>4</v>
      </c>
      <c r="AM2414" s="42">
        <f t="shared" ca="1" si="2566"/>
        <v>0</v>
      </c>
      <c r="AN2414" s="42">
        <f t="shared" ca="1" si="2566"/>
        <v>0.5</v>
      </c>
      <c r="AO2414" s="42">
        <f t="shared" ca="1" si="2566"/>
        <v>-0.5</v>
      </c>
      <c r="AP2414" s="42">
        <f t="shared" ca="1" si="2566"/>
        <v>1</v>
      </c>
      <c r="AQ2414" s="42">
        <f t="shared" ca="1" si="2566"/>
        <v>-1</v>
      </c>
      <c r="AR2414" s="42" t="str">
        <f t="shared" ca="1" si="2566"/>
        <v>-</v>
      </c>
      <c r="AS2414" s="27">
        <f t="shared" ca="1" si="2560"/>
        <v>0</v>
      </c>
      <c r="AT2414" s="27">
        <f t="shared" ca="1" si="2560"/>
        <v>0.5</v>
      </c>
      <c r="AU2414" s="27">
        <f t="shared" ca="1" si="2560"/>
        <v>-1</v>
      </c>
      <c r="AV2414" s="27">
        <f t="shared" ca="1" si="2560"/>
        <v>3.9</v>
      </c>
      <c r="AW2414" s="27" t="str">
        <f t="shared" ca="1" si="2561"/>
        <v>-</v>
      </c>
      <c r="AX2414" s="27" t="str">
        <f t="shared" ca="1" si="2561"/>
        <v>-</v>
      </c>
      <c r="AY2414" s="27" t="str">
        <f t="shared" ca="1" si="2561"/>
        <v>-</v>
      </c>
      <c r="AZ2414" s="27" t="str">
        <f t="shared" ca="1" si="2561"/>
        <v>-</v>
      </c>
      <c r="BA2414" s="27">
        <f t="shared" ca="1" si="2561"/>
        <v>2</v>
      </c>
      <c r="BB2414" s="27" t="str">
        <f t="shared" ca="1" si="2561"/>
        <v>-</v>
      </c>
      <c r="BC2414" s="27" t="str">
        <f t="shared" ca="1" si="2561"/>
        <v>-</v>
      </c>
      <c r="BD2414" s="27" t="str">
        <f t="shared" ca="1" si="2561"/>
        <v>-</v>
      </c>
      <c r="BE2414" s="27" t="str">
        <f t="shared" ca="1" si="2561"/>
        <v>-</v>
      </c>
      <c r="BF2414" s="27" t="str">
        <f t="shared" ca="1" si="2561"/>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62"/>
        <v>0</v>
      </c>
      <c r="BY2414" s="27" t="b">
        <f t="shared" ca="1" si="2562"/>
        <v>1</v>
      </c>
      <c r="BZ2414" s="27">
        <f t="shared" ca="1" si="2562"/>
        <v>0</v>
      </c>
      <c r="CA2414" s="27" t="str">
        <f t="shared" ca="1" si="2562"/>
        <v>-</v>
      </c>
      <c r="CB2414" s="27" t="str">
        <f t="shared" ca="1" si="2562"/>
        <v>-</v>
      </c>
      <c r="CC2414" s="27" t="str">
        <f t="shared" ca="1" si="2563"/>
        <v>-</v>
      </c>
      <c r="CD2414" s="27" t="str">
        <f t="shared" ca="1" si="2563"/>
        <v>-</v>
      </c>
      <c r="CE2414" s="27" t="str">
        <f t="shared" ca="1" si="2563"/>
        <v>-</v>
      </c>
      <c r="CF2414" s="27">
        <f t="shared" ca="1" si="2563"/>
        <v>0</v>
      </c>
      <c r="CG2414" s="27" t="str">
        <f t="shared" ca="1" si="2563"/>
        <v>-</v>
      </c>
      <c r="CH2414" s="27" t="str">
        <f t="shared" ca="1" si="2563"/>
        <v>-</v>
      </c>
      <c r="CI2414" s="27">
        <f t="shared" ca="1" si="2563"/>
        <v>500</v>
      </c>
      <c r="CJ2414" s="27" t="str">
        <f t="shared" ca="1" si="2563"/>
        <v>-</v>
      </c>
      <c r="CK2414" s="27" t="str">
        <f t="shared" ca="1" si="2563"/>
        <v>-</v>
      </c>
      <c r="CL2414" s="27">
        <f t="shared" ca="1" si="2563"/>
        <v>0</v>
      </c>
      <c r="CM2414" s="27">
        <f t="shared" ca="1" si="2563"/>
        <v>0</v>
      </c>
      <c r="CN2414" s="27">
        <f t="shared" ca="1" si="2563"/>
        <v>70</v>
      </c>
      <c r="CO2414" s="27">
        <f t="shared" ca="1" si="2563"/>
        <v>50</v>
      </c>
      <c r="CP2414" s="27">
        <f t="shared" ca="1" si="2563"/>
        <v>70</v>
      </c>
      <c r="CQ2414" s="27">
        <f t="shared" ca="1" si="2563"/>
        <v>1</v>
      </c>
      <c r="CR2414" s="27" t="str">
        <f t="shared" ca="1" si="2563"/>
        <v>-</v>
      </c>
      <c r="CS2414" s="27" t="str">
        <f t="shared" ca="1" si="2564"/>
        <v>-</v>
      </c>
      <c r="CT2414" s="27">
        <f t="shared" ca="1" si="2564"/>
        <v>0</v>
      </c>
      <c r="CU2414" s="27">
        <f t="shared" ca="1" si="2564"/>
        <v>0</v>
      </c>
      <c r="CV2414" s="43">
        <v>0</v>
      </c>
    </row>
    <row r="2415" spans="1:100" outlineLevel="2">
      <c r="A2415" s="38">
        <f t="shared" si="2556"/>
        <v>2410</v>
      </c>
      <c r="B2415" s="38">
        <f t="shared" si="2567"/>
        <v>2379</v>
      </c>
      <c r="C2415">
        <v>133</v>
      </c>
      <c r="D2415" t="b">
        <v>1</v>
      </c>
      <c r="E2415" t="b">
        <v>0</v>
      </c>
      <c r="F2415" t="b">
        <v>1</v>
      </c>
      <c r="G2415" s="3" t="str">
        <f t="shared" ca="1" si="2568"/>
        <v>G12 Best-Post N54 W70 FD50 M70</v>
      </c>
      <c r="H2415" s="13" t="str">
        <f ca="1">IF(MATCH(G2415,G$5:G2415,0)=(COUNTA(G$5:G2415)),"-","Dup")</f>
        <v>-</v>
      </c>
      <c r="I2415" s="27" t="str">
        <f t="shared" ca="1" si="2558"/>
        <v>-</v>
      </c>
      <c r="J2415" s="27" t="b">
        <f t="shared" ca="1" si="2558"/>
        <v>0</v>
      </c>
      <c r="K2415" s="27" t="b">
        <f t="shared" ca="1" si="2558"/>
        <v>0</v>
      </c>
      <c r="L2415" s="27" t="b">
        <f t="shared" ca="1" si="2558"/>
        <v>0</v>
      </c>
      <c r="M2415" s="27" t="b">
        <f t="shared" ca="1" si="2558"/>
        <v>0</v>
      </c>
      <c r="N2415" s="27" t="b">
        <f t="shared" ca="1" si="2558"/>
        <v>0</v>
      </c>
      <c r="O2415" s="27" t="str">
        <f t="shared" ca="1" si="2558"/>
        <v>-</v>
      </c>
      <c r="P2415" s="27" t="str">
        <f t="shared" ca="1" si="2558"/>
        <v>-</v>
      </c>
      <c r="Q2415" s="27">
        <f t="shared" ca="1" si="2558"/>
        <v>1</v>
      </c>
      <c r="R2415" s="27" t="str">
        <f t="shared" ca="1" si="2558"/>
        <v>-</v>
      </c>
      <c r="S2415" s="27">
        <f t="shared" ca="1" si="2558"/>
        <v>1</v>
      </c>
      <c r="T2415" s="27" t="str">
        <f t="shared" ca="1" si="2558"/>
        <v>-</v>
      </c>
      <c r="U2415" s="27" t="b">
        <f t="shared" ca="1" si="2558"/>
        <v>0</v>
      </c>
      <c r="V2415" s="27">
        <f t="shared" ca="1" si="2558"/>
        <v>1312</v>
      </c>
      <c r="W2415" s="27" t="b">
        <f t="shared" ca="1" si="2558"/>
        <v>0</v>
      </c>
      <c r="X2415" s="27" t="b">
        <f t="shared" ca="1" si="2558"/>
        <v>0</v>
      </c>
      <c r="Y2415" s="27" t="b">
        <f t="shared" ca="1" si="2559"/>
        <v>0</v>
      </c>
      <c r="Z2415" s="27" t="b">
        <f t="shared" ca="1" si="2559"/>
        <v>0</v>
      </c>
      <c r="AA2415" s="27" t="b">
        <f t="shared" ca="1" si="2559"/>
        <v>0</v>
      </c>
      <c r="AB2415" s="27" t="b">
        <f t="shared" ca="1" si="2559"/>
        <v>0</v>
      </c>
      <c r="AC2415" s="27" t="b">
        <f t="shared" ca="1" si="2559"/>
        <v>0</v>
      </c>
      <c r="AD2415" s="27" t="b">
        <f t="shared" ca="1" si="2559"/>
        <v>0</v>
      </c>
      <c r="AE2415" s="42" t="b">
        <f t="shared" ca="1" si="2565"/>
        <v>1</v>
      </c>
      <c r="AF2415" s="27" t="str">
        <f t="shared" ca="1" si="2560"/>
        <v>-</v>
      </c>
      <c r="AG2415" s="27" t="str">
        <f t="shared" ca="1" si="2560"/>
        <v>-</v>
      </c>
      <c r="AH2415" s="27" t="str">
        <f t="shared" ca="1" si="2560"/>
        <v>-</v>
      </c>
      <c r="AI2415" s="42">
        <f t="shared" ca="1" si="2566"/>
        <v>2</v>
      </c>
      <c r="AJ2415" s="27" t="str">
        <f t="shared" ca="1" si="2560"/>
        <v>-</v>
      </c>
      <c r="AK2415" s="42">
        <f t="shared" ca="1" si="2566"/>
        <v>5</v>
      </c>
      <c r="AL2415" s="27">
        <f t="shared" ca="1" si="2560"/>
        <v>4</v>
      </c>
      <c r="AM2415" s="42">
        <f t="shared" ca="1" si="2566"/>
        <v>0</v>
      </c>
      <c r="AN2415" s="42">
        <f t="shared" ca="1" si="2566"/>
        <v>0.5</v>
      </c>
      <c r="AO2415" s="42">
        <f t="shared" ca="1" si="2566"/>
        <v>-0.5</v>
      </c>
      <c r="AP2415" s="42">
        <f t="shared" ca="1" si="2566"/>
        <v>1</v>
      </c>
      <c r="AQ2415" s="42">
        <f t="shared" ca="1" si="2566"/>
        <v>-1</v>
      </c>
      <c r="AR2415" s="42" t="str">
        <f t="shared" ca="1" si="2566"/>
        <v>-</v>
      </c>
      <c r="AS2415" s="27">
        <f t="shared" ca="1" si="2560"/>
        <v>0</v>
      </c>
      <c r="AT2415" s="27">
        <f t="shared" ca="1" si="2560"/>
        <v>0.5</v>
      </c>
      <c r="AU2415" s="27">
        <f t="shared" ca="1" si="2560"/>
        <v>-1</v>
      </c>
      <c r="AV2415" s="27">
        <f t="shared" ca="1" si="2560"/>
        <v>3.9</v>
      </c>
      <c r="AW2415" s="27" t="str">
        <f t="shared" ca="1" si="2561"/>
        <v>-</v>
      </c>
      <c r="AX2415" s="27" t="str">
        <f t="shared" ca="1" si="2561"/>
        <v>-</v>
      </c>
      <c r="AY2415" s="27" t="str">
        <f t="shared" ca="1" si="2561"/>
        <v>-</v>
      </c>
      <c r="AZ2415" s="27" t="str">
        <f t="shared" ca="1" si="2561"/>
        <v>-</v>
      </c>
      <c r="BA2415" s="27">
        <f t="shared" ca="1" si="2561"/>
        <v>2</v>
      </c>
      <c r="BB2415" s="27" t="str">
        <f t="shared" ca="1" si="2561"/>
        <v>-</v>
      </c>
      <c r="BC2415" s="27" t="str">
        <f t="shared" ca="1" si="2561"/>
        <v>-</v>
      </c>
      <c r="BD2415" s="27" t="str">
        <f t="shared" ca="1" si="2561"/>
        <v>-</v>
      </c>
      <c r="BE2415" s="27" t="str">
        <f t="shared" ca="1" si="2561"/>
        <v>-</v>
      </c>
      <c r="BF2415" s="27" t="str">
        <f t="shared" ca="1" si="2561"/>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62"/>
        <v>0</v>
      </c>
      <c r="BY2415" s="27" t="b">
        <f t="shared" ca="1" si="2562"/>
        <v>1</v>
      </c>
      <c r="BZ2415" s="27">
        <f t="shared" ca="1" si="2562"/>
        <v>0</v>
      </c>
      <c r="CA2415" s="27" t="str">
        <f t="shared" ca="1" si="2562"/>
        <v>-</v>
      </c>
      <c r="CB2415" s="27" t="str">
        <f t="shared" ca="1" si="2562"/>
        <v>-</v>
      </c>
      <c r="CC2415" s="27" t="str">
        <f t="shared" ca="1" si="2563"/>
        <v>-</v>
      </c>
      <c r="CD2415" s="27" t="str">
        <f t="shared" ca="1" si="2563"/>
        <v>-</v>
      </c>
      <c r="CE2415" s="27" t="str">
        <f t="shared" ca="1" si="2563"/>
        <v>-</v>
      </c>
      <c r="CF2415" s="27">
        <f t="shared" ca="1" si="2563"/>
        <v>0</v>
      </c>
      <c r="CG2415" s="27" t="str">
        <f t="shared" ca="1" si="2563"/>
        <v>-</v>
      </c>
      <c r="CH2415" s="27" t="str">
        <f t="shared" ca="1" si="2563"/>
        <v>-</v>
      </c>
      <c r="CI2415" s="27">
        <f t="shared" ca="1" si="2563"/>
        <v>500</v>
      </c>
      <c r="CJ2415" s="27" t="str">
        <f t="shared" ca="1" si="2563"/>
        <v>-</v>
      </c>
      <c r="CK2415" s="27" t="str">
        <f t="shared" ca="1" si="2563"/>
        <v>-</v>
      </c>
      <c r="CL2415" s="27">
        <f t="shared" ca="1" si="2563"/>
        <v>0</v>
      </c>
      <c r="CM2415" s="27">
        <f t="shared" ca="1" si="2563"/>
        <v>0</v>
      </c>
      <c r="CN2415" s="27">
        <f t="shared" ca="1" si="2563"/>
        <v>70</v>
      </c>
      <c r="CO2415" s="27">
        <f t="shared" ca="1" si="2563"/>
        <v>50</v>
      </c>
      <c r="CP2415" s="27">
        <f t="shared" ca="1" si="2563"/>
        <v>70</v>
      </c>
      <c r="CQ2415" s="27">
        <f t="shared" ca="1" si="2563"/>
        <v>1</v>
      </c>
      <c r="CR2415" s="27" t="str">
        <f t="shared" ca="1" si="2563"/>
        <v>-</v>
      </c>
      <c r="CS2415" s="27" t="str">
        <f t="shared" ca="1" si="2564"/>
        <v>-</v>
      </c>
      <c r="CT2415" s="27">
        <f t="shared" ca="1" si="2564"/>
        <v>0</v>
      </c>
      <c r="CU2415" s="27">
        <f t="shared" ca="1" si="2564"/>
        <v>0</v>
      </c>
      <c r="CV2415" s="43">
        <v>0</v>
      </c>
    </row>
    <row r="2416" spans="1:100" outlineLevel="2">
      <c r="A2416" s="38">
        <f t="shared" si="2556"/>
        <v>2411</v>
      </c>
      <c r="B2416" s="38">
        <f t="shared" si="2567"/>
        <v>2380</v>
      </c>
      <c r="C2416">
        <v>133</v>
      </c>
      <c r="D2416" t="b">
        <v>1</v>
      </c>
      <c r="E2416" t="b">
        <v>0</v>
      </c>
      <c r="F2416" t="b">
        <v>1</v>
      </c>
      <c r="G2416" s="3" t="str">
        <f t="shared" ca="1" si="2568"/>
        <v>G13 Best-Post N54 W70 FD50 M70</v>
      </c>
      <c r="H2416" s="13" t="str">
        <f ca="1">IF(MATCH(G2416,G$5:G2416,0)=(COUNTA(G$5:G2416)),"-","Dup")</f>
        <v>-</v>
      </c>
      <c r="I2416" s="27" t="str">
        <f t="shared" ca="1" si="2558"/>
        <v>-</v>
      </c>
      <c r="J2416" s="27" t="b">
        <f t="shared" ca="1" si="2558"/>
        <v>0</v>
      </c>
      <c r="K2416" s="27" t="b">
        <f t="shared" ca="1" si="2558"/>
        <v>0</v>
      </c>
      <c r="L2416" s="27" t="b">
        <f t="shared" ca="1" si="2558"/>
        <v>0</v>
      </c>
      <c r="M2416" s="27" t="b">
        <f t="shared" ca="1" si="2558"/>
        <v>0</v>
      </c>
      <c r="N2416" s="27" t="b">
        <f t="shared" ca="1" si="2558"/>
        <v>0</v>
      </c>
      <c r="O2416" s="27" t="str">
        <f t="shared" ca="1" si="2558"/>
        <v>-</v>
      </c>
      <c r="P2416" s="27" t="str">
        <f t="shared" ca="1" si="2558"/>
        <v>-</v>
      </c>
      <c r="Q2416" s="27">
        <f t="shared" ca="1" si="2558"/>
        <v>1</v>
      </c>
      <c r="R2416" s="27" t="str">
        <f t="shared" ca="1" si="2558"/>
        <v>-</v>
      </c>
      <c r="S2416" s="27">
        <f t="shared" ca="1" si="2558"/>
        <v>1</v>
      </c>
      <c r="T2416" s="27" t="str">
        <f t="shared" ca="1" si="2558"/>
        <v>-</v>
      </c>
      <c r="U2416" s="27" t="b">
        <f t="shared" ca="1" si="2558"/>
        <v>0</v>
      </c>
      <c r="V2416" s="27">
        <f t="shared" ca="1" si="2558"/>
        <v>1313</v>
      </c>
      <c r="W2416" s="27" t="b">
        <f t="shared" ca="1" si="2558"/>
        <v>0</v>
      </c>
      <c r="X2416" s="27" t="b">
        <f t="shared" ca="1" si="2558"/>
        <v>0</v>
      </c>
      <c r="Y2416" s="27" t="b">
        <f t="shared" ca="1" si="2559"/>
        <v>0</v>
      </c>
      <c r="Z2416" s="27" t="b">
        <f t="shared" ca="1" si="2559"/>
        <v>0</v>
      </c>
      <c r="AA2416" s="27" t="b">
        <f t="shared" ca="1" si="2559"/>
        <v>0</v>
      </c>
      <c r="AB2416" s="27" t="b">
        <f t="shared" ca="1" si="2559"/>
        <v>0</v>
      </c>
      <c r="AC2416" s="27" t="b">
        <f t="shared" ca="1" si="2559"/>
        <v>0</v>
      </c>
      <c r="AD2416" s="27" t="b">
        <f t="shared" ca="1" si="2559"/>
        <v>0</v>
      </c>
      <c r="AE2416" s="42" t="b">
        <f t="shared" ca="1" si="2565"/>
        <v>1</v>
      </c>
      <c r="AF2416" s="27" t="str">
        <f t="shared" ca="1" si="2560"/>
        <v>-</v>
      </c>
      <c r="AG2416" s="27" t="str">
        <f t="shared" ca="1" si="2560"/>
        <v>-</v>
      </c>
      <c r="AH2416" s="27" t="str">
        <f t="shared" ca="1" si="2560"/>
        <v>-</v>
      </c>
      <c r="AI2416" s="42">
        <f t="shared" ca="1" si="2566"/>
        <v>2</v>
      </c>
      <c r="AJ2416" s="27" t="str">
        <f t="shared" ca="1" si="2560"/>
        <v>-</v>
      </c>
      <c r="AK2416" s="42">
        <f t="shared" ca="1" si="2566"/>
        <v>5</v>
      </c>
      <c r="AL2416" s="27">
        <f t="shared" ca="1" si="2560"/>
        <v>4</v>
      </c>
      <c r="AM2416" s="42">
        <f t="shared" ca="1" si="2566"/>
        <v>0</v>
      </c>
      <c r="AN2416" s="42">
        <f t="shared" ca="1" si="2566"/>
        <v>0.5</v>
      </c>
      <c r="AO2416" s="42">
        <f t="shared" ca="1" si="2566"/>
        <v>-0.5</v>
      </c>
      <c r="AP2416" s="42">
        <f t="shared" ca="1" si="2566"/>
        <v>1</v>
      </c>
      <c r="AQ2416" s="42">
        <f t="shared" ca="1" si="2566"/>
        <v>-1</v>
      </c>
      <c r="AR2416" s="42" t="str">
        <f t="shared" ca="1" si="2566"/>
        <v>-</v>
      </c>
      <c r="AS2416" s="27">
        <f t="shared" ca="1" si="2560"/>
        <v>0</v>
      </c>
      <c r="AT2416" s="27">
        <f t="shared" ca="1" si="2560"/>
        <v>0.5</v>
      </c>
      <c r="AU2416" s="27">
        <f t="shared" ca="1" si="2560"/>
        <v>-1</v>
      </c>
      <c r="AV2416" s="27">
        <f t="shared" ca="1" si="2560"/>
        <v>3.9</v>
      </c>
      <c r="AW2416" s="27" t="str">
        <f t="shared" ca="1" si="2561"/>
        <v>-</v>
      </c>
      <c r="AX2416" s="27" t="str">
        <f t="shared" ca="1" si="2561"/>
        <v>-</v>
      </c>
      <c r="AY2416" s="27" t="str">
        <f t="shared" ca="1" si="2561"/>
        <v>-</v>
      </c>
      <c r="AZ2416" s="27" t="str">
        <f t="shared" ca="1" si="2561"/>
        <v>-</v>
      </c>
      <c r="BA2416" s="27">
        <f t="shared" ca="1" si="2561"/>
        <v>2</v>
      </c>
      <c r="BB2416" s="27" t="str">
        <f t="shared" ca="1" si="2561"/>
        <v>-</v>
      </c>
      <c r="BC2416" s="27" t="str">
        <f t="shared" ca="1" si="2561"/>
        <v>-</v>
      </c>
      <c r="BD2416" s="27" t="str">
        <f t="shared" ca="1" si="2561"/>
        <v>-</v>
      </c>
      <c r="BE2416" s="27" t="str">
        <f t="shared" ca="1" si="2561"/>
        <v>-</v>
      </c>
      <c r="BF2416" s="27" t="str">
        <f t="shared" ca="1" si="2561"/>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62"/>
        <v>0</v>
      </c>
      <c r="BY2416" s="27" t="b">
        <f t="shared" ca="1" si="2562"/>
        <v>1</v>
      </c>
      <c r="BZ2416" s="27">
        <f t="shared" ca="1" si="2562"/>
        <v>0</v>
      </c>
      <c r="CA2416" s="27" t="str">
        <f t="shared" ca="1" si="2562"/>
        <v>-</v>
      </c>
      <c r="CB2416" s="27" t="str">
        <f t="shared" ca="1" si="2562"/>
        <v>-</v>
      </c>
      <c r="CC2416" s="27" t="str">
        <f t="shared" ca="1" si="2563"/>
        <v>-</v>
      </c>
      <c r="CD2416" s="27" t="str">
        <f t="shared" ca="1" si="2563"/>
        <v>-</v>
      </c>
      <c r="CE2416" s="27" t="str">
        <f t="shared" ca="1" si="2563"/>
        <v>-</v>
      </c>
      <c r="CF2416" s="27">
        <f t="shared" ca="1" si="2563"/>
        <v>0</v>
      </c>
      <c r="CG2416" s="27" t="str">
        <f t="shared" ca="1" si="2563"/>
        <v>-</v>
      </c>
      <c r="CH2416" s="27" t="str">
        <f t="shared" ca="1" si="2563"/>
        <v>-</v>
      </c>
      <c r="CI2416" s="27">
        <f t="shared" ca="1" si="2563"/>
        <v>500</v>
      </c>
      <c r="CJ2416" s="27" t="str">
        <f t="shared" ca="1" si="2563"/>
        <v>-</v>
      </c>
      <c r="CK2416" s="27" t="str">
        <f t="shared" ca="1" si="2563"/>
        <v>-</v>
      </c>
      <c r="CL2416" s="27">
        <f t="shared" ca="1" si="2563"/>
        <v>0</v>
      </c>
      <c r="CM2416" s="27">
        <f t="shared" ca="1" si="2563"/>
        <v>0</v>
      </c>
      <c r="CN2416" s="27">
        <f t="shared" ca="1" si="2563"/>
        <v>70</v>
      </c>
      <c r="CO2416" s="27">
        <f t="shared" ca="1" si="2563"/>
        <v>50</v>
      </c>
      <c r="CP2416" s="27">
        <f t="shared" ca="1" si="2563"/>
        <v>70</v>
      </c>
      <c r="CQ2416" s="27">
        <f t="shared" ca="1" si="2563"/>
        <v>1</v>
      </c>
      <c r="CR2416" s="27" t="str">
        <f t="shared" ca="1" si="2563"/>
        <v>-</v>
      </c>
      <c r="CS2416" s="27" t="str">
        <f t="shared" ca="1" si="2564"/>
        <v>-</v>
      </c>
      <c r="CT2416" s="27">
        <f t="shared" ca="1" si="2564"/>
        <v>0</v>
      </c>
      <c r="CU2416" s="27">
        <f t="shared" ca="1" si="2564"/>
        <v>0</v>
      </c>
      <c r="CV2416" s="43">
        <v>0</v>
      </c>
    </row>
    <row r="2417" spans="1:100" outlineLevel="2">
      <c r="A2417" s="38">
        <f t="shared" si="2556"/>
        <v>2412</v>
      </c>
      <c r="B2417" s="38">
        <f t="shared" si="2567"/>
        <v>2381</v>
      </c>
      <c r="C2417">
        <v>133</v>
      </c>
      <c r="D2417" t="b">
        <v>1</v>
      </c>
      <c r="E2417" t="b">
        <v>0</v>
      </c>
      <c r="F2417" t="b">
        <v>1</v>
      </c>
      <c r="G2417" s="3" t="str">
        <f t="shared" ca="1" si="2568"/>
        <v>G14 Best-Post N54 W70 FD50 M70</v>
      </c>
      <c r="H2417" s="13" t="str">
        <f ca="1">IF(MATCH(G2417,G$5:G2417,0)=(COUNTA(G$5:G2417)),"-","Dup")</f>
        <v>-</v>
      </c>
      <c r="I2417" s="27" t="str">
        <f t="shared" ca="1" si="2558"/>
        <v>-</v>
      </c>
      <c r="J2417" s="27" t="b">
        <f t="shared" ca="1" si="2558"/>
        <v>0</v>
      </c>
      <c r="K2417" s="27" t="b">
        <f t="shared" ca="1" si="2558"/>
        <v>0</v>
      </c>
      <c r="L2417" s="27" t="b">
        <f t="shared" ca="1" si="2558"/>
        <v>0</v>
      </c>
      <c r="M2417" s="27" t="b">
        <f t="shared" ca="1" si="2558"/>
        <v>0</v>
      </c>
      <c r="N2417" s="27" t="b">
        <f t="shared" ca="1" si="2558"/>
        <v>0</v>
      </c>
      <c r="O2417" s="27" t="str">
        <f t="shared" ca="1" si="2558"/>
        <v>-</v>
      </c>
      <c r="P2417" s="27" t="str">
        <f t="shared" ca="1" si="2558"/>
        <v>-</v>
      </c>
      <c r="Q2417" s="27">
        <f t="shared" ca="1" si="2558"/>
        <v>1</v>
      </c>
      <c r="R2417" s="27" t="str">
        <f t="shared" ca="1" si="2558"/>
        <v>-</v>
      </c>
      <c r="S2417" s="27">
        <f t="shared" ca="1" si="2558"/>
        <v>1</v>
      </c>
      <c r="T2417" s="27" t="str">
        <f t="shared" ca="1" si="2558"/>
        <v>-</v>
      </c>
      <c r="U2417" s="27" t="b">
        <f t="shared" ca="1" si="2558"/>
        <v>0</v>
      </c>
      <c r="V2417" s="27">
        <f t="shared" ca="1" si="2558"/>
        <v>1314</v>
      </c>
      <c r="W2417" s="27" t="b">
        <f t="shared" ca="1" si="2558"/>
        <v>0</v>
      </c>
      <c r="X2417" s="27" t="b">
        <f t="shared" ca="1" si="2558"/>
        <v>0</v>
      </c>
      <c r="Y2417" s="27" t="b">
        <f t="shared" ca="1" si="2559"/>
        <v>0</v>
      </c>
      <c r="Z2417" s="27" t="b">
        <f t="shared" ca="1" si="2559"/>
        <v>0</v>
      </c>
      <c r="AA2417" s="27" t="b">
        <f t="shared" ca="1" si="2559"/>
        <v>0</v>
      </c>
      <c r="AB2417" s="27" t="b">
        <f t="shared" ca="1" si="2559"/>
        <v>0</v>
      </c>
      <c r="AC2417" s="27" t="b">
        <f t="shared" ca="1" si="2559"/>
        <v>0</v>
      </c>
      <c r="AD2417" s="27" t="b">
        <f t="shared" ca="1" si="2559"/>
        <v>0</v>
      </c>
      <c r="AE2417" s="42" t="b">
        <f t="shared" ca="1" si="2565"/>
        <v>1</v>
      </c>
      <c r="AF2417" s="27" t="str">
        <f t="shared" ca="1" si="2560"/>
        <v>-</v>
      </c>
      <c r="AG2417" s="27" t="str">
        <f t="shared" ca="1" si="2560"/>
        <v>-</v>
      </c>
      <c r="AH2417" s="27" t="str">
        <f t="shared" ca="1" si="2560"/>
        <v>-</v>
      </c>
      <c r="AI2417" s="42">
        <f t="shared" ca="1" si="2566"/>
        <v>2</v>
      </c>
      <c r="AJ2417" s="27" t="str">
        <f t="shared" ca="1" si="2560"/>
        <v>-</v>
      </c>
      <c r="AK2417" s="42">
        <f t="shared" ca="1" si="2566"/>
        <v>5</v>
      </c>
      <c r="AL2417" s="27">
        <f t="shared" ca="1" si="2560"/>
        <v>4</v>
      </c>
      <c r="AM2417" s="42">
        <f t="shared" ca="1" si="2566"/>
        <v>0</v>
      </c>
      <c r="AN2417" s="42">
        <f t="shared" ca="1" si="2566"/>
        <v>0.5</v>
      </c>
      <c r="AO2417" s="42">
        <f t="shared" ca="1" si="2566"/>
        <v>-0.5</v>
      </c>
      <c r="AP2417" s="42">
        <f t="shared" ca="1" si="2566"/>
        <v>1</v>
      </c>
      <c r="AQ2417" s="42">
        <f t="shared" ca="1" si="2566"/>
        <v>-1</v>
      </c>
      <c r="AR2417" s="42" t="str">
        <f t="shared" ca="1" si="2566"/>
        <v>-</v>
      </c>
      <c r="AS2417" s="27">
        <f t="shared" ca="1" si="2560"/>
        <v>0</v>
      </c>
      <c r="AT2417" s="27">
        <f t="shared" ca="1" si="2560"/>
        <v>0.5</v>
      </c>
      <c r="AU2417" s="27">
        <f t="shared" ca="1" si="2560"/>
        <v>-1</v>
      </c>
      <c r="AV2417" s="27">
        <f t="shared" ca="1" si="2560"/>
        <v>3.9</v>
      </c>
      <c r="AW2417" s="27" t="str">
        <f t="shared" ca="1" si="2561"/>
        <v>-</v>
      </c>
      <c r="AX2417" s="27" t="str">
        <f t="shared" ca="1" si="2561"/>
        <v>-</v>
      </c>
      <c r="AY2417" s="27" t="str">
        <f t="shared" ca="1" si="2561"/>
        <v>-</v>
      </c>
      <c r="AZ2417" s="27" t="str">
        <f t="shared" ca="1" si="2561"/>
        <v>-</v>
      </c>
      <c r="BA2417" s="27">
        <f t="shared" ca="1" si="2561"/>
        <v>2</v>
      </c>
      <c r="BB2417" s="27" t="str">
        <f t="shared" ca="1" si="2561"/>
        <v>-</v>
      </c>
      <c r="BC2417" s="27" t="str">
        <f t="shared" ca="1" si="2561"/>
        <v>-</v>
      </c>
      <c r="BD2417" s="27" t="str">
        <f t="shared" ca="1" si="2561"/>
        <v>-</v>
      </c>
      <c r="BE2417" s="27" t="str">
        <f t="shared" ca="1" si="2561"/>
        <v>-</v>
      </c>
      <c r="BF2417" s="27" t="str">
        <f t="shared" ca="1" si="2561"/>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62"/>
        <v>0</v>
      </c>
      <c r="BY2417" s="27" t="b">
        <f t="shared" ca="1" si="2562"/>
        <v>1</v>
      </c>
      <c r="BZ2417" s="27">
        <f t="shared" ca="1" si="2562"/>
        <v>0</v>
      </c>
      <c r="CA2417" s="27" t="str">
        <f t="shared" ca="1" si="2562"/>
        <v>-</v>
      </c>
      <c r="CB2417" s="27" t="str">
        <f t="shared" ca="1" si="2562"/>
        <v>-</v>
      </c>
      <c r="CC2417" s="27" t="str">
        <f t="shared" ca="1" si="2563"/>
        <v>-</v>
      </c>
      <c r="CD2417" s="27" t="str">
        <f t="shared" ca="1" si="2563"/>
        <v>-</v>
      </c>
      <c r="CE2417" s="27" t="str">
        <f t="shared" ca="1" si="2563"/>
        <v>-</v>
      </c>
      <c r="CF2417" s="27">
        <f t="shared" ca="1" si="2563"/>
        <v>0</v>
      </c>
      <c r="CG2417" s="27" t="str">
        <f t="shared" ca="1" si="2563"/>
        <v>-</v>
      </c>
      <c r="CH2417" s="27" t="str">
        <f t="shared" ca="1" si="2563"/>
        <v>-</v>
      </c>
      <c r="CI2417" s="27">
        <f t="shared" ca="1" si="2563"/>
        <v>500</v>
      </c>
      <c r="CJ2417" s="27" t="str">
        <f t="shared" ca="1" si="2563"/>
        <v>-</v>
      </c>
      <c r="CK2417" s="27" t="str">
        <f t="shared" ca="1" si="2563"/>
        <v>-</v>
      </c>
      <c r="CL2417" s="27">
        <f t="shared" ca="1" si="2563"/>
        <v>0</v>
      </c>
      <c r="CM2417" s="27">
        <f t="shared" ca="1" si="2563"/>
        <v>0</v>
      </c>
      <c r="CN2417" s="27">
        <f t="shared" ca="1" si="2563"/>
        <v>70</v>
      </c>
      <c r="CO2417" s="27">
        <f t="shared" ca="1" si="2563"/>
        <v>50</v>
      </c>
      <c r="CP2417" s="27">
        <f t="shared" ca="1" si="2563"/>
        <v>70</v>
      </c>
      <c r="CQ2417" s="27">
        <f t="shared" ca="1" si="2563"/>
        <v>1</v>
      </c>
      <c r="CR2417" s="27" t="str">
        <f t="shared" ca="1" si="2563"/>
        <v>-</v>
      </c>
      <c r="CS2417" s="27" t="str">
        <f t="shared" ca="1" si="2564"/>
        <v>-</v>
      </c>
      <c r="CT2417" s="27">
        <f t="shared" ca="1" si="2564"/>
        <v>0</v>
      </c>
      <c r="CU2417" s="27">
        <f t="shared" ca="1" si="2564"/>
        <v>0</v>
      </c>
      <c r="CV2417" s="43">
        <v>0</v>
      </c>
    </row>
    <row r="2418" spans="1:100" outlineLevel="2">
      <c r="A2418" s="38">
        <f t="shared" si="2556"/>
        <v>2413</v>
      </c>
      <c r="B2418" s="38">
        <f t="shared" si="2567"/>
        <v>2382</v>
      </c>
      <c r="C2418">
        <v>133</v>
      </c>
      <c r="D2418" t="b">
        <v>1</v>
      </c>
      <c r="E2418" t="b">
        <v>0</v>
      </c>
      <c r="F2418" t="b">
        <v>1</v>
      </c>
      <c r="G2418" s="3" t="str">
        <f t="shared" ca="1" si="2568"/>
        <v>G15 Best-Post N54 W70 FD50 M70</v>
      </c>
      <c r="H2418" s="13" t="str">
        <f ca="1">IF(MATCH(G2418,G$5:G2418,0)=(COUNTA(G$5:G2418)),"-","Dup")</f>
        <v>-</v>
      </c>
      <c r="I2418" s="27" t="str">
        <f t="shared" ca="1" si="2558"/>
        <v>-</v>
      </c>
      <c r="J2418" s="27" t="b">
        <f t="shared" ca="1" si="2558"/>
        <v>0</v>
      </c>
      <c r="K2418" s="27" t="b">
        <f t="shared" ca="1" si="2558"/>
        <v>0</v>
      </c>
      <c r="L2418" s="27" t="b">
        <f t="shared" ca="1" si="2558"/>
        <v>0</v>
      </c>
      <c r="M2418" s="27" t="b">
        <f t="shared" ca="1" si="2558"/>
        <v>0</v>
      </c>
      <c r="N2418" s="27" t="b">
        <f t="shared" ca="1" si="2558"/>
        <v>0</v>
      </c>
      <c r="O2418" s="27" t="str">
        <f t="shared" ca="1" si="2558"/>
        <v>-</v>
      </c>
      <c r="P2418" s="27" t="str">
        <f t="shared" ca="1" si="2558"/>
        <v>-</v>
      </c>
      <c r="Q2418" s="27">
        <f t="shared" ca="1" si="2558"/>
        <v>1</v>
      </c>
      <c r="R2418" s="27" t="str">
        <f t="shared" ca="1" si="2558"/>
        <v>-</v>
      </c>
      <c r="S2418" s="27">
        <f t="shared" ca="1" si="2558"/>
        <v>1</v>
      </c>
      <c r="T2418" s="27" t="str">
        <f t="shared" ca="1" si="2558"/>
        <v>-</v>
      </c>
      <c r="U2418" s="27" t="b">
        <f t="shared" ca="1" si="2558"/>
        <v>0</v>
      </c>
      <c r="V2418" s="27">
        <f t="shared" ca="1" si="2558"/>
        <v>1315</v>
      </c>
      <c r="W2418" s="27" t="b">
        <f t="shared" ca="1" si="2558"/>
        <v>0</v>
      </c>
      <c r="X2418" s="27" t="b">
        <f t="shared" ref="X2418:AD2432" ca="1" si="2569">OFFSET(X$5,$B2418,0)</f>
        <v>0</v>
      </c>
      <c r="Y2418" s="27" t="b">
        <f t="shared" ca="1" si="2569"/>
        <v>0</v>
      </c>
      <c r="Z2418" s="27" t="b">
        <f t="shared" ca="1" si="2569"/>
        <v>0</v>
      </c>
      <c r="AA2418" s="27" t="b">
        <f t="shared" ca="1" si="2569"/>
        <v>0</v>
      </c>
      <c r="AB2418" s="27" t="b">
        <f t="shared" ca="1" si="2569"/>
        <v>0</v>
      </c>
      <c r="AC2418" s="27" t="b">
        <f t="shared" ca="1" si="2569"/>
        <v>0</v>
      </c>
      <c r="AD2418" s="27" t="b">
        <f t="shared" ca="1" si="2569"/>
        <v>0</v>
      </c>
      <c r="AE2418" s="42" t="b">
        <f t="shared" ca="1" si="2565"/>
        <v>1</v>
      </c>
      <c r="AF2418" s="27" t="str">
        <f t="shared" ca="1" si="2560"/>
        <v>-</v>
      </c>
      <c r="AG2418" s="27" t="str">
        <f t="shared" ca="1" si="2560"/>
        <v>-</v>
      </c>
      <c r="AH2418" s="27" t="str">
        <f t="shared" ca="1" si="2560"/>
        <v>-</v>
      </c>
      <c r="AI2418" s="42">
        <f t="shared" ca="1" si="2566"/>
        <v>2</v>
      </c>
      <c r="AJ2418" s="27" t="str">
        <f t="shared" ca="1" si="2560"/>
        <v>-</v>
      </c>
      <c r="AK2418" s="42">
        <f t="shared" ca="1" si="2566"/>
        <v>5</v>
      </c>
      <c r="AL2418" s="27">
        <f t="shared" ca="1" si="2560"/>
        <v>4</v>
      </c>
      <c r="AM2418" s="42">
        <f t="shared" ca="1" si="2566"/>
        <v>0</v>
      </c>
      <c r="AN2418" s="42">
        <f t="shared" ca="1" si="2566"/>
        <v>0.5</v>
      </c>
      <c r="AO2418" s="42">
        <f t="shared" ca="1" si="2566"/>
        <v>-0.5</v>
      </c>
      <c r="AP2418" s="42">
        <f t="shared" ca="1" si="2566"/>
        <v>1</v>
      </c>
      <c r="AQ2418" s="42">
        <f t="shared" ca="1" si="2566"/>
        <v>-1</v>
      </c>
      <c r="AR2418" s="42" t="str">
        <f t="shared" ca="1" si="2566"/>
        <v>-</v>
      </c>
      <c r="AS2418" s="27">
        <f t="shared" ca="1" si="2560"/>
        <v>0</v>
      </c>
      <c r="AT2418" s="27">
        <f t="shared" ca="1" si="2560"/>
        <v>0.5</v>
      </c>
      <c r="AU2418" s="27">
        <f t="shared" ca="1" si="2560"/>
        <v>-1</v>
      </c>
      <c r="AV2418" s="27">
        <f t="shared" ca="1" si="2560"/>
        <v>3.9</v>
      </c>
      <c r="AW2418" s="27" t="str">
        <f t="shared" ca="1" si="2561"/>
        <v>-</v>
      </c>
      <c r="AX2418" s="27" t="str">
        <f t="shared" ca="1" si="2561"/>
        <v>-</v>
      </c>
      <c r="AY2418" s="27" t="str">
        <f t="shared" ca="1" si="2561"/>
        <v>-</v>
      </c>
      <c r="AZ2418" s="27" t="str">
        <f t="shared" ca="1" si="2561"/>
        <v>-</v>
      </c>
      <c r="BA2418" s="27">
        <f t="shared" ca="1" si="2561"/>
        <v>2</v>
      </c>
      <c r="BB2418" s="27" t="str">
        <f t="shared" ca="1" si="2561"/>
        <v>-</v>
      </c>
      <c r="BC2418" s="27" t="str">
        <f t="shared" ca="1" si="2561"/>
        <v>-</v>
      </c>
      <c r="BD2418" s="27" t="str">
        <f t="shared" ca="1" si="2561"/>
        <v>-</v>
      </c>
      <c r="BE2418" s="27" t="str">
        <f t="shared" ca="1" si="2561"/>
        <v>-</v>
      </c>
      <c r="BF2418" s="27" t="str">
        <f t="shared" ca="1" si="2561"/>
        <v>-</v>
      </c>
      <c r="BG2418" s="60">
        <v>-0.13</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62"/>
        <v>0</v>
      </c>
      <c r="BY2418" s="27" t="b">
        <f t="shared" ca="1" si="2562"/>
        <v>1</v>
      </c>
      <c r="BZ2418" s="27">
        <f t="shared" ca="1" si="2562"/>
        <v>0</v>
      </c>
      <c r="CA2418" s="27" t="str">
        <f t="shared" ca="1" si="2562"/>
        <v>-</v>
      </c>
      <c r="CB2418" s="27" t="str">
        <f t="shared" ca="1" si="2562"/>
        <v>-</v>
      </c>
      <c r="CC2418" s="27" t="str">
        <f t="shared" ca="1" si="2563"/>
        <v>-</v>
      </c>
      <c r="CD2418" s="27" t="str">
        <f t="shared" ca="1" si="2563"/>
        <v>-</v>
      </c>
      <c r="CE2418" s="27" t="str">
        <f t="shared" ca="1" si="2563"/>
        <v>-</v>
      </c>
      <c r="CF2418" s="27">
        <f t="shared" ca="1" si="2563"/>
        <v>0</v>
      </c>
      <c r="CG2418" s="27" t="str">
        <f t="shared" ca="1" si="2563"/>
        <v>-</v>
      </c>
      <c r="CH2418" s="27" t="str">
        <f t="shared" ca="1" si="2563"/>
        <v>-</v>
      </c>
      <c r="CI2418" s="27">
        <f t="shared" ca="1" si="2563"/>
        <v>500</v>
      </c>
      <c r="CJ2418" s="27" t="str">
        <f t="shared" ca="1" si="2563"/>
        <v>-</v>
      </c>
      <c r="CK2418" s="27" t="str">
        <f t="shared" ca="1" si="2563"/>
        <v>-</v>
      </c>
      <c r="CL2418" s="27">
        <f t="shared" ca="1" si="2563"/>
        <v>0</v>
      </c>
      <c r="CM2418" s="27">
        <f t="shared" ca="1" si="2563"/>
        <v>0</v>
      </c>
      <c r="CN2418" s="27">
        <f t="shared" ca="1" si="2563"/>
        <v>70</v>
      </c>
      <c r="CO2418" s="27">
        <f t="shared" ca="1" si="2563"/>
        <v>50</v>
      </c>
      <c r="CP2418" s="27">
        <f t="shared" ca="1" si="2563"/>
        <v>70</v>
      </c>
      <c r="CQ2418" s="27">
        <f t="shared" ca="1" si="2563"/>
        <v>1</v>
      </c>
      <c r="CR2418" s="27" t="str">
        <f t="shared" ref="CR2418:CU2425" ca="1" si="2570">OFFSET(CR$5,$B2418,0)</f>
        <v>-</v>
      </c>
      <c r="CS2418" s="27" t="str">
        <f t="shared" ca="1" si="2570"/>
        <v>-</v>
      </c>
      <c r="CT2418" s="27">
        <f t="shared" ca="1" si="2570"/>
        <v>0</v>
      </c>
      <c r="CU2418" s="27">
        <f t="shared" ca="1" si="2570"/>
        <v>0</v>
      </c>
      <c r="CV2418" s="43">
        <v>0</v>
      </c>
    </row>
    <row r="2419" spans="1:100" outlineLevel="2">
      <c r="A2419" s="38">
        <f t="shared" si="2556"/>
        <v>2414</v>
      </c>
      <c r="B2419" s="38">
        <f t="shared" si="2567"/>
        <v>2383</v>
      </c>
      <c r="C2419">
        <v>133</v>
      </c>
      <c r="D2419" t="b">
        <v>1</v>
      </c>
      <c r="E2419" t="b">
        <v>0</v>
      </c>
      <c r="F2419" t="b">
        <v>1</v>
      </c>
      <c r="G2419" s="3" t="str">
        <f t="shared" ca="1" si="2568"/>
        <v>G16 Best-Post N54 W70 FD50 M70</v>
      </c>
      <c r="H2419" s="13" t="str">
        <f ca="1">IF(MATCH(G2419,G$5:G2419,0)=(COUNTA(G$5:G2419)),"-","Dup")</f>
        <v>-</v>
      </c>
      <c r="I2419" s="27" t="str">
        <f t="shared" ref="I2419:X2432" ca="1" si="2571">OFFSET(I$5,$B2419,0)</f>
        <v>-</v>
      </c>
      <c r="J2419" s="27" t="b">
        <f t="shared" ca="1" si="2571"/>
        <v>0</v>
      </c>
      <c r="K2419" s="27" t="b">
        <f t="shared" ca="1" si="2571"/>
        <v>0</v>
      </c>
      <c r="L2419" s="27" t="b">
        <f t="shared" ca="1" si="2571"/>
        <v>0</v>
      </c>
      <c r="M2419" s="27" t="b">
        <f t="shared" ca="1" si="2571"/>
        <v>0</v>
      </c>
      <c r="N2419" s="27" t="b">
        <f t="shared" ca="1" si="2571"/>
        <v>0</v>
      </c>
      <c r="O2419" s="27" t="str">
        <f t="shared" ca="1" si="2571"/>
        <v>-</v>
      </c>
      <c r="P2419" s="27" t="str">
        <f t="shared" ca="1" si="2571"/>
        <v>-</v>
      </c>
      <c r="Q2419" s="27">
        <f t="shared" ca="1" si="2571"/>
        <v>1</v>
      </c>
      <c r="R2419" s="27" t="str">
        <f t="shared" ca="1" si="2571"/>
        <v>-</v>
      </c>
      <c r="S2419" s="27">
        <f t="shared" ca="1" si="2571"/>
        <v>1</v>
      </c>
      <c r="T2419" s="27" t="str">
        <f t="shared" ca="1" si="2571"/>
        <v>-</v>
      </c>
      <c r="U2419" s="27" t="b">
        <f t="shared" ca="1" si="2571"/>
        <v>0</v>
      </c>
      <c r="V2419" s="27">
        <f t="shared" ca="1" si="2571"/>
        <v>1316</v>
      </c>
      <c r="W2419" s="27" t="b">
        <f t="shared" ca="1" si="2571"/>
        <v>0</v>
      </c>
      <c r="X2419" s="27" t="b">
        <f t="shared" ca="1" si="2571"/>
        <v>0</v>
      </c>
      <c r="Y2419" s="27" t="b">
        <f t="shared" ca="1" si="2569"/>
        <v>0</v>
      </c>
      <c r="Z2419" s="27" t="b">
        <f t="shared" ca="1" si="2569"/>
        <v>0</v>
      </c>
      <c r="AA2419" s="27" t="b">
        <f t="shared" ca="1" si="2569"/>
        <v>0</v>
      </c>
      <c r="AB2419" s="27" t="b">
        <f t="shared" ca="1" si="2569"/>
        <v>0</v>
      </c>
      <c r="AC2419" s="27" t="b">
        <f t="shared" ca="1" si="2569"/>
        <v>0</v>
      </c>
      <c r="AD2419" s="27" t="b">
        <f t="shared" ca="1" si="2569"/>
        <v>0</v>
      </c>
      <c r="AE2419" s="42" t="b">
        <f t="shared" ca="1" si="2565"/>
        <v>1</v>
      </c>
      <c r="AF2419" s="27" t="str">
        <f t="shared" ref="AF2419:AU2432" ca="1" si="2572">OFFSET(AF$5,$B2419,0)</f>
        <v>-</v>
      </c>
      <c r="AG2419" s="27" t="str">
        <f t="shared" ca="1" si="2572"/>
        <v>-</v>
      </c>
      <c r="AH2419" s="27" t="str">
        <f t="shared" ca="1" si="2572"/>
        <v>-</v>
      </c>
      <c r="AI2419" s="42">
        <f t="shared" ca="1" si="2566"/>
        <v>2</v>
      </c>
      <c r="AJ2419" s="27" t="str">
        <f t="shared" ca="1" si="2572"/>
        <v>-</v>
      </c>
      <c r="AK2419" s="42">
        <f t="shared" ca="1" si="2566"/>
        <v>5</v>
      </c>
      <c r="AL2419" s="27">
        <f t="shared" ca="1" si="2572"/>
        <v>4</v>
      </c>
      <c r="AM2419" s="42">
        <f t="shared" ca="1" si="2566"/>
        <v>0</v>
      </c>
      <c r="AN2419" s="42">
        <f t="shared" ca="1" si="2566"/>
        <v>0.5</v>
      </c>
      <c r="AO2419" s="42">
        <f t="shared" ca="1" si="2566"/>
        <v>-0.5</v>
      </c>
      <c r="AP2419" s="42">
        <f t="shared" ca="1" si="2566"/>
        <v>1</v>
      </c>
      <c r="AQ2419" s="42">
        <f t="shared" ca="1" si="2566"/>
        <v>-1</v>
      </c>
      <c r="AR2419" s="42" t="str">
        <f t="shared" ca="1" si="2566"/>
        <v>-</v>
      </c>
      <c r="AS2419" s="27">
        <f t="shared" ca="1" si="2572"/>
        <v>0</v>
      </c>
      <c r="AT2419" s="27">
        <f t="shared" ca="1" si="2572"/>
        <v>0.5</v>
      </c>
      <c r="AU2419" s="27">
        <f t="shared" ca="1" si="2572"/>
        <v>-1</v>
      </c>
      <c r="AV2419" s="27">
        <f t="shared" ref="AV2419:BF2432" ca="1" si="2573">OFFSET(AV$5,$B2419,0)</f>
        <v>3.9</v>
      </c>
      <c r="AW2419" s="27" t="str">
        <f t="shared" ca="1" si="2573"/>
        <v>-</v>
      </c>
      <c r="AX2419" s="27" t="str">
        <f t="shared" ca="1" si="2573"/>
        <v>-</v>
      </c>
      <c r="AY2419" s="27" t="str">
        <f t="shared" ca="1" si="2573"/>
        <v>-</v>
      </c>
      <c r="AZ2419" s="27" t="str">
        <f t="shared" ca="1" si="2573"/>
        <v>-</v>
      </c>
      <c r="BA2419" s="27">
        <f t="shared" ca="1" si="2573"/>
        <v>2</v>
      </c>
      <c r="BB2419" s="27" t="str">
        <f t="shared" ca="1" si="2573"/>
        <v>-</v>
      </c>
      <c r="BC2419" s="27" t="str">
        <f t="shared" ca="1" si="2573"/>
        <v>-</v>
      </c>
      <c r="BD2419" s="27" t="str">
        <f t="shared" ca="1" si="2573"/>
        <v>-</v>
      </c>
      <c r="BE2419" s="27" t="str">
        <f t="shared" ca="1" si="2573"/>
        <v>-</v>
      </c>
      <c r="BF2419" s="27" t="str">
        <f t="shared" ca="1" si="2573"/>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X2419:CE2432" ca="1" si="2574">OFFSET(BX$5,$B2419,0)</f>
        <v>0</v>
      </c>
      <c r="BY2419" s="27" t="b">
        <f t="shared" ca="1" si="2574"/>
        <v>1</v>
      </c>
      <c r="BZ2419" s="27">
        <f t="shared" ca="1" si="2574"/>
        <v>0</v>
      </c>
      <c r="CA2419" s="27" t="str">
        <f t="shared" ca="1" si="2574"/>
        <v>-</v>
      </c>
      <c r="CB2419" s="27" t="str">
        <f t="shared" ca="1" si="2574"/>
        <v>-</v>
      </c>
      <c r="CC2419" s="27" t="str">
        <f t="shared" ca="1" si="2574"/>
        <v>-</v>
      </c>
      <c r="CD2419" s="27" t="str">
        <f t="shared" ca="1" si="2574"/>
        <v>-</v>
      </c>
      <c r="CE2419" s="27" t="str">
        <f t="shared" ca="1" si="2574"/>
        <v>-</v>
      </c>
      <c r="CF2419" s="27">
        <f t="shared" ref="CF2419:CU2432" ca="1" si="2575">OFFSET(CF$5,$B2419,0)</f>
        <v>0</v>
      </c>
      <c r="CG2419" s="27" t="str">
        <f t="shared" ca="1" si="2575"/>
        <v>-</v>
      </c>
      <c r="CH2419" s="27" t="str">
        <f t="shared" ca="1" si="2575"/>
        <v>-</v>
      </c>
      <c r="CI2419" s="27">
        <f t="shared" ca="1" si="2575"/>
        <v>500</v>
      </c>
      <c r="CJ2419" s="27" t="str">
        <f t="shared" ca="1" si="2575"/>
        <v>-</v>
      </c>
      <c r="CK2419" s="27" t="str">
        <f t="shared" ca="1" si="2575"/>
        <v>-</v>
      </c>
      <c r="CL2419" s="27">
        <f t="shared" ca="1" si="2575"/>
        <v>0</v>
      </c>
      <c r="CM2419" s="27">
        <f t="shared" ca="1" si="2575"/>
        <v>0</v>
      </c>
      <c r="CN2419" s="27">
        <f t="shared" ca="1" si="2575"/>
        <v>70</v>
      </c>
      <c r="CO2419" s="27">
        <f t="shared" ca="1" si="2575"/>
        <v>50</v>
      </c>
      <c r="CP2419" s="27">
        <f t="shared" ca="1" si="2575"/>
        <v>70</v>
      </c>
      <c r="CQ2419" s="27">
        <f t="shared" ca="1" si="2575"/>
        <v>1</v>
      </c>
      <c r="CR2419" s="27" t="str">
        <f t="shared" ca="1" si="2575"/>
        <v>-</v>
      </c>
      <c r="CS2419" s="27" t="str">
        <f t="shared" ca="1" si="2570"/>
        <v>-</v>
      </c>
      <c r="CT2419" s="27">
        <f t="shared" ca="1" si="2570"/>
        <v>0</v>
      </c>
      <c r="CU2419" s="27">
        <f t="shared" ca="1" si="2570"/>
        <v>0</v>
      </c>
      <c r="CV2419" s="43">
        <v>0</v>
      </c>
    </row>
    <row r="2420" spans="1:100" outlineLevel="2">
      <c r="A2420" s="38">
        <f t="shared" si="2556"/>
        <v>2415</v>
      </c>
      <c r="B2420" s="38">
        <f t="shared" si="2567"/>
        <v>2384</v>
      </c>
      <c r="C2420">
        <v>133</v>
      </c>
      <c r="D2420" t="b">
        <v>1</v>
      </c>
      <c r="E2420" t="b">
        <v>0</v>
      </c>
      <c r="F2420" t="b">
        <v>1</v>
      </c>
      <c r="G2420" s="3" t="str">
        <f t="shared" ca="1" si="2568"/>
        <v>G17 Best-Post N54 W70 FD50 M70</v>
      </c>
      <c r="H2420" s="13" t="str">
        <f ca="1">IF(MATCH(G2420,G$5:G2420,0)=(COUNTA(G$5:G2420)),"-","Dup")</f>
        <v>-</v>
      </c>
      <c r="I2420" s="27" t="str">
        <f t="shared" ca="1" si="2571"/>
        <v>-</v>
      </c>
      <c r="J2420" s="27" t="b">
        <f t="shared" ca="1" si="2571"/>
        <v>0</v>
      </c>
      <c r="K2420" s="27" t="b">
        <f t="shared" ca="1" si="2571"/>
        <v>0</v>
      </c>
      <c r="L2420" s="27" t="b">
        <f t="shared" ca="1" si="2571"/>
        <v>0</v>
      </c>
      <c r="M2420" s="27" t="b">
        <f t="shared" ca="1" si="2571"/>
        <v>0</v>
      </c>
      <c r="N2420" s="27" t="b">
        <f t="shared" ca="1" si="2571"/>
        <v>0</v>
      </c>
      <c r="O2420" s="27" t="str">
        <f t="shared" ca="1" si="2571"/>
        <v>-</v>
      </c>
      <c r="P2420" s="27" t="str">
        <f t="shared" ca="1" si="2571"/>
        <v>-</v>
      </c>
      <c r="Q2420" s="27">
        <f t="shared" ca="1" si="2571"/>
        <v>1</v>
      </c>
      <c r="R2420" s="27" t="str">
        <f t="shared" ca="1" si="2571"/>
        <v>-</v>
      </c>
      <c r="S2420" s="27">
        <f t="shared" ca="1" si="2571"/>
        <v>1</v>
      </c>
      <c r="T2420" s="27" t="str">
        <f t="shared" ca="1" si="2571"/>
        <v>-</v>
      </c>
      <c r="U2420" s="27" t="b">
        <f t="shared" ca="1" si="2571"/>
        <v>0</v>
      </c>
      <c r="V2420" s="27">
        <f t="shared" ca="1" si="2571"/>
        <v>1317</v>
      </c>
      <c r="W2420" s="27" t="b">
        <f t="shared" ca="1" si="2571"/>
        <v>0</v>
      </c>
      <c r="X2420" s="27" t="b">
        <f t="shared" ca="1" si="2571"/>
        <v>0</v>
      </c>
      <c r="Y2420" s="27" t="b">
        <f t="shared" ca="1" si="2569"/>
        <v>0</v>
      </c>
      <c r="Z2420" s="27" t="b">
        <f t="shared" ca="1" si="2569"/>
        <v>0</v>
      </c>
      <c r="AA2420" s="27" t="b">
        <f t="shared" ca="1" si="2569"/>
        <v>0</v>
      </c>
      <c r="AB2420" s="27" t="b">
        <f t="shared" ca="1" si="2569"/>
        <v>0</v>
      </c>
      <c r="AC2420" s="27" t="b">
        <f t="shared" ca="1" si="2569"/>
        <v>0</v>
      </c>
      <c r="AD2420" s="27" t="b">
        <f t="shared" ca="1" si="2569"/>
        <v>0</v>
      </c>
      <c r="AE2420" s="42" t="b">
        <f t="shared" ca="1" si="2565"/>
        <v>1</v>
      </c>
      <c r="AF2420" s="27" t="str">
        <f t="shared" ca="1" si="2572"/>
        <v>-</v>
      </c>
      <c r="AG2420" s="27" t="str">
        <f t="shared" ca="1" si="2572"/>
        <v>-</v>
      </c>
      <c r="AH2420" s="27" t="str">
        <f t="shared" ca="1" si="2572"/>
        <v>-</v>
      </c>
      <c r="AI2420" s="42">
        <f t="shared" ca="1" si="2566"/>
        <v>2</v>
      </c>
      <c r="AJ2420" s="27" t="str">
        <f t="shared" ca="1" si="2572"/>
        <v>-</v>
      </c>
      <c r="AK2420" s="42">
        <f t="shared" ca="1" si="2566"/>
        <v>5</v>
      </c>
      <c r="AL2420" s="27">
        <f t="shared" ca="1" si="2572"/>
        <v>4</v>
      </c>
      <c r="AM2420" s="42">
        <f t="shared" ca="1" si="2566"/>
        <v>0</v>
      </c>
      <c r="AN2420" s="42">
        <f t="shared" ca="1" si="2566"/>
        <v>0.5</v>
      </c>
      <c r="AO2420" s="42">
        <f t="shared" ca="1" si="2566"/>
        <v>-0.5</v>
      </c>
      <c r="AP2420" s="42">
        <f t="shared" ca="1" si="2566"/>
        <v>1</v>
      </c>
      <c r="AQ2420" s="42">
        <f t="shared" ca="1" si="2566"/>
        <v>-1</v>
      </c>
      <c r="AR2420" s="42" t="str">
        <f t="shared" ca="1" si="2566"/>
        <v>-</v>
      </c>
      <c r="AS2420" s="27">
        <f t="shared" ca="1" si="2572"/>
        <v>0</v>
      </c>
      <c r="AT2420" s="27">
        <f t="shared" ca="1" si="2572"/>
        <v>0.5</v>
      </c>
      <c r="AU2420" s="27">
        <f t="shared" ca="1" si="2572"/>
        <v>-1</v>
      </c>
      <c r="AV2420" s="27">
        <f t="shared" ca="1" si="2573"/>
        <v>3.9</v>
      </c>
      <c r="AW2420" s="27" t="str">
        <f t="shared" ca="1" si="2573"/>
        <v>-</v>
      </c>
      <c r="AX2420" s="27" t="str">
        <f t="shared" ca="1" si="2573"/>
        <v>-</v>
      </c>
      <c r="AY2420" s="27" t="str">
        <f t="shared" ca="1" si="2573"/>
        <v>-</v>
      </c>
      <c r="AZ2420" s="27" t="str">
        <f t="shared" ca="1" si="2573"/>
        <v>-</v>
      </c>
      <c r="BA2420" s="27">
        <f t="shared" ca="1" si="2573"/>
        <v>2</v>
      </c>
      <c r="BB2420" s="27" t="str">
        <f t="shared" ca="1" si="2573"/>
        <v>-</v>
      </c>
      <c r="BC2420" s="27" t="str">
        <f t="shared" ca="1" si="2573"/>
        <v>-</v>
      </c>
      <c r="BD2420" s="27" t="str">
        <f t="shared" ca="1" si="2573"/>
        <v>-</v>
      </c>
      <c r="BE2420" s="27" t="str">
        <f t="shared" ca="1" si="2573"/>
        <v>-</v>
      </c>
      <c r="BF2420" s="27" t="str">
        <f t="shared" ca="1" si="2573"/>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4"/>
        <v>0</v>
      </c>
      <c r="BY2420" s="27" t="b">
        <f t="shared" ca="1" si="2574"/>
        <v>1</v>
      </c>
      <c r="BZ2420" s="27">
        <f t="shared" ca="1" si="2574"/>
        <v>0</v>
      </c>
      <c r="CA2420" s="27" t="str">
        <f t="shared" ca="1" si="2574"/>
        <v>-</v>
      </c>
      <c r="CB2420" s="27" t="str">
        <f t="shared" ca="1" si="2574"/>
        <v>-</v>
      </c>
      <c r="CC2420" s="27" t="str">
        <f t="shared" ca="1" si="2574"/>
        <v>-</v>
      </c>
      <c r="CD2420" s="27" t="str">
        <f t="shared" ca="1" si="2574"/>
        <v>-</v>
      </c>
      <c r="CE2420" s="27" t="str">
        <f t="shared" ca="1" si="2574"/>
        <v>-</v>
      </c>
      <c r="CF2420" s="27">
        <f t="shared" ca="1" si="2575"/>
        <v>0</v>
      </c>
      <c r="CG2420" s="27" t="str">
        <f t="shared" ca="1" si="2575"/>
        <v>-</v>
      </c>
      <c r="CH2420" s="27" t="str">
        <f t="shared" ca="1" si="2575"/>
        <v>-</v>
      </c>
      <c r="CI2420" s="27">
        <f t="shared" ca="1" si="2575"/>
        <v>500</v>
      </c>
      <c r="CJ2420" s="27" t="str">
        <f t="shared" ca="1" si="2575"/>
        <v>-</v>
      </c>
      <c r="CK2420" s="27" t="str">
        <f t="shared" ca="1" si="2575"/>
        <v>-</v>
      </c>
      <c r="CL2420" s="27">
        <f t="shared" ca="1" si="2575"/>
        <v>0</v>
      </c>
      <c r="CM2420" s="27">
        <f t="shared" ca="1" si="2575"/>
        <v>0</v>
      </c>
      <c r="CN2420" s="27">
        <f t="shared" ca="1" si="2575"/>
        <v>70</v>
      </c>
      <c r="CO2420" s="27">
        <f t="shared" ca="1" si="2575"/>
        <v>50</v>
      </c>
      <c r="CP2420" s="27">
        <f t="shared" ca="1" si="2575"/>
        <v>70</v>
      </c>
      <c r="CQ2420" s="27">
        <f t="shared" ca="1" si="2575"/>
        <v>1</v>
      </c>
      <c r="CR2420" s="27" t="str">
        <f t="shared" ca="1" si="2575"/>
        <v>-</v>
      </c>
      <c r="CS2420" s="27" t="str">
        <f t="shared" ca="1" si="2570"/>
        <v>-</v>
      </c>
      <c r="CT2420" s="27">
        <f t="shared" ca="1" si="2570"/>
        <v>0</v>
      </c>
      <c r="CU2420" s="27">
        <f t="shared" ca="1" si="2570"/>
        <v>0</v>
      </c>
      <c r="CV2420" s="43">
        <v>0</v>
      </c>
    </row>
    <row r="2421" spans="1:100" outlineLevel="2">
      <c r="A2421" s="38">
        <f t="shared" si="2556"/>
        <v>2416</v>
      </c>
      <c r="B2421" s="38">
        <f t="shared" si="2567"/>
        <v>2385</v>
      </c>
      <c r="C2421">
        <v>133</v>
      </c>
      <c r="D2421" t="b">
        <v>1</v>
      </c>
      <c r="E2421" t="b">
        <v>0</v>
      </c>
      <c r="F2421" t="b">
        <v>1</v>
      </c>
      <c r="G2421" s="3" t="str">
        <f t="shared" ca="1" si="2568"/>
        <v>G18 Best-Post N54 W70 FD50 M70</v>
      </c>
      <c r="H2421" s="13" t="str">
        <f ca="1">IF(MATCH(G2421,G$5:G2421,0)=(COUNTA(G$5:G2421)),"-","Dup")</f>
        <v>-</v>
      </c>
      <c r="I2421" s="27" t="str">
        <f t="shared" ca="1" si="2571"/>
        <v>-</v>
      </c>
      <c r="J2421" s="27" t="b">
        <f t="shared" ca="1" si="2571"/>
        <v>0</v>
      </c>
      <c r="K2421" s="27" t="b">
        <f t="shared" ca="1" si="2571"/>
        <v>0</v>
      </c>
      <c r="L2421" s="27" t="b">
        <f t="shared" ca="1" si="2571"/>
        <v>0</v>
      </c>
      <c r="M2421" s="27" t="b">
        <f t="shared" ca="1" si="2571"/>
        <v>0</v>
      </c>
      <c r="N2421" s="27" t="b">
        <f t="shared" ca="1" si="2571"/>
        <v>0</v>
      </c>
      <c r="O2421" s="27" t="str">
        <f t="shared" ca="1" si="2571"/>
        <v>-</v>
      </c>
      <c r="P2421" s="27" t="str">
        <f t="shared" ca="1" si="2571"/>
        <v>-</v>
      </c>
      <c r="Q2421" s="27">
        <f t="shared" ca="1" si="2571"/>
        <v>1</v>
      </c>
      <c r="R2421" s="27" t="str">
        <f t="shared" ca="1" si="2571"/>
        <v>-</v>
      </c>
      <c r="S2421" s="27">
        <f t="shared" ca="1" si="2571"/>
        <v>1</v>
      </c>
      <c r="T2421" s="27" t="str">
        <f t="shared" ca="1" si="2571"/>
        <v>-</v>
      </c>
      <c r="U2421" s="27" t="b">
        <f t="shared" ca="1" si="2571"/>
        <v>0</v>
      </c>
      <c r="V2421" s="27">
        <f t="shared" ca="1" si="2571"/>
        <v>1318</v>
      </c>
      <c r="W2421" s="27" t="b">
        <f t="shared" ca="1" si="2571"/>
        <v>0</v>
      </c>
      <c r="X2421" s="27" t="b">
        <f t="shared" ca="1" si="2571"/>
        <v>0</v>
      </c>
      <c r="Y2421" s="27" t="b">
        <f t="shared" ca="1" si="2569"/>
        <v>0</v>
      </c>
      <c r="Z2421" s="27" t="b">
        <f t="shared" ca="1" si="2569"/>
        <v>0</v>
      </c>
      <c r="AA2421" s="27" t="b">
        <f t="shared" ca="1" si="2569"/>
        <v>0</v>
      </c>
      <c r="AB2421" s="27" t="b">
        <f t="shared" ca="1" si="2569"/>
        <v>0</v>
      </c>
      <c r="AC2421" s="27" t="b">
        <f t="shared" ca="1" si="2569"/>
        <v>0</v>
      </c>
      <c r="AD2421" s="27" t="b">
        <f t="shared" ca="1" si="2569"/>
        <v>0</v>
      </c>
      <c r="AE2421" s="42" t="b">
        <f t="shared" ca="1" si="2565"/>
        <v>1</v>
      </c>
      <c r="AF2421" s="27" t="str">
        <f t="shared" ca="1" si="2572"/>
        <v>-</v>
      </c>
      <c r="AG2421" s="27" t="str">
        <f t="shared" ca="1" si="2572"/>
        <v>-</v>
      </c>
      <c r="AH2421" s="27" t="str">
        <f t="shared" ca="1" si="2572"/>
        <v>-</v>
      </c>
      <c r="AI2421" s="42">
        <f t="shared" ca="1" si="2566"/>
        <v>2</v>
      </c>
      <c r="AJ2421" s="27" t="str">
        <f t="shared" ca="1" si="2572"/>
        <v>-</v>
      </c>
      <c r="AK2421" s="42">
        <f t="shared" ca="1" si="2566"/>
        <v>5</v>
      </c>
      <c r="AL2421" s="27">
        <f t="shared" ca="1" si="2572"/>
        <v>4</v>
      </c>
      <c r="AM2421" s="42">
        <f t="shared" ca="1" si="2566"/>
        <v>0</v>
      </c>
      <c r="AN2421" s="42">
        <f t="shared" ca="1" si="2566"/>
        <v>0.5</v>
      </c>
      <c r="AO2421" s="42">
        <f t="shared" ca="1" si="2566"/>
        <v>-0.5</v>
      </c>
      <c r="AP2421" s="42">
        <f t="shared" ca="1" si="2566"/>
        <v>1</v>
      </c>
      <c r="AQ2421" s="42">
        <f t="shared" ca="1" si="2566"/>
        <v>-1</v>
      </c>
      <c r="AR2421" s="42" t="str">
        <f t="shared" ca="1" si="2566"/>
        <v>-</v>
      </c>
      <c r="AS2421" s="27">
        <f t="shared" ca="1" si="2572"/>
        <v>0</v>
      </c>
      <c r="AT2421" s="27">
        <f t="shared" ca="1" si="2572"/>
        <v>0.5</v>
      </c>
      <c r="AU2421" s="27">
        <f t="shared" ca="1" si="2572"/>
        <v>-1</v>
      </c>
      <c r="AV2421" s="27">
        <f t="shared" ca="1" si="2573"/>
        <v>3.9</v>
      </c>
      <c r="AW2421" s="27" t="str">
        <f t="shared" ca="1" si="2573"/>
        <v>-</v>
      </c>
      <c r="AX2421" s="27" t="str">
        <f t="shared" ca="1" si="2573"/>
        <v>-</v>
      </c>
      <c r="AY2421" s="27" t="str">
        <f t="shared" ca="1" si="2573"/>
        <v>-</v>
      </c>
      <c r="AZ2421" s="27" t="str">
        <f t="shared" ca="1" si="2573"/>
        <v>-</v>
      </c>
      <c r="BA2421" s="27">
        <f t="shared" ca="1" si="2573"/>
        <v>2</v>
      </c>
      <c r="BB2421" s="27" t="str">
        <f t="shared" ca="1" si="2573"/>
        <v>-</v>
      </c>
      <c r="BC2421" s="27" t="str">
        <f t="shared" ca="1" si="2573"/>
        <v>-</v>
      </c>
      <c r="BD2421" s="27" t="str">
        <f t="shared" ca="1" si="2573"/>
        <v>-</v>
      </c>
      <c r="BE2421" s="27" t="str">
        <f t="shared" ca="1" si="2573"/>
        <v>-</v>
      </c>
      <c r="BF2421" s="27" t="str">
        <f t="shared" ca="1" si="2573"/>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4"/>
        <v>0</v>
      </c>
      <c r="BY2421" s="27" t="b">
        <f t="shared" ca="1" si="2574"/>
        <v>1</v>
      </c>
      <c r="BZ2421" s="27">
        <f t="shared" ca="1" si="2574"/>
        <v>0</v>
      </c>
      <c r="CA2421" s="27" t="str">
        <f t="shared" ca="1" si="2574"/>
        <v>-</v>
      </c>
      <c r="CB2421" s="27" t="str">
        <f t="shared" ca="1" si="2574"/>
        <v>-</v>
      </c>
      <c r="CC2421" s="27" t="str">
        <f t="shared" ca="1" si="2574"/>
        <v>-</v>
      </c>
      <c r="CD2421" s="27" t="str">
        <f t="shared" ca="1" si="2574"/>
        <v>-</v>
      </c>
      <c r="CE2421" s="27" t="str">
        <f t="shared" ca="1" si="2574"/>
        <v>-</v>
      </c>
      <c r="CF2421" s="27">
        <f t="shared" ca="1" si="2575"/>
        <v>0</v>
      </c>
      <c r="CG2421" s="27" t="str">
        <f t="shared" ca="1" si="2575"/>
        <v>-</v>
      </c>
      <c r="CH2421" s="27" t="str">
        <f t="shared" ca="1" si="2575"/>
        <v>-</v>
      </c>
      <c r="CI2421" s="27">
        <f t="shared" ca="1" si="2575"/>
        <v>500</v>
      </c>
      <c r="CJ2421" s="27" t="str">
        <f t="shared" ca="1" si="2575"/>
        <v>-</v>
      </c>
      <c r="CK2421" s="27" t="str">
        <f t="shared" ca="1" si="2575"/>
        <v>-</v>
      </c>
      <c r="CL2421" s="27">
        <f t="shared" ca="1" si="2575"/>
        <v>0</v>
      </c>
      <c r="CM2421" s="27">
        <f t="shared" ca="1" si="2575"/>
        <v>0</v>
      </c>
      <c r="CN2421" s="27">
        <f t="shared" ca="1" si="2575"/>
        <v>70</v>
      </c>
      <c r="CO2421" s="27">
        <f t="shared" ca="1" si="2575"/>
        <v>50</v>
      </c>
      <c r="CP2421" s="27">
        <f t="shared" ca="1" si="2575"/>
        <v>70</v>
      </c>
      <c r="CQ2421" s="27">
        <f t="shared" ca="1" si="2575"/>
        <v>1</v>
      </c>
      <c r="CR2421" s="27" t="str">
        <f t="shared" ca="1" si="2575"/>
        <v>-</v>
      </c>
      <c r="CS2421" s="27" t="str">
        <f t="shared" ca="1" si="2570"/>
        <v>-</v>
      </c>
      <c r="CT2421" s="27">
        <f t="shared" ca="1" si="2570"/>
        <v>0</v>
      </c>
      <c r="CU2421" s="27">
        <f t="shared" ca="1" si="2570"/>
        <v>0</v>
      </c>
      <c r="CV2421" s="43">
        <v>0</v>
      </c>
    </row>
    <row r="2422" spans="1:100" outlineLevel="2">
      <c r="A2422" s="38">
        <f t="shared" si="2556"/>
        <v>2417</v>
      </c>
      <c r="B2422" s="38">
        <f t="shared" si="2567"/>
        <v>2386</v>
      </c>
      <c r="C2422">
        <v>133</v>
      </c>
      <c r="D2422" t="b">
        <v>1</v>
      </c>
      <c r="E2422" t="b">
        <v>0</v>
      </c>
      <c r="F2422" t="b">
        <v>1</v>
      </c>
      <c r="G2422" s="3" t="str">
        <f t="shared" ca="1" si="2568"/>
        <v>G19 Best-Post N54 W70 FD50 M70</v>
      </c>
      <c r="H2422" s="13" t="str">
        <f ca="1">IF(MATCH(G2422,G$5:G2422,0)=(COUNTA(G$5:G2422)),"-","Dup")</f>
        <v>-</v>
      </c>
      <c r="I2422" s="27" t="str">
        <f t="shared" ca="1" si="2571"/>
        <v>-</v>
      </c>
      <c r="J2422" s="27" t="b">
        <f t="shared" ca="1" si="2571"/>
        <v>0</v>
      </c>
      <c r="K2422" s="27" t="b">
        <f t="shared" ca="1" si="2571"/>
        <v>0</v>
      </c>
      <c r="L2422" s="27" t="b">
        <f t="shared" ca="1" si="2571"/>
        <v>0</v>
      </c>
      <c r="M2422" s="27" t="b">
        <f t="shared" ca="1" si="2571"/>
        <v>0</v>
      </c>
      <c r="N2422" s="27" t="b">
        <f t="shared" ca="1" si="2571"/>
        <v>0</v>
      </c>
      <c r="O2422" s="27" t="str">
        <f t="shared" ca="1" si="2571"/>
        <v>-</v>
      </c>
      <c r="P2422" s="27" t="str">
        <f t="shared" ca="1" si="2571"/>
        <v>-</v>
      </c>
      <c r="Q2422" s="27">
        <f t="shared" ca="1" si="2571"/>
        <v>1</v>
      </c>
      <c r="R2422" s="27" t="str">
        <f t="shared" ca="1" si="2571"/>
        <v>-</v>
      </c>
      <c r="S2422" s="27">
        <f t="shared" ca="1" si="2571"/>
        <v>1</v>
      </c>
      <c r="T2422" s="27" t="str">
        <f t="shared" ca="1" si="2571"/>
        <v>-</v>
      </c>
      <c r="U2422" s="27" t="b">
        <f t="shared" ca="1" si="2571"/>
        <v>0</v>
      </c>
      <c r="V2422" s="27">
        <f t="shared" ca="1" si="2571"/>
        <v>1319</v>
      </c>
      <c r="W2422" s="27" t="b">
        <f t="shared" ca="1" si="2571"/>
        <v>0</v>
      </c>
      <c r="X2422" s="27" t="b">
        <f t="shared" ca="1" si="2571"/>
        <v>0</v>
      </c>
      <c r="Y2422" s="27" t="b">
        <f t="shared" ca="1" si="2569"/>
        <v>0</v>
      </c>
      <c r="Z2422" s="27" t="b">
        <f t="shared" ca="1" si="2569"/>
        <v>0</v>
      </c>
      <c r="AA2422" s="27" t="b">
        <f t="shared" ca="1" si="2569"/>
        <v>0</v>
      </c>
      <c r="AB2422" s="27" t="b">
        <f t="shared" ca="1" si="2569"/>
        <v>0</v>
      </c>
      <c r="AC2422" s="27" t="b">
        <f t="shared" ca="1" si="2569"/>
        <v>0</v>
      </c>
      <c r="AD2422" s="27" t="b">
        <f t="shared" ca="1" si="2569"/>
        <v>0</v>
      </c>
      <c r="AE2422" s="42" t="b">
        <f t="shared" ca="1" si="2565"/>
        <v>1</v>
      </c>
      <c r="AF2422" s="27" t="str">
        <f t="shared" ca="1" si="2572"/>
        <v>-</v>
      </c>
      <c r="AG2422" s="27" t="str">
        <f t="shared" ca="1" si="2572"/>
        <v>-</v>
      </c>
      <c r="AH2422" s="27" t="str">
        <f t="shared" ca="1" si="2572"/>
        <v>-</v>
      </c>
      <c r="AI2422" s="42">
        <f t="shared" ca="1" si="2566"/>
        <v>2</v>
      </c>
      <c r="AJ2422" s="27" t="str">
        <f t="shared" ca="1" si="2572"/>
        <v>-</v>
      </c>
      <c r="AK2422" s="42">
        <f t="shared" ca="1" si="2566"/>
        <v>5</v>
      </c>
      <c r="AL2422" s="27">
        <f t="shared" ca="1" si="2572"/>
        <v>4</v>
      </c>
      <c r="AM2422" s="42">
        <f t="shared" ca="1" si="2566"/>
        <v>0</v>
      </c>
      <c r="AN2422" s="42">
        <f t="shared" ca="1" si="2566"/>
        <v>0.5</v>
      </c>
      <c r="AO2422" s="42">
        <f t="shared" ca="1" si="2566"/>
        <v>-0.5</v>
      </c>
      <c r="AP2422" s="42">
        <f t="shared" ca="1" si="2566"/>
        <v>1</v>
      </c>
      <c r="AQ2422" s="42">
        <f t="shared" ca="1" si="2566"/>
        <v>-1</v>
      </c>
      <c r="AR2422" s="42" t="str">
        <f t="shared" ca="1" si="2566"/>
        <v>-</v>
      </c>
      <c r="AS2422" s="27">
        <f t="shared" ca="1" si="2572"/>
        <v>0</v>
      </c>
      <c r="AT2422" s="27">
        <f t="shared" ca="1" si="2572"/>
        <v>0.5</v>
      </c>
      <c r="AU2422" s="27">
        <f t="shared" ca="1" si="2572"/>
        <v>-1</v>
      </c>
      <c r="AV2422" s="27">
        <f t="shared" ca="1" si="2573"/>
        <v>3.9</v>
      </c>
      <c r="AW2422" s="27" t="str">
        <f t="shared" ca="1" si="2573"/>
        <v>-</v>
      </c>
      <c r="AX2422" s="27" t="str">
        <f t="shared" ca="1" si="2573"/>
        <v>-</v>
      </c>
      <c r="AY2422" s="27" t="str">
        <f t="shared" ca="1" si="2573"/>
        <v>-</v>
      </c>
      <c r="AZ2422" s="27" t="str">
        <f t="shared" ca="1" si="2573"/>
        <v>-</v>
      </c>
      <c r="BA2422" s="27">
        <f t="shared" ca="1" si="2573"/>
        <v>2</v>
      </c>
      <c r="BB2422" s="27" t="str">
        <f t="shared" ca="1" si="2573"/>
        <v>-</v>
      </c>
      <c r="BC2422" s="27" t="str">
        <f t="shared" ca="1" si="2573"/>
        <v>-</v>
      </c>
      <c r="BD2422" s="27" t="str">
        <f t="shared" ca="1" si="2573"/>
        <v>-</v>
      </c>
      <c r="BE2422" s="27" t="str">
        <f t="shared" ca="1" si="2573"/>
        <v>-</v>
      </c>
      <c r="BF2422" s="27" t="str">
        <f t="shared" ca="1" si="2573"/>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4"/>
        <v>0</v>
      </c>
      <c r="BY2422" s="27" t="b">
        <f t="shared" ca="1" si="2574"/>
        <v>1</v>
      </c>
      <c r="BZ2422" s="27">
        <f t="shared" ca="1" si="2574"/>
        <v>0</v>
      </c>
      <c r="CA2422" s="27" t="str">
        <f t="shared" ca="1" si="2574"/>
        <v>-</v>
      </c>
      <c r="CB2422" s="27" t="str">
        <f t="shared" ca="1" si="2574"/>
        <v>-</v>
      </c>
      <c r="CC2422" s="27" t="str">
        <f t="shared" ca="1" si="2574"/>
        <v>-</v>
      </c>
      <c r="CD2422" s="27" t="str">
        <f t="shared" ca="1" si="2574"/>
        <v>-</v>
      </c>
      <c r="CE2422" s="27" t="str">
        <f t="shared" ca="1" si="2574"/>
        <v>-</v>
      </c>
      <c r="CF2422" s="27">
        <f t="shared" ca="1" si="2575"/>
        <v>0</v>
      </c>
      <c r="CG2422" s="27" t="str">
        <f t="shared" ca="1" si="2575"/>
        <v>-</v>
      </c>
      <c r="CH2422" s="27" t="str">
        <f t="shared" ca="1" si="2575"/>
        <v>-</v>
      </c>
      <c r="CI2422" s="27">
        <f t="shared" ca="1" si="2575"/>
        <v>500</v>
      </c>
      <c r="CJ2422" s="27" t="str">
        <f t="shared" ca="1" si="2575"/>
        <v>-</v>
      </c>
      <c r="CK2422" s="27" t="str">
        <f t="shared" ca="1" si="2575"/>
        <v>-</v>
      </c>
      <c r="CL2422" s="27">
        <f t="shared" ca="1" si="2575"/>
        <v>0</v>
      </c>
      <c r="CM2422" s="27">
        <f t="shared" ca="1" si="2575"/>
        <v>0</v>
      </c>
      <c r="CN2422" s="27">
        <f t="shared" ca="1" si="2575"/>
        <v>70</v>
      </c>
      <c r="CO2422" s="27">
        <f t="shared" ca="1" si="2575"/>
        <v>50</v>
      </c>
      <c r="CP2422" s="27">
        <f t="shared" ca="1" si="2575"/>
        <v>70</v>
      </c>
      <c r="CQ2422" s="27">
        <f t="shared" ca="1" si="2575"/>
        <v>1</v>
      </c>
      <c r="CR2422" s="27" t="str">
        <f t="shared" ca="1" si="2575"/>
        <v>-</v>
      </c>
      <c r="CS2422" s="27" t="str">
        <f t="shared" ca="1" si="2570"/>
        <v>-</v>
      </c>
      <c r="CT2422" s="27">
        <f t="shared" ca="1" si="2570"/>
        <v>0</v>
      </c>
      <c r="CU2422" s="27">
        <f t="shared" ca="1" si="2570"/>
        <v>0</v>
      </c>
      <c r="CV2422" s="43">
        <v>0</v>
      </c>
    </row>
    <row r="2423" spans="1:100" outlineLevel="2">
      <c r="A2423" s="38">
        <f t="shared" si="2556"/>
        <v>2418</v>
      </c>
      <c r="B2423" s="38">
        <f t="shared" si="2567"/>
        <v>2387</v>
      </c>
      <c r="C2423">
        <v>133</v>
      </c>
      <c r="D2423" t="b">
        <v>1</v>
      </c>
      <c r="E2423" t="b">
        <v>0</v>
      </c>
      <c r="F2423" t="b">
        <v>1</v>
      </c>
      <c r="G2423" s="3" t="str">
        <f t="shared" ca="1" si="2568"/>
        <v>G20 Best-Post N54 W70 FD50 M70</v>
      </c>
      <c r="H2423" s="13" t="str">
        <f ca="1">IF(MATCH(G2423,G$5:G2423,0)=(COUNTA(G$5:G2423)),"-","Dup")</f>
        <v>-</v>
      </c>
      <c r="I2423" s="27" t="str">
        <f t="shared" ca="1" si="2571"/>
        <v>-</v>
      </c>
      <c r="J2423" s="27" t="b">
        <f t="shared" ca="1" si="2571"/>
        <v>0</v>
      </c>
      <c r="K2423" s="27" t="b">
        <f t="shared" ca="1" si="2571"/>
        <v>0</v>
      </c>
      <c r="L2423" s="27" t="b">
        <f t="shared" ca="1" si="2571"/>
        <v>0</v>
      </c>
      <c r="M2423" s="27" t="b">
        <f t="shared" ca="1" si="2571"/>
        <v>0</v>
      </c>
      <c r="N2423" s="27" t="b">
        <f t="shared" ca="1" si="2571"/>
        <v>0</v>
      </c>
      <c r="O2423" s="27" t="str">
        <f t="shared" ca="1" si="2571"/>
        <v>-</v>
      </c>
      <c r="P2423" s="27" t="str">
        <f t="shared" ca="1" si="2571"/>
        <v>-</v>
      </c>
      <c r="Q2423" s="27">
        <f t="shared" ca="1" si="2571"/>
        <v>1</v>
      </c>
      <c r="R2423" s="27" t="str">
        <f t="shared" ca="1" si="2571"/>
        <v>-</v>
      </c>
      <c r="S2423" s="27">
        <f t="shared" ca="1" si="2571"/>
        <v>1</v>
      </c>
      <c r="T2423" s="27" t="str">
        <f t="shared" ca="1" si="2571"/>
        <v>-</v>
      </c>
      <c r="U2423" s="27" t="b">
        <f t="shared" ca="1" si="2571"/>
        <v>0</v>
      </c>
      <c r="V2423" s="27">
        <f t="shared" ca="1" si="2571"/>
        <v>1320</v>
      </c>
      <c r="W2423" s="27" t="b">
        <f t="shared" ca="1" si="2571"/>
        <v>0</v>
      </c>
      <c r="X2423" s="27" t="b">
        <f t="shared" ca="1" si="2571"/>
        <v>0</v>
      </c>
      <c r="Y2423" s="27" t="b">
        <f t="shared" ca="1" si="2569"/>
        <v>0</v>
      </c>
      <c r="Z2423" s="27" t="b">
        <f t="shared" ca="1" si="2569"/>
        <v>0</v>
      </c>
      <c r="AA2423" s="27" t="b">
        <f t="shared" ca="1" si="2569"/>
        <v>0</v>
      </c>
      <c r="AB2423" s="27" t="b">
        <f t="shared" ca="1" si="2569"/>
        <v>0</v>
      </c>
      <c r="AC2423" s="27" t="b">
        <f t="shared" ca="1" si="2569"/>
        <v>0</v>
      </c>
      <c r="AD2423" s="27" t="b">
        <f t="shared" ca="1" si="2569"/>
        <v>0</v>
      </c>
      <c r="AE2423" s="42" t="b">
        <f t="shared" ca="1" si="2565"/>
        <v>1</v>
      </c>
      <c r="AF2423" s="27" t="str">
        <f t="shared" ca="1" si="2572"/>
        <v>-</v>
      </c>
      <c r="AG2423" s="27" t="str">
        <f t="shared" ca="1" si="2572"/>
        <v>-</v>
      </c>
      <c r="AH2423" s="27" t="str">
        <f t="shared" ca="1" si="2572"/>
        <v>-</v>
      </c>
      <c r="AI2423" s="42">
        <f t="shared" ca="1" si="2566"/>
        <v>2</v>
      </c>
      <c r="AJ2423" s="27" t="str">
        <f t="shared" ca="1" si="2572"/>
        <v>-</v>
      </c>
      <c r="AK2423" s="42">
        <f t="shared" ca="1" si="2566"/>
        <v>5</v>
      </c>
      <c r="AL2423" s="27">
        <f t="shared" ca="1" si="2572"/>
        <v>4</v>
      </c>
      <c r="AM2423" s="42">
        <f t="shared" ca="1" si="2566"/>
        <v>0</v>
      </c>
      <c r="AN2423" s="42">
        <f t="shared" ca="1" si="2566"/>
        <v>0.5</v>
      </c>
      <c r="AO2423" s="42">
        <f t="shared" ca="1" si="2566"/>
        <v>-0.5</v>
      </c>
      <c r="AP2423" s="42">
        <f t="shared" ca="1" si="2566"/>
        <v>1</v>
      </c>
      <c r="AQ2423" s="42">
        <f t="shared" ca="1" si="2566"/>
        <v>-1</v>
      </c>
      <c r="AR2423" s="42" t="str">
        <f t="shared" ca="1" si="2566"/>
        <v>-</v>
      </c>
      <c r="AS2423" s="27">
        <f t="shared" ca="1" si="2572"/>
        <v>0</v>
      </c>
      <c r="AT2423" s="27">
        <f t="shared" ca="1" si="2572"/>
        <v>0.5</v>
      </c>
      <c r="AU2423" s="27">
        <f t="shared" ca="1" si="2572"/>
        <v>-1</v>
      </c>
      <c r="AV2423" s="27">
        <f t="shared" ca="1" si="2573"/>
        <v>3.9</v>
      </c>
      <c r="AW2423" s="27" t="str">
        <f t="shared" ca="1" si="2573"/>
        <v>-</v>
      </c>
      <c r="AX2423" s="27" t="str">
        <f t="shared" ca="1" si="2573"/>
        <v>-</v>
      </c>
      <c r="AY2423" s="27" t="str">
        <f t="shared" ca="1" si="2573"/>
        <v>-</v>
      </c>
      <c r="AZ2423" s="27" t="str">
        <f t="shared" ca="1" si="2573"/>
        <v>-</v>
      </c>
      <c r="BA2423" s="27">
        <f t="shared" ca="1" si="2573"/>
        <v>2</v>
      </c>
      <c r="BB2423" s="27" t="str">
        <f t="shared" ca="1" si="2573"/>
        <v>-</v>
      </c>
      <c r="BC2423" s="27" t="str">
        <f t="shared" ca="1" si="2573"/>
        <v>-</v>
      </c>
      <c r="BD2423" s="27" t="str">
        <f t="shared" ca="1" si="2573"/>
        <v>-</v>
      </c>
      <c r="BE2423" s="27" t="str">
        <f t="shared" ca="1" si="2573"/>
        <v>-</v>
      </c>
      <c r="BF2423" s="27" t="str">
        <f t="shared" ca="1" si="2573"/>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4"/>
        <v>0</v>
      </c>
      <c r="BY2423" s="27" t="b">
        <f t="shared" ca="1" si="2574"/>
        <v>1</v>
      </c>
      <c r="BZ2423" s="27">
        <f t="shared" ca="1" si="2574"/>
        <v>0</v>
      </c>
      <c r="CA2423" s="27" t="str">
        <f t="shared" ca="1" si="2574"/>
        <v>-</v>
      </c>
      <c r="CB2423" s="27" t="str">
        <f t="shared" ca="1" si="2574"/>
        <v>-</v>
      </c>
      <c r="CC2423" s="27" t="str">
        <f t="shared" ca="1" si="2574"/>
        <v>-</v>
      </c>
      <c r="CD2423" s="27" t="str">
        <f t="shared" ca="1" si="2574"/>
        <v>-</v>
      </c>
      <c r="CE2423" s="27" t="str">
        <f t="shared" ca="1" si="2574"/>
        <v>-</v>
      </c>
      <c r="CF2423" s="27">
        <f t="shared" ca="1" si="2575"/>
        <v>0</v>
      </c>
      <c r="CG2423" s="27" t="str">
        <f t="shared" ca="1" si="2575"/>
        <v>-</v>
      </c>
      <c r="CH2423" s="27" t="str">
        <f t="shared" ca="1" si="2575"/>
        <v>-</v>
      </c>
      <c r="CI2423" s="27">
        <f t="shared" ca="1" si="2575"/>
        <v>500</v>
      </c>
      <c r="CJ2423" s="27" t="str">
        <f t="shared" ca="1" si="2575"/>
        <v>-</v>
      </c>
      <c r="CK2423" s="27" t="str">
        <f t="shared" ca="1" si="2575"/>
        <v>-</v>
      </c>
      <c r="CL2423" s="27">
        <f t="shared" ca="1" si="2575"/>
        <v>0</v>
      </c>
      <c r="CM2423" s="27">
        <f t="shared" ca="1" si="2575"/>
        <v>0</v>
      </c>
      <c r="CN2423" s="27">
        <f t="shared" ca="1" si="2575"/>
        <v>70</v>
      </c>
      <c r="CO2423" s="27">
        <f t="shared" ca="1" si="2575"/>
        <v>50</v>
      </c>
      <c r="CP2423" s="27">
        <f t="shared" ca="1" si="2575"/>
        <v>70</v>
      </c>
      <c r="CQ2423" s="27">
        <f t="shared" ca="1" si="2575"/>
        <v>1</v>
      </c>
      <c r="CR2423" s="27" t="str">
        <f t="shared" ca="1" si="2575"/>
        <v>-</v>
      </c>
      <c r="CS2423" s="27" t="str">
        <f t="shared" ca="1" si="2570"/>
        <v>-</v>
      </c>
      <c r="CT2423" s="27">
        <f t="shared" ca="1" si="2570"/>
        <v>0</v>
      </c>
      <c r="CU2423" s="27">
        <f t="shared" ca="1" si="2570"/>
        <v>0</v>
      </c>
      <c r="CV2423" s="43">
        <v>0</v>
      </c>
    </row>
    <row r="2424" spans="1:100" outlineLevel="2">
      <c r="A2424" s="38">
        <f t="shared" si="2556"/>
        <v>2419</v>
      </c>
      <c r="B2424" s="38">
        <f t="shared" si="2567"/>
        <v>2388</v>
      </c>
      <c r="C2424">
        <v>133</v>
      </c>
      <c r="D2424" t="b">
        <v>1</v>
      </c>
      <c r="E2424" t="b">
        <v>0</v>
      </c>
      <c r="F2424" t="b">
        <v>1</v>
      </c>
      <c r="G2424" s="3" t="str">
        <f t="shared" ca="1" si="2568"/>
        <v>G21 Best-Post N54 W70 FD50 M70</v>
      </c>
      <c r="H2424" s="13" t="str">
        <f ca="1">IF(MATCH(G2424,G$5:G2424,0)=(COUNTA(G$5:G2424)),"-","Dup")</f>
        <v>-</v>
      </c>
      <c r="I2424" s="27" t="str">
        <f t="shared" ca="1" si="2571"/>
        <v>-</v>
      </c>
      <c r="J2424" s="27" t="b">
        <f t="shared" ca="1" si="2571"/>
        <v>0</v>
      </c>
      <c r="K2424" s="27" t="b">
        <f t="shared" ca="1" si="2571"/>
        <v>0</v>
      </c>
      <c r="L2424" s="27" t="b">
        <f t="shared" ca="1" si="2571"/>
        <v>0</v>
      </c>
      <c r="M2424" s="27" t="b">
        <f t="shared" ca="1" si="2571"/>
        <v>0</v>
      </c>
      <c r="N2424" s="27" t="b">
        <f t="shared" ca="1" si="2571"/>
        <v>0</v>
      </c>
      <c r="O2424" s="27" t="str">
        <f t="shared" ca="1" si="2571"/>
        <v>-</v>
      </c>
      <c r="P2424" s="27" t="str">
        <f t="shared" ca="1" si="2571"/>
        <v>-</v>
      </c>
      <c r="Q2424" s="27">
        <f t="shared" ca="1" si="2571"/>
        <v>1</v>
      </c>
      <c r="R2424" s="27" t="str">
        <f t="shared" ca="1" si="2571"/>
        <v>-</v>
      </c>
      <c r="S2424" s="27">
        <f t="shared" ca="1" si="2571"/>
        <v>1</v>
      </c>
      <c r="T2424" s="27" t="str">
        <f t="shared" ca="1" si="2571"/>
        <v>-</v>
      </c>
      <c r="U2424" s="27" t="b">
        <f t="shared" ca="1" si="2571"/>
        <v>0</v>
      </c>
      <c r="V2424" s="27">
        <f t="shared" ca="1" si="2571"/>
        <v>1321</v>
      </c>
      <c r="W2424" s="27" t="b">
        <f t="shared" ca="1" si="2571"/>
        <v>0</v>
      </c>
      <c r="X2424" s="27" t="b">
        <f t="shared" ca="1" si="2571"/>
        <v>0</v>
      </c>
      <c r="Y2424" s="27" t="b">
        <f t="shared" ca="1" si="2569"/>
        <v>0</v>
      </c>
      <c r="Z2424" s="27" t="b">
        <f t="shared" ca="1" si="2569"/>
        <v>0</v>
      </c>
      <c r="AA2424" s="27" t="b">
        <f t="shared" ca="1" si="2569"/>
        <v>0</v>
      </c>
      <c r="AB2424" s="27" t="b">
        <f t="shared" ca="1" si="2569"/>
        <v>0</v>
      </c>
      <c r="AC2424" s="27" t="b">
        <f t="shared" ca="1" si="2569"/>
        <v>0</v>
      </c>
      <c r="AD2424" s="27" t="b">
        <f t="shared" ca="1" si="2569"/>
        <v>0</v>
      </c>
      <c r="AE2424" s="42" t="b">
        <f t="shared" ca="1" si="2565"/>
        <v>1</v>
      </c>
      <c r="AF2424" s="27" t="str">
        <f t="shared" ca="1" si="2572"/>
        <v>-</v>
      </c>
      <c r="AG2424" s="27" t="str">
        <f t="shared" ca="1" si="2572"/>
        <v>-</v>
      </c>
      <c r="AH2424" s="27" t="str">
        <f t="shared" ca="1" si="2572"/>
        <v>-</v>
      </c>
      <c r="AI2424" s="42">
        <f t="shared" ca="1" si="2566"/>
        <v>2</v>
      </c>
      <c r="AJ2424" s="27" t="str">
        <f t="shared" ca="1" si="2572"/>
        <v>-</v>
      </c>
      <c r="AK2424" s="42">
        <f t="shared" ca="1" si="2566"/>
        <v>5</v>
      </c>
      <c r="AL2424" s="27">
        <f t="shared" ca="1" si="2572"/>
        <v>4</v>
      </c>
      <c r="AM2424" s="42">
        <f t="shared" ca="1" si="2566"/>
        <v>0</v>
      </c>
      <c r="AN2424" s="42">
        <f t="shared" ca="1" si="2566"/>
        <v>0.5</v>
      </c>
      <c r="AO2424" s="42">
        <f t="shared" ca="1" si="2566"/>
        <v>-0.5</v>
      </c>
      <c r="AP2424" s="42">
        <f t="shared" ca="1" si="2566"/>
        <v>1</v>
      </c>
      <c r="AQ2424" s="42">
        <f t="shared" ca="1" si="2566"/>
        <v>-1</v>
      </c>
      <c r="AR2424" s="42" t="str">
        <f t="shared" ca="1" si="2566"/>
        <v>-</v>
      </c>
      <c r="AS2424" s="27">
        <f t="shared" ca="1" si="2572"/>
        <v>0</v>
      </c>
      <c r="AT2424" s="27">
        <f t="shared" ca="1" si="2572"/>
        <v>0.5</v>
      </c>
      <c r="AU2424" s="27">
        <f t="shared" ca="1" si="2572"/>
        <v>-1</v>
      </c>
      <c r="AV2424" s="27">
        <f t="shared" ca="1" si="2573"/>
        <v>3.9</v>
      </c>
      <c r="AW2424" s="27" t="str">
        <f t="shared" ca="1" si="2573"/>
        <v>-</v>
      </c>
      <c r="AX2424" s="27" t="str">
        <f t="shared" ca="1" si="2573"/>
        <v>-</v>
      </c>
      <c r="AY2424" s="27" t="str">
        <f t="shared" ca="1" si="2573"/>
        <v>-</v>
      </c>
      <c r="AZ2424" s="27" t="str">
        <f t="shared" ca="1" si="2573"/>
        <v>-</v>
      </c>
      <c r="BA2424" s="27">
        <f t="shared" ca="1" si="2573"/>
        <v>2</v>
      </c>
      <c r="BB2424" s="27" t="str">
        <f t="shared" ca="1" si="2573"/>
        <v>-</v>
      </c>
      <c r="BC2424" s="27" t="str">
        <f t="shared" ca="1" si="2573"/>
        <v>-</v>
      </c>
      <c r="BD2424" s="27" t="str">
        <f t="shared" ca="1" si="2573"/>
        <v>-</v>
      </c>
      <c r="BE2424" s="27" t="str">
        <f t="shared" ca="1" si="2573"/>
        <v>-</v>
      </c>
      <c r="BF2424" s="27" t="str">
        <f t="shared" ca="1" si="2573"/>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4"/>
        <v>0</v>
      </c>
      <c r="BY2424" s="27" t="b">
        <f t="shared" ca="1" si="2574"/>
        <v>1</v>
      </c>
      <c r="BZ2424" s="27">
        <f t="shared" ca="1" si="2574"/>
        <v>0</v>
      </c>
      <c r="CA2424" s="27" t="str">
        <f t="shared" ca="1" si="2574"/>
        <v>-</v>
      </c>
      <c r="CB2424" s="27" t="str">
        <f t="shared" ca="1" si="2574"/>
        <v>-</v>
      </c>
      <c r="CC2424" s="27" t="str">
        <f t="shared" ca="1" si="2574"/>
        <v>-</v>
      </c>
      <c r="CD2424" s="27" t="str">
        <f t="shared" ca="1" si="2574"/>
        <v>-</v>
      </c>
      <c r="CE2424" s="27" t="str">
        <f t="shared" ca="1" si="2574"/>
        <v>-</v>
      </c>
      <c r="CF2424" s="27">
        <f t="shared" ca="1" si="2575"/>
        <v>0</v>
      </c>
      <c r="CG2424" s="27" t="str">
        <f t="shared" ca="1" si="2575"/>
        <v>-</v>
      </c>
      <c r="CH2424" s="27" t="str">
        <f t="shared" ca="1" si="2575"/>
        <v>-</v>
      </c>
      <c r="CI2424" s="27">
        <f t="shared" ca="1" si="2575"/>
        <v>500</v>
      </c>
      <c r="CJ2424" s="27" t="str">
        <f t="shared" ca="1" si="2575"/>
        <v>-</v>
      </c>
      <c r="CK2424" s="27" t="str">
        <f t="shared" ca="1" si="2575"/>
        <v>-</v>
      </c>
      <c r="CL2424" s="27">
        <f t="shared" ca="1" si="2575"/>
        <v>0</v>
      </c>
      <c r="CM2424" s="27">
        <f t="shared" ca="1" si="2575"/>
        <v>0</v>
      </c>
      <c r="CN2424" s="27">
        <f t="shared" ca="1" si="2575"/>
        <v>70</v>
      </c>
      <c r="CO2424" s="27">
        <f t="shared" ca="1" si="2575"/>
        <v>50</v>
      </c>
      <c r="CP2424" s="27">
        <f t="shared" ca="1" si="2575"/>
        <v>70</v>
      </c>
      <c r="CQ2424" s="27">
        <f t="shared" ca="1" si="2575"/>
        <v>1</v>
      </c>
      <c r="CR2424" s="27" t="str">
        <f t="shared" ca="1" si="2575"/>
        <v>-</v>
      </c>
      <c r="CS2424" s="27" t="str">
        <f t="shared" ca="1" si="2570"/>
        <v>-</v>
      </c>
      <c r="CT2424" s="27">
        <f t="shared" ca="1" si="2570"/>
        <v>0</v>
      </c>
      <c r="CU2424" s="27">
        <f t="shared" ca="1" si="2570"/>
        <v>0</v>
      </c>
      <c r="CV2424" s="43">
        <v>0</v>
      </c>
    </row>
    <row r="2425" spans="1:100" outlineLevel="2">
      <c r="A2425" s="38">
        <f t="shared" si="2556"/>
        <v>2420</v>
      </c>
      <c r="B2425" s="38">
        <f t="shared" si="2567"/>
        <v>2389</v>
      </c>
      <c r="C2425">
        <v>133</v>
      </c>
      <c r="D2425" t="b">
        <v>1</v>
      </c>
      <c r="E2425" t="b">
        <v>0</v>
      </c>
      <c r="F2425" t="b">
        <v>1</v>
      </c>
      <c r="G2425" s="3" t="str">
        <f t="shared" ca="1" si="2568"/>
        <v>G22 Best-Post N54 W70 FD50 M70</v>
      </c>
      <c r="H2425" s="13" t="str">
        <f ca="1">IF(MATCH(G2425,G$5:G2425,0)=(COUNTA(G$5:G2425)),"-","Dup")</f>
        <v>-</v>
      </c>
      <c r="I2425" s="27" t="str">
        <f t="shared" ca="1" si="2571"/>
        <v>-</v>
      </c>
      <c r="J2425" s="27" t="b">
        <f t="shared" ca="1" si="2571"/>
        <v>0</v>
      </c>
      <c r="K2425" s="27" t="b">
        <f t="shared" ca="1" si="2571"/>
        <v>0</v>
      </c>
      <c r="L2425" s="27" t="b">
        <f t="shared" ca="1" si="2571"/>
        <v>0</v>
      </c>
      <c r="M2425" s="27" t="b">
        <f t="shared" ca="1" si="2571"/>
        <v>0</v>
      </c>
      <c r="N2425" s="27" t="b">
        <f t="shared" ca="1" si="2571"/>
        <v>0</v>
      </c>
      <c r="O2425" s="27" t="str">
        <f t="shared" ca="1" si="2571"/>
        <v>-</v>
      </c>
      <c r="P2425" s="27" t="str">
        <f t="shared" ca="1" si="2571"/>
        <v>-</v>
      </c>
      <c r="Q2425" s="27">
        <f t="shared" ca="1" si="2571"/>
        <v>1</v>
      </c>
      <c r="R2425" s="27" t="str">
        <f t="shared" ca="1" si="2571"/>
        <v>-</v>
      </c>
      <c r="S2425" s="27">
        <f t="shared" ca="1" si="2571"/>
        <v>1</v>
      </c>
      <c r="T2425" s="27" t="str">
        <f t="shared" ca="1" si="2571"/>
        <v>-</v>
      </c>
      <c r="U2425" s="27" t="b">
        <f t="shared" ca="1" si="2571"/>
        <v>0</v>
      </c>
      <c r="V2425" s="27">
        <f t="shared" ca="1" si="2571"/>
        <v>1322</v>
      </c>
      <c r="W2425" s="27" t="b">
        <f t="shared" ca="1" si="2571"/>
        <v>0</v>
      </c>
      <c r="X2425" s="27" t="b">
        <f t="shared" ca="1" si="2571"/>
        <v>0</v>
      </c>
      <c r="Y2425" s="27" t="b">
        <f t="shared" ca="1" si="2569"/>
        <v>0</v>
      </c>
      <c r="Z2425" s="27" t="b">
        <f t="shared" ca="1" si="2569"/>
        <v>0</v>
      </c>
      <c r="AA2425" s="27" t="b">
        <f t="shared" ca="1" si="2569"/>
        <v>0</v>
      </c>
      <c r="AB2425" s="27" t="b">
        <f t="shared" ca="1" si="2569"/>
        <v>0</v>
      </c>
      <c r="AC2425" s="27" t="b">
        <f t="shared" ca="1" si="2569"/>
        <v>0</v>
      </c>
      <c r="AD2425" s="27" t="b">
        <f t="shared" ca="1" si="2569"/>
        <v>0</v>
      </c>
      <c r="AE2425" s="42" t="b">
        <f t="shared" ca="1" si="2565"/>
        <v>1</v>
      </c>
      <c r="AF2425" s="27" t="str">
        <f t="shared" ca="1" si="2572"/>
        <v>-</v>
      </c>
      <c r="AG2425" s="27" t="str">
        <f t="shared" ca="1" si="2572"/>
        <v>-</v>
      </c>
      <c r="AH2425" s="27" t="str">
        <f t="shared" ca="1" si="2572"/>
        <v>-</v>
      </c>
      <c r="AI2425" s="42">
        <f t="shared" ca="1" si="2566"/>
        <v>2</v>
      </c>
      <c r="AJ2425" s="27" t="str">
        <f t="shared" ca="1" si="2572"/>
        <v>-</v>
      </c>
      <c r="AK2425" s="42">
        <f t="shared" ca="1" si="2566"/>
        <v>5</v>
      </c>
      <c r="AL2425" s="27">
        <f t="shared" ca="1" si="2572"/>
        <v>4</v>
      </c>
      <c r="AM2425" s="42">
        <f t="shared" ca="1" si="2566"/>
        <v>0</v>
      </c>
      <c r="AN2425" s="42">
        <f t="shared" ca="1" si="2566"/>
        <v>0.5</v>
      </c>
      <c r="AO2425" s="42">
        <f t="shared" ca="1" si="2566"/>
        <v>-0.5</v>
      </c>
      <c r="AP2425" s="42">
        <f t="shared" ca="1" si="2566"/>
        <v>1</v>
      </c>
      <c r="AQ2425" s="42">
        <f t="shared" ca="1" si="2566"/>
        <v>-1</v>
      </c>
      <c r="AR2425" s="42" t="str">
        <f t="shared" ca="1" si="2566"/>
        <v>-</v>
      </c>
      <c r="AS2425" s="27">
        <f t="shared" ca="1" si="2572"/>
        <v>0</v>
      </c>
      <c r="AT2425" s="27">
        <f t="shared" ca="1" si="2572"/>
        <v>0.5</v>
      </c>
      <c r="AU2425" s="27">
        <f t="shared" ca="1" si="2572"/>
        <v>-1</v>
      </c>
      <c r="AV2425" s="27">
        <f t="shared" ca="1" si="2573"/>
        <v>3.9</v>
      </c>
      <c r="AW2425" s="27" t="str">
        <f t="shared" ca="1" si="2573"/>
        <v>-</v>
      </c>
      <c r="AX2425" s="27" t="str">
        <f t="shared" ca="1" si="2573"/>
        <v>-</v>
      </c>
      <c r="AY2425" s="27" t="str">
        <f t="shared" ca="1" si="2573"/>
        <v>-</v>
      </c>
      <c r="AZ2425" s="27" t="str">
        <f t="shared" ca="1" si="2573"/>
        <v>-</v>
      </c>
      <c r="BA2425" s="27">
        <f t="shared" ca="1" si="2573"/>
        <v>2</v>
      </c>
      <c r="BB2425" s="27" t="str">
        <f t="shared" ca="1" si="2573"/>
        <v>-</v>
      </c>
      <c r="BC2425" s="27" t="str">
        <f t="shared" ca="1" si="2573"/>
        <v>-</v>
      </c>
      <c r="BD2425" s="27" t="str">
        <f t="shared" ca="1" si="2573"/>
        <v>-</v>
      </c>
      <c r="BE2425" s="27" t="str">
        <f t="shared" ca="1" si="2573"/>
        <v>-</v>
      </c>
      <c r="BF2425" s="27" t="str">
        <f t="shared" ca="1" si="2573"/>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4"/>
        <v>0</v>
      </c>
      <c r="BY2425" s="27" t="b">
        <f t="shared" ca="1" si="2574"/>
        <v>1</v>
      </c>
      <c r="BZ2425" s="27">
        <f t="shared" ca="1" si="2574"/>
        <v>0</v>
      </c>
      <c r="CA2425" s="27" t="str">
        <f t="shared" ca="1" si="2574"/>
        <v>-</v>
      </c>
      <c r="CB2425" s="27" t="str">
        <f t="shared" ca="1" si="2574"/>
        <v>-</v>
      </c>
      <c r="CC2425" s="27" t="str">
        <f t="shared" ca="1" si="2574"/>
        <v>-</v>
      </c>
      <c r="CD2425" s="27" t="str">
        <f t="shared" ca="1" si="2574"/>
        <v>-</v>
      </c>
      <c r="CE2425" s="27" t="str">
        <f t="shared" ca="1" si="2574"/>
        <v>-</v>
      </c>
      <c r="CF2425" s="27">
        <f t="shared" ca="1" si="2575"/>
        <v>0</v>
      </c>
      <c r="CG2425" s="27" t="str">
        <f t="shared" ca="1" si="2575"/>
        <v>-</v>
      </c>
      <c r="CH2425" s="27" t="str">
        <f t="shared" ca="1" si="2575"/>
        <v>-</v>
      </c>
      <c r="CI2425" s="27">
        <f t="shared" ca="1" si="2575"/>
        <v>500</v>
      </c>
      <c r="CJ2425" s="27" t="str">
        <f t="shared" ca="1" si="2575"/>
        <v>-</v>
      </c>
      <c r="CK2425" s="27" t="str">
        <f t="shared" ca="1" si="2575"/>
        <v>-</v>
      </c>
      <c r="CL2425" s="27">
        <f t="shared" ca="1" si="2575"/>
        <v>0</v>
      </c>
      <c r="CM2425" s="27">
        <f t="shared" ca="1" si="2575"/>
        <v>0</v>
      </c>
      <c r="CN2425" s="27">
        <f t="shared" ca="1" si="2575"/>
        <v>70</v>
      </c>
      <c r="CO2425" s="27">
        <f t="shared" ca="1" si="2575"/>
        <v>50</v>
      </c>
      <c r="CP2425" s="27">
        <f t="shared" ca="1" si="2575"/>
        <v>70</v>
      </c>
      <c r="CQ2425" s="27">
        <f t="shared" ca="1" si="2575"/>
        <v>1</v>
      </c>
      <c r="CR2425" s="27" t="str">
        <f t="shared" ca="1" si="2575"/>
        <v>-</v>
      </c>
      <c r="CS2425" s="27" t="str">
        <f t="shared" ca="1" si="2570"/>
        <v>-</v>
      </c>
      <c r="CT2425" s="27">
        <f t="shared" ca="1" si="2570"/>
        <v>0</v>
      </c>
      <c r="CU2425" s="27">
        <f t="shared" ca="1" si="2570"/>
        <v>0</v>
      </c>
      <c r="CV2425" s="43">
        <v>0</v>
      </c>
    </row>
    <row r="2426" spans="1:100" outlineLevel="2">
      <c r="A2426" s="38">
        <f t="shared" si="2556"/>
        <v>2421</v>
      </c>
      <c r="B2426" s="38">
        <f t="shared" si="2567"/>
        <v>2390</v>
      </c>
      <c r="C2426">
        <v>133</v>
      </c>
      <c r="D2426" t="b">
        <v>1</v>
      </c>
      <c r="E2426" t="b">
        <v>0</v>
      </c>
      <c r="F2426" t="b">
        <v>1</v>
      </c>
      <c r="G2426" s="3" t="str">
        <f t="shared" ca="1" si="2568"/>
        <v>G23 Best-Post N54 W70 FD50 M70</v>
      </c>
      <c r="H2426" s="13" t="str">
        <f ca="1">IF(MATCH(G2426,G$5:G2426,0)=(COUNTA(G$5:G2426)),"-","Dup")</f>
        <v>-</v>
      </c>
      <c r="I2426" s="27" t="str">
        <f t="shared" ca="1" si="2571"/>
        <v>-</v>
      </c>
      <c r="J2426" s="27" t="b">
        <f t="shared" ca="1" si="2571"/>
        <v>0</v>
      </c>
      <c r="K2426" s="27" t="b">
        <f t="shared" ca="1" si="2571"/>
        <v>0</v>
      </c>
      <c r="L2426" s="27" t="b">
        <f t="shared" ca="1" si="2571"/>
        <v>0</v>
      </c>
      <c r="M2426" s="27" t="b">
        <f t="shared" ca="1" si="2571"/>
        <v>0</v>
      </c>
      <c r="N2426" s="27" t="b">
        <f t="shared" ca="1" si="2571"/>
        <v>0</v>
      </c>
      <c r="O2426" s="27" t="str">
        <f t="shared" ca="1" si="2571"/>
        <v>-</v>
      </c>
      <c r="P2426" s="27" t="str">
        <f t="shared" ca="1" si="2571"/>
        <v>-</v>
      </c>
      <c r="Q2426" s="27">
        <f t="shared" ca="1" si="2571"/>
        <v>1</v>
      </c>
      <c r="R2426" s="27" t="str">
        <f t="shared" ca="1" si="2571"/>
        <v>-</v>
      </c>
      <c r="S2426" s="27">
        <f t="shared" ca="1" si="2571"/>
        <v>1</v>
      </c>
      <c r="T2426" s="27" t="str">
        <f t="shared" ca="1" si="2571"/>
        <v>-</v>
      </c>
      <c r="U2426" s="27" t="b">
        <f t="shared" ca="1" si="2571"/>
        <v>0</v>
      </c>
      <c r="V2426" s="27">
        <f t="shared" ca="1" si="2571"/>
        <v>1323</v>
      </c>
      <c r="W2426" s="27" t="b">
        <f t="shared" ca="1" si="2571"/>
        <v>0</v>
      </c>
      <c r="X2426" s="27" t="b">
        <f t="shared" ca="1" si="2571"/>
        <v>0</v>
      </c>
      <c r="Y2426" s="27" t="b">
        <f t="shared" ca="1" si="2569"/>
        <v>0</v>
      </c>
      <c r="Z2426" s="27" t="b">
        <f t="shared" ca="1" si="2569"/>
        <v>0</v>
      </c>
      <c r="AA2426" s="27" t="b">
        <f t="shared" ca="1" si="2569"/>
        <v>0</v>
      </c>
      <c r="AB2426" s="27" t="b">
        <f t="shared" ca="1" si="2569"/>
        <v>0</v>
      </c>
      <c r="AC2426" s="27" t="b">
        <f t="shared" ca="1" si="2569"/>
        <v>0</v>
      </c>
      <c r="AD2426" s="27" t="b">
        <f t="shared" ca="1" si="2569"/>
        <v>0</v>
      </c>
      <c r="AE2426" s="42" t="b">
        <f t="shared" ca="1" si="2565"/>
        <v>1</v>
      </c>
      <c r="AF2426" s="27" t="str">
        <f t="shared" ca="1" si="2572"/>
        <v>-</v>
      </c>
      <c r="AG2426" s="27" t="str">
        <f t="shared" ca="1" si="2572"/>
        <v>-</v>
      </c>
      <c r="AH2426" s="27" t="str">
        <f t="shared" ca="1" si="2572"/>
        <v>-</v>
      </c>
      <c r="AI2426" s="42">
        <f t="shared" ca="1" si="2566"/>
        <v>2</v>
      </c>
      <c r="AJ2426" s="27" t="str">
        <f t="shared" ca="1" si="2572"/>
        <v>-</v>
      </c>
      <c r="AK2426" s="42">
        <f t="shared" ca="1" si="2566"/>
        <v>5</v>
      </c>
      <c r="AL2426" s="27">
        <f t="shared" ca="1" si="2572"/>
        <v>4</v>
      </c>
      <c r="AM2426" s="42">
        <f t="shared" ca="1" si="2566"/>
        <v>0</v>
      </c>
      <c r="AN2426" s="42">
        <f t="shared" ca="1" si="2566"/>
        <v>0.5</v>
      </c>
      <c r="AO2426" s="42">
        <f t="shared" ca="1" si="2566"/>
        <v>-0.5</v>
      </c>
      <c r="AP2426" s="42">
        <f t="shared" ca="1" si="2566"/>
        <v>1</v>
      </c>
      <c r="AQ2426" s="42">
        <f t="shared" ca="1" si="2566"/>
        <v>-1</v>
      </c>
      <c r="AR2426" s="42" t="str">
        <f t="shared" ca="1" si="2566"/>
        <v>-</v>
      </c>
      <c r="AS2426" s="27">
        <f t="shared" ca="1" si="2572"/>
        <v>0</v>
      </c>
      <c r="AT2426" s="27">
        <f t="shared" ca="1" si="2572"/>
        <v>0.5</v>
      </c>
      <c r="AU2426" s="27">
        <f t="shared" ca="1" si="2572"/>
        <v>-1</v>
      </c>
      <c r="AV2426" s="27">
        <f t="shared" ca="1" si="2573"/>
        <v>3.9</v>
      </c>
      <c r="AW2426" s="27" t="str">
        <f t="shared" ca="1" si="2573"/>
        <v>-</v>
      </c>
      <c r="AX2426" s="27" t="str">
        <f t="shared" ca="1" si="2573"/>
        <v>-</v>
      </c>
      <c r="AY2426" s="27" t="str">
        <f t="shared" ca="1" si="2573"/>
        <v>-</v>
      </c>
      <c r="AZ2426" s="27" t="str">
        <f t="shared" ca="1" si="2573"/>
        <v>-</v>
      </c>
      <c r="BA2426" s="27">
        <f t="shared" ca="1" si="2573"/>
        <v>2</v>
      </c>
      <c r="BB2426" s="27" t="str">
        <f t="shared" ca="1" si="2573"/>
        <v>-</v>
      </c>
      <c r="BC2426" s="27" t="str">
        <f t="shared" ca="1" si="2573"/>
        <v>-</v>
      </c>
      <c r="BD2426" s="27" t="str">
        <f t="shared" ca="1" si="2573"/>
        <v>-</v>
      </c>
      <c r="BE2426" s="27" t="str">
        <f t="shared" ca="1" si="2573"/>
        <v>-</v>
      </c>
      <c r="BF2426" s="27" t="str">
        <f t="shared" ca="1" si="2573"/>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4"/>
        <v>0</v>
      </c>
      <c r="BY2426" s="27" t="b">
        <f t="shared" ca="1" si="2574"/>
        <v>1</v>
      </c>
      <c r="BZ2426" s="27">
        <f t="shared" ca="1" si="2574"/>
        <v>0</v>
      </c>
      <c r="CA2426" s="27" t="str">
        <f t="shared" ca="1" si="2574"/>
        <v>-</v>
      </c>
      <c r="CB2426" s="27" t="str">
        <f t="shared" ca="1" si="2574"/>
        <v>-</v>
      </c>
      <c r="CC2426" s="27" t="str">
        <f t="shared" ca="1" si="2574"/>
        <v>-</v>
      </c>
      <c r="CD2426" s="27" t="str">
        <f t="shared" ca="1" si="2574"/>
        <v>-</v>
      </c>
      <c r="CE2426" s="27" t="str">
        <f t="shared" ca="1" si="2574"/>
        <v>-</v>
      </c>
      <c r="CF2426" s="27">
        <f t="shared" ca="1" si="2575"/>
        <v>0</v>
      </c>
      <c r="CG2426" s="27" t="str">
        <f t="shared" ca="1" si="2575"/>
        <v>-</v>
      </c>
      <c r="CH2426" s="27" t="str">
        <f t="shared" ca="1" si="2575"/>
        <v>-</v>
      </c>
      <c r="CI2426" s="27">
        <f t="shared" ca="1" si="2575"/>
        <v>500</v>
      </c>
      <c r="CJ2426" s="27" t="str">
        <f t="shared" ca="1" si="2575"/>
        <v>-</v>
      </c>
      <c r="CK2426" s="27" t="str">
        <f t="shared" ca="1" si="2575"/>
        <v>-</v>
      </c>
      <c r="CL2426" s="27">
        <f t="shared" ca="1" si="2575"/>
        <v>0</v>
      </c>
      <c r="CM2426" s="27">
        <f t="shared" ca="1" si="2575"/>
        <v>0</v>
      </c>
      <c r="CN2426" s="27">
        <f t="shared" ca="1" si="2575"/>
        <v>70</v>
      </c>
      <c r="CO2426" s="27">
        <f t="shared" ca="1" si="2575"/>
        <v>50</v>
      </c>
      <c r="CP2426" s="27">
        <f t="shared" ca="1" si="2575"/>
        <v>70</v>
      </c>
      <c r="CQ2426" s="27">
        <f t="shared" ca="1" si="2575"/>
        <v>1</v>
      </c>
      <c r="CR2426" s="27" t="str">
        <f t="shared" ca="1" si="2575"/>
        <v>-</v>
      </c>
      <c r="CS2426" s="27" t="str">
        <f t="shared" ca="1" si="2575"/>
        <v>-</v>
      </c>
      <c r="CT2426" s="27">
        <f t="shared" ca="1" si="2575"/>
        <v>0</v>
      </c>
      <c r="CU2426" s="27">
        <f t="shared" ca="1" si="2575"/>
        <v>0</v>
      </c>
      <c r="CV2426" s="43">
        <v>0</v>
      </c>
    </row>
    <row r="2427" spans="1:100" outlineLevel="2">
      <c r="A2427" s="38">
        <f t="shared" si="2556"/>
        <v>2422</v>
      </c>
      <c r="B2427" s="38">
        <f t="shared" si="2567"/>
        <v>2391</v>
      </c>
      <c r="C2427">
        <v>133</v>
      </c>
      <c r="D2427" t="b">
        <v>1</v>
      </c>
      <c r="E2427" t="b">
        <v>0</v>
      </c>
      <c r="F2427" t="b">
        <v>1</v>
      </c>
      <c r="G2427" s="3" t="str">
        <f t="shared" ca="1" si="2568"/>
        <v>G24 Best-Post N54 W70 FD50 M70</v>
      </c>
      <c r="H2427" s="13" t="str">
        <f ca="1">IF(MATCH(G2427,G$5:G2427,0)=(COUNTA(G$5:G2427)),"-","Dup")</f>
        <v>-</v>
      </c>
      <c r="I2427" s="27" t="str">
        <f t="shared" ca="1" si="2571"/>
        <v>-</v>
      </c>
      <c r="J2427" s="27" t="b">
        <f t="shared" ca="1" si="2571"/>
        <v>0</v>
      </c>
      <c r="K2427" s="27" t="b">
        <f t="shared" ca="1" si="2571"/>
        <v>0</v>
      </c>
      <c r="L2427" s="27" t="b">
        <f t="shared" ca="1" si="2571"/>
        <v>0</v>
      </c>
      <c r="M2427" s="27" t="b">
        <f t="shared" ca="1" si="2571"/>
        <v>0</v>
      </c>
      <c r="N2427" s="27" t="b">
        <f t="shared" ca="1" si="2571"/>
        <v>0</v>
      </c>
      <c r="O2427" s="27" t="str">
        <f t="shared" ca="1" si="2571"/>
        <v>-</v>
      </c>
      <c r="P2427" s="27" t="str">
        <f t="shared" ca="1" si="2571"/>
        <v>-</v>
      </c>
      <c r="Q2427" s="27">
        <f t="shared" ca="1" si="2571"/>
        <v>1</v>
      </c>
      <c r="R2427" s="27" t="str">
        <f t="shared" ca="1" si="2571"/>
        <v>-</v>
      </c>
      <c r="S2427" s="27">
        <f t="shared" ca="1" si="2571"/>
        <v>1</v>
      </c>
      <c r="T2427" s="27" t="str">
        <f t="shared" ca="1" si="2571"/>
        <v>-</v>
      </c>
      <c r="U2427" s="27" t="b">
        <f t="shared" ca="1" si="2571"/>
        <v>0</v>
      </c>
      <c r="V2427" s="27">
        <f t="shared" ca="1" si="2571"/>
        <v>1324</v>
      </c>
      <c r="W2427" s="27" t="b">
        <f t="shared" ca="1" si="2571"/>
        <v>0</v>
      </c>
      <c r="X2427" s="27" t="b">
        <f t="shared" ca="1" si="2571"/>
        <v>0</v>
      </c>
      <c r="Y2427" s="27" t="b">
        <f t="shared" ca="1" si="2569"/>
        <v>0</v>
      </c>
      <c r="Z2427" s="27" t="b">
        <f t="shared" ca="1" si="2569"/>
        <v>0</v>
      </c>
      <c r="AA2427" s="27" t="b">
        <f t="shared" ca="1" si="2569"/>
        <v>0</v>
      </c>
      <c r="AB2427" s="27" t="b">
        <f t="shared" ca="1" si="2569"/>
        <v>0</v>
      </c>
      <c r="AC2427" s="27" t="b">
        <f t="shared" ca="1" si="2569"/>
        <v>0</v>
      </c>
      <c r="AD2427" s="27" t="b">
        <f t="shared" ca="1" si="2569"/>
        <v>0</v>
      </c>
      <c r="AE2427" s="42" t="b">
        <f t="shared" ca="1" si="2565"/>
        <v>1</v>
      </c>
      <c r="AF2427" s="27" t="str">
        <f t="shared" ca="1" si="2572"/>
        <v>-</v>
      </c>
      <c r="AG2427" s="27" t="str">
        <f t="shared" ca="1" si="2572"/>
        <v>-</v>
      </c>
      <c r="AH2427" s="27" t="str">
        <f t="shared" ca="1" si="2572"/>
        <v>-</v>
      </c>
      <c r="AI2427" s="42">
        <f t="shared" ca="1" si="2566"/>
        <v>2</v>
      </c>
      <c r="AJ2427" s="27" t="str">
        <f t="shared" ca="1" si="2572"/>
        <v>-</v>
      </c>
      <c r="AK2427" s="42">
        <f t="shared" ca="1" si="2566"/>
        <v>5</v>
      </c>
      <c r="AL2427" s="27">
        <f t="shared" ca="1" si="2572"/>
        <v>4</v>
      </c>
      <c r="AM2427" s="42">
        <f t="shared" ca="1" si="2566"/>
        <v>0</v>
      </c>
      <c r="AN2427" s="42">
        <f t="shared" ca="1" si="2566"/>
        <v>0.5</v>
      </c>
      <c r="AO2427" s="42">
        <f t="shared" ca="1" si="2566"/>
        <v>-0.5</v>
      </c>
      <c r="AP2427" s="42">
        <f t="shared" ca="1" si="2566"/>
        <v>1</v>
      </c>
      <c r="AQ2427" s="42">
        <f t="shared" ca="1" si="2566"/>
        <v>-1</v>
      </c>
      <c r="AR2427" s="42" t="str">
        <f t="shared" ca="1" si="2566"/>
        <v>-</v>
      </c>
      <c r="AS2427" s="27">
        <f t="shared" ca="1" si="2572"/>
        <v>0</v>
      </c>
      <c r="AT2427" s="27">
        <f t="shared" ca="1" si="2572"/>
        <v>0.5</v>
      </c>
      <c r="AU2427" s="27">
        <f t="shared" ca="1" si="2572"/>
        <v>-1</v>
      </c>
      <c r="AV2427" s="27">
        <f t="shared" ca="1" si="2573"/>
        <v>3.9</v>
      </c>
      <c r="AW2427" s="27" t="str">
        <f t="shared" ca="1" si="2573"/>
        <v>-</v>
      </c>
      <c r="AX2427" s="27" t="str">
        <f t="shared" ca="1" si="2573"/>
        <v>-</v>
      </c>
      <c r="AY2427" s="27" t="str">
        <f t="shared" ca="1" si="2573"/>
        <v>-</v>
      </c>
      <c r="AZ2427" s="27" t="str">
        <f t="shared" ca="1" si="2573"/>
        <v>-</v>
      </c>
      <c r="BA2427" s="27">
        <f t="shared" ca="1" si="2573"/>
        <v>2</v>
      </c>
      <c r="BB2427" s="27" t="str">
        <f t="shared" ca="1" si="2573"/>
        <v>-</v>
      </c>
      <c r="BC2427" s="27" t="str">
        <f t="shared" ca="1" si="2573"/>
        <v>-</v>
      </c>
      <c r="BD2427" s="27" t="str">
        <f t="shared" ca="1" si="2573"/>
        <v>-</v>
      </c>
      <c r="BE2427" s="27" t="str">
        <f t="shared" ca="1" si="2573"/>
        <v>-</v>
      </c>
      <c r="BF2427" s="27" t="str">
        <f t="shared" ca="1" si="2573"/>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4"/>
        <v>0</v>
      </c>
      <c r="BY2427" s="27" t="b">
        <f t="shared" ca="1" si="2574"/>
        <v>1</v>
      </c>
      <c r="BZ2427" s="27">
        <f t="shared" ca="1" si="2574"/>
        <v>0</v>
      </c>
      <c r="CA2427" s="27" t="str">
        <f t="shared" ca="1" si="2574"/>
        <v>-</v>
      </c>
      <c r="CB2427" s="27" t="str">
        <f t="shared" ca="1" si="2574"/>
        <v>-</v>
      </c>
      <c r="CC2427" s="27" t="str">
        <f t="shared" ca="1" si="2574"/>
        <v>-</v>
      </c>
      <c r="CD2427" s="27" t="str">
        <f t="shared" ca="1" si="2574"/>
        <v>-</v>
      </c>
      <c r="CE2427" s="27" t="str">
        <f t="shared" ca="1" si="2574"/>
        <v>-</v>
      </c>
      <c r="CF2427" s="27">
        <f t="shared" ca="1" si="2575"/>
        <v>0</v>
      </c>
      <c r="CG2427" s="27" t="str">
        <f t="shared" ca="1" si="2575"/>
        <v>-</v>
      </c>
      <c r="CH2427" s="27" t="str">
        <f t="shared" ca="1" si="2575"/>
        <v>-</v>
      </c>
      <c r="CI2427" s="27">
        <f t="shared" ca="1" si="2575"/>
        <v>500</v>
      </c>
      <c r="CJ2427" s="27" t="str">
        <f t="shared" ca="1" si="2575"/>
        <v>-</v>
      </c>
      <c r="CK2427" s="27" t="str">
        <f t="shared" ca="1" si="2575"/>
        <v>-</v>
      </c>
      <c r="CL2427" s="27">
        <f t="shared" ca="1" si="2575"/>
        <v>0</v>
      </c>
      <c r="CM2427" s="27">
        <f t="shared" ca="1" si="2575"/>
        <v>0</v>
      </c>
      <c r="CN2427" s="27">
        <f t="shared" ca="1" si="2575"/>
        <v>70</v>
      </c>
      <c r="CO2427" s="27">
        <f t="shared" ca="1" si="2575"/>
        <v>50</v>
      </c>
      <c r="CP2427" s="27">
        <f t="shared" ca="1" si="2575"/>
        <v>70</v>
      </c>
      <c r="CQ2427" s="27">
        <f t="shared" ca="1" si="2575"/>
        <v>1</v>
      </c>
      <c r="CR2427" s="27" t="str">
        <f t="shared" ca="1" si="2575"/>
        <v>-</v>
      </c>
      <c r="CS2427" s="27" t="str">
        <f t="shared" ca="1" si="2575"/>
        <v>-</v>
      </c>
      <c r="CT2427" s="27">
        <f t="shared" ca="1" si="2575"/>
        <v>0</v>
      </c>
      <c r="CU2427" s="27">
        <f t="shared" ca="1" si="2575"/>
        <v>0</v>
      </c>
      <c r="CV2427" s="43">
        <v>0</v>
      </c>
    </row>
    <row r="2428" spans="1:100" outlineLevel="2">
      <c r="A2428" s="38">
        <f t="shared" si="2556"/>
        <v>2423</v>
      </c>
      <c r="B2428" s="38">
        <f t="shared" si="2567"/>
        <v>2392</v>
      </c>
      <c r="C2428">
        <v>133</v>
      </c>
      <c r="D2428" t="b">
        <v>1</v>
      </c>
      <c r="E2428" t="b">
        <v>0</v>
      </c>
      <c r="F2428" t="b">
        <v>1</v>
      </c>
      <c r="G2428" s="3" t="str">
        <f t="shared" ca="1" si="2568"/>
        <v>G25 Best-Post N54 W70 FD50 M70</v>
      </c>
      <c r="H2428" s="13" t="str">
        <f ca="1">IF(MATCH(G2428,G$5:G2428,0)=(COUNTA(G$5:G2428)),"-","Dup")</f>
        <v>-</v>
      </c>
      <c r="I2428" s="27" t="str">
        <f t="shared" ca="1" si="2571"/>
        <v>-</v>
      </c>
      <c r="J2428" s="27" t="b">
        <f t="shared" ca="1" si="2571"/>
        <v>0</v>
      </c>
      <c r="K2428" s="27" t="b">
        <f t="shared" ca="1" si="2571"/>
        <v>0</v>
      </c>
      <c r="L2428" s="27" t="b">
        <f t="shared" ca="1" si="2571"/>
        <v>0</v>
      </c>
      <c r="M2428" s="27" t="b">
        <f t="shared" ca="1" si="2571"/>
        <v>0</v>
      </c>
      <c r="N2428" s="27" t="b">
        <f t="shared" ca="1" si="2571"/>
        <v>0</v>
      </c>
      <c r="O2428" s="27" t="str">
        <f t="shared" ca="1" si="2571"/>
        <v>-</v>
      </c>
      <c r="P2428" s="27" t="str">
        <f t="shared" ca="1" si="2571"/>
        <v>-</v>
      </c>
      <c r="Q2428" s="27">
        <f t="shared" ca="1" si="2571"/>
        <v>1</v>
      </c>
      <c r="R2428" s="27" t="str">
        <f t="shared" ca="1" si="2571"/>
        <v>-</v>
      </c>
      <c r="S2428" s="27">
        <f t="shared" ca="1" si="2571"/>
        <v>1</v>
      </c>
      <c r="T2428" s="27" t="str">
        <f t="shared" ca="1" si="2571"/>
        <v>-</v>
      </c>
      <c r="U2428" s="27" t="b">
        <f t="shared" ca="1" si="2571"/>
        <v>0</v>
      </c>
      <c r="V2428" s="27">
        <f t="shared" ca="1" si="2571"/>
        <v>1325</v>
      </c>
      <c r="W2428" s="27" t="b">
        <f t="shared" ca="1" si="2571"/>
        <v>0</v>
      </c>
      <c r="X2428" s="27" t="b">
        <f t="shared" ca="1" si="2571"/>
        <v>0</v>
      </c>
      <c r="Y2428" s="27" t="b">
        <f t="shared" ca="1" si="2569"/>
        <v>0</v>
      </c>
      <c r="Z2428" s="27" t="b">
        <f t="shared" ca="1" si="2569"/>
        <v>0</v>
      </c>
      <c r="AA2428" s="27" t="b">
        <f t="shared" ca="1" si="2569"/>
        <v>0</v>
      </c>
      <c r="AB2428" s="27" t="b">
        <f t="shared" ca="1" si="2569"/>
        <v>0</v>
      </c>
      <c r="AC2428" s="27" t="b">
        <f t="shared" ca="1" si="2569"/>
        <v>0</v>
      </c>
      <c r="AD2428" s="27" t="b">
        <f t="shared" ca="1" si="2569"/>
        <v>0</v>
      </c>
      <c r="AE2428" s="42" t="b">
        <f t="shared" ca="1" si="2565"/>
        <v>1</v>
      </c>
      <c r="AF2428" s="27" t="str">
        <f t="shared" ca="1" si="2572"/>
        <v>-</v>
      </c>
      <c r="AG2428" s="27" t="str">
        <f t="shared" ca="1" si="2572"/>
        <v>-</v>
      </c>
      <c r="AH2428" s="27" t="str">
        <f t="shared" ca="1" si="2572"/>
        <v>-</v>
      </c>
      <c r="AI2428" s="42">
        <f t="shared" ca="1" si="2566"/>
        <v>2</v>
      </c>
      <c r="AJ2428" s="27" t="str">
        <f t="shared" ca="1" si="2572"/>
        <v>-</v>
      </c>
      <c r="AK2428" s="42">
        <f t="shared" ca="1" si="2566"/>
        <v>5</v>
      </c>
      <c r="AL2428" s="27">
        <f t="shared" ca="1" si="2572"/>
        <v>4</v>
      </c>
      <c r="AM2428" s="42">
        <f t="shared" ca="1" si="2566"/>
        <v>0</v>
      </c>
      <c r="AN2428" s="42">
        <f t="shared" ca="1" si="2566"/>
        <v>0.5</v>
      </c>
      <c r="AO2428" s="42">
        <f t="shared" ca="1" si="2566"/>
        <v>-0.5</v>
      </c>
      <c r="AP2428" s="42">
        <f t="shared" ca="1" si="2566"/>
        <v>1</v>
      </c>
      <c r="AQ2428" s="42">
        <f t="shared" ca="1" si="2566"/>
        <v>-1</v>
      </c>
      <c r="AR2428" s="42" t="str">
        <f t="shared" ca="1" si="2566"/>
        <v>-</v>
      </c>
      <c r="AS2428" s="27">
        <f t="shared" ca="1" si="2572"/>
        <v>0</v>
      </c>
      <c r="AT2428" s="27">
        <f t="shared" ca="1" si="2572"/>
        <v>0.5</v>
      </c>
      <c r="AU2428" s="27">
        <f t="shared" ca="1" si="2572"/>
        <v>-1</v>
      </c>
      <c r="AV2428" s="27">
        <f t="shared" ca="1" si="2573"/>
        <v>3.9</v>
      </c>
      <c r="AW2428" s="27" t="str">
        <f t="shared" ca="1" si="2573"/>
        <v>-</v>
      </c>
      <c r="AX2428" s="27" t="str">
        <f t="shared" ca="1" si="2573"/>
        <v>-</v>
      </c>
      <c r="AY2428" s="27" t="str">
        <f t="shared" ca="1" si="2573"/>
        <v>-</v>
      </c>
      <c r="AZ2428" s="27" t="str">
        <f t="shared" ca="1" si="2573"/>
        <v>-</v>
      </c>
      <c r="BA2428" s="27">
        <f t="shared" ca="1" si="2573"/>
        <v>2</v>
      </c>
      <c r="BB2428" s="27" t="str">
        <f t="shared" ca="1" si="2573"/>
        <v>-</v>
      </c>
      <c r="BC2428" s="27" t="str">
        <f t="shared" ca="1" si="2573"/>
        <v>-</v>
      </c>
      <c r="BD2428" s="27" t="str">
        <f t="shared" ca="1" si="2573"/>
        <v>-</v>
      </c>
      <c r="BE2428" s="27" t="str">
        <f t="shared" ca="1" si="2573"/>
        <v>-</v>
      </c>
      <c r="BF2428" s="27" t="str">
        <f t="shared" ca="1" si="2573"/>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4"/>
        <v>0</v>
      </c>
      <c r="BY2428" s="27" t="b">
        <f t="shared" ca="1" si="2574"/>
        <v>1</v>
      </c>
      <c r="BZ2428" s="27">
        <f t="shared" ca="1" si="2574"/>
        <v>0</v>
      </c>
      <c r="CA2428" s="27" t="str">
        <f t="shared" ca="1" si="2574"/>
        <v>-</v>
      </c>
      <c r="CB2428" s="27" t="str">
        <f t="shared" ca="1" si="2574"/>
        <v>-</v>
      </c>
      <c r="CC2428" s="27" t="str">
        <f t="shared" ca="1" si="2574"/>
        <v>-</v>
      </c>
      <c r="CD2428" s="27" t="str">
        <f t="shared" ca="1" si="2574"/>
        <v>-</v>
      </c>
      <c r="CE2428" s="27" t="str">
        <f t="shared" ca="1" si="2574"/>
        <v>-</v>
      </c>
      <c r="CF2428" s="27">
        <f t="shared" ca="1" si="2575"/>
        <v>0</v>
      </c>
      <c r="CG2428" s="27" t="str">
        <f t="shared" ca="1" si="2575"/>
        <v>-</v>
      </c>
      <c r="CH2428" s="27" t="str">
        <f t="shared" ca="1" si="2575"/>
        <v>-</v>
      </c>
      <c r="CI2428" s="27">
        <f t="shared" ca="1" si="2575"/>
        <v>500</v>
      </c>
      <c r="CJ2428" s="27" t="str">
        <f t="shared" ca="1" si="2575"/>
        <v>-</v>
      </c>
      <c r="CK2428" s="27" t="str">
        <f t="shared" ca="1" si="2575"/>
        <v>-</v>
      </c>
      <c r="CL2428" s="27">
        <f t="shared" ca="1" si="2575"/>
        <v>0</v>
      </c>
      <c r="CM2428" s="27">
        <f t="shared" ca="1" si="2575"/>
        <v>0</v>
      </c>
      <c r="CN2428" s="27">
        <f t="shared" ca="1" si="2575"/>
        <v>70</v>
      </c>
      <c r="CO2428" s="27">
        <f t="shared" ca="1" si="2575"/>
        <v>50</v>
      </c>
      <c r="CP2428" s="27">
        <f t="shared" ca="1" si="2575"/>
        <v>70</v>
      </c>
      <c r="CQ2428" s="27">
        <f t="shared" ca="1" si="2575"/>
        <v>1</v>
      </c>
      <c r="CR2428" s="27" t="str">
        <f t="shared" ca="1" si="2575"/>
        <v>-</v>
      </c>
      <c r="CS2428" s="27" t="str">
        <f t="shared" ca="1" si="2575"/>
        <v>-</v>
      </c>
      <c r="CT2428" s="27">
        <f t="shared" ca="1" si="2575"/>
        <v>0</v>
      </c>
      <c r="CU2428" s="27">
        <f t="shared" ca="1" si="2575"/>
        <v>0</v>
      </c>
      <c r="CV2428" s="43">
        <v>0</v>
      </c>
    </row>
    <row r="2429" spans="1:100" outlineLevel="2">
      <c r="A2429" s="38">
        <f t="shared" si="2556"/>
        <v>2424</v>
      </c>
      <c r="B2429" s="38">
        <f t="shared" si="2567"/>
        <v>2393</v>
      </c>
      <c r="C2429">
        <v>133</v>
      </c>
      <c r="D2429" t="b">
        <v>1</v>
      </c>
      <c r="E2429" t="b">
        <v>0</v>
      </c>
      <c r="F2429" t="b">
        <v>1</v>
      </c>
      <c r="G2429" s="3" t="str">
        <f t="shared" ca="1" si="2568"/>
        <v>G26 Best-Post N54 W70 FD50 M70</v>
      </c>
      <c r="H2429" s="13" t="str">
        <f ca="1">IF(MATCH(G2429,G$5:G2429,0)=(COUNTA(G$5:G2429)),"-","Dup")</f>
        <v>-</v>
      </c>
      <c r="I2429" s="27" t="str">
        <f t="shared" ca="1" si="2571"/>
        <v>-</v>
      </c>
      <c r="J2429" s="27" t="b">
        <f t="shared" ca="1" si="2571"/>
        <v>0</v>
      </c>
      <c r="K2429" s="27" t="b">
        <f t="shared" ca="1" si="2571"/>
        <v>0</v>
      </c>
      <c r="L2429" s="27" t="b">
        <f t="shared" ca="1" si="2571"/>
        <v>0</v>
      </c>
      <c r="M2429" s="27" t="b">
        <f t="shared" ca="1" si="2571"/>
        <v>0</v>
      </c>
      <c r="N2429" s="27" t="b">
        <f t="shared" ca="1" si="2571"/>
        <v>0</v>
      </c>
      <c r="O2429" s="27" t="str">
        <f t="shared" ca="1" si="2571"/>
        <v>-</v>
      </c>
      <c r="P2429" s="27" t="str">
        <f t="shared" ca="1" si="2571"/>
        <v>-</v>
      </c>
      <c r="Q2429" s="27">
        <f t="shared" ca="1" si="2571"/>
        <v>1</v>
      </c>
      <c r="R2429" s="27" t="str">
        <f t="shared" ca="1" si="2571"/>
        <v>-</v>
      </c>
      <c r="S2429" s="27">
        <f t="shared" ca="1" si="2571"/>
        <v>1</v>
      </c>
      <c r="T2429" s="27" t="str">
        <f t="shared" ca="1" si="2571"/>
        <v>-</v>
      </c>
      <c r="U2429" s="27" t="b">
        <f t="shared" ca="1" si="2571"/>
        <v>0</v>
      </c>
      <c r="V2429" s="27">
        <f t="shared" ca="1" si="2571"/>
        <v>1326</v>
      </c>
      <c r="W2429" s="27" t="b">
        <f t="shared" ca="1" si="2571"/>
        <v>0</v>
      </c>
      <c r="X2429" s="27" t="b">
        <f t="shared" ca="1" si="2571"/>
        <v>0</v>
      </c>
      <c r="Y2429" s="27" t="b">
        <f t="shared" ca="1" si="2569"/>
        <v>0</v>
      </c>
      <c r="Z2429" s="27" t="b">
        <f t="shared" ca="1" si="2569"/>
        <v>0</v>
      </c>
      <c r="AA2429" s="27" t="b">
        <f t="shared" ca="1" si="2569"/>
        <v>0</v>
      </c>
      <c r="AB2429" s="27" t="b">
        <f t="shared" ca="1" si="2569"/>
        <v>0</v>
      </c>
      <c r="AC2429" s="27" t="b">
        <f t="shared" ca="1" si="2569"/>
        <v>0</v>
      </c>
      <c r="AD2429" s="27" t="b">
        <f t="shared" ca="1" si="2569"/>
        <v>0</v>
      </c>
      <c r="AE2429" s="42" t="b">
        <f t="shared" ca="1" si="2565"/>
        <v>1</v>
      </c>
      <c r="AF2429" s="27" t="str">
        <f t="shared" ca="1" si="2572"/>
        <v>-</v>
      </c>
      <c r="AG2429" s="27" t="str">
        <f t="shared" ca="1" si="2572"/>
        <v>-</v>
      </c>
      <c r="AH2429" s="27" t="str">
        <f t="shared" ca="1" si="2572"/>
        <v>-</v>
      </c>
      <c r="AI2429" s="42">
        <f t="shared" ca="1" si="2566"/>
        <v>2</v>
      </c>
      <c r="AJ2429" s="27" t="str">
        <f t="shared" ca="1" si="2572"/>
        <v>-</v>
      </c>
      <c r="AK2429" s="42">
        <f t="shared" ca="1" si="2566"/>
        <v>5</v>
      </c>
      <c r="AL2429" s="27">
        <f t="shared" ca="1" si="2572"/>
        <v>4</v>
      </c>
      <c r="AM2429" s="42">
        <f t="shared" ca="1" si="2566"/>
        <v>0</v>
      </c>
      <c r="AN2429" s="42">
        <f t="shared" ca="1" si="2566"/>
        <v>0.5</v>
      </c>
      <c r="AO2429" s="42">
        <f t="shared" ca="1" si="2566"/>
        <v>-0.5</v>
      </c>
      <c r="AP2429" s="42">
        <f t="shared" ca="1" si="2566"/>
        <v>1</v>
      </c>
      <c r="AQ2429" s="42">
        <f t="shared" ca="1" si="2566"/>
        <v>-1</v>
      </c>
      <c r="AR2429" s="42" t="str">
        <f t="shared" ca="1" si="2566"/>
        <v>-</v>
      </c>
      <c r="AS2429" s="27">
        <f t="shared" ca="1" si="2572"/>
        <v>0</v>
      </c>
      <c r="AT2429" s="27">
        <f t="shared" ca="1" si="2572"/>
        <v>0.5</v>
      </c>
      <c r="AU2429" s="27">
        <f t="shared" ca="1" si="2572"/>
        <v>-1</v>
      </c>
      <c r="AV2429" s="27">
        <f t="shared" ca="1" si="2573"/>
        <v>3.9</v>
      </c>
      <c r="AW2429" s="27" t="str">
        <f t="shared" ca="1" si="2573"/>
        <v>-</v>
      </c>
      <c r="AX2429" s="27" t="str">
        <f t="shared" ca="1" si="2573"/>
        <v>-</v>
      </c>
      <c r="AY2429" s="27" t="str">
        <f t="shared" ca="1" si="2573"/>
        <v>-</v>
      </c>
      <c r="AZ2429" s="27" t="str">
        <f t="shared" ca="1" si="2573"/>
        <v>-</v>
      </c>
      <c r="BA2429" s="27">
        <f t="shared" ca="1" si="2573"/>
        <v>2</v>
      </c>
      <c r="BB2429" s="27" t="str">
        <f t="shared" ca="1" si="2573"/>
        <v>-</v>
      </c>
      <c r="BC2429" s="27" t="str">
        <f t="shared" ca="1" si="2573"/>
        <v>-</v>
      </c>
      <c r="BD2429" s="27" t="str">
        <f t="shared" ca="1" si="2573"/>
        <v>-</v>
      </c>
      <c r="BE2429" s="27" t="str">
        <f t="shared" ca="1" si="2573"/>
        <v>-</v>
      </c>
      <c r="BF2429" s="27" t="str">
        <f t="shared" ca="1" si="2573"/>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4"/>
        <v>0</v>
      </c>
      <c r="BY2429" s="27" t="b">
        <f t="shared" ca="1" si="2574"/>
        <v>1</v>
      </c>
      <c r="BZ2429" s="27">
        <f t="shared" ca="1" si="2574"/>
        <v>0</v>
      </c>
      <c r="CA2429" s="27" t="str">
        <f t="shared" ca="1" si="2574"/>
        <v>-</v>
      </c>
      <c r="CB2429" s="27" t="str">
        <f t="shared" ca="1" si="2574"/>
        <v>-</v>
      </c>
      <c r="CC2429" s="27" t="str">
        <f t="shared" ca="1" si="2574"/>
        <v>-</v>
      </c>
      <c r="CD2429" s="27" t="str">
        <f t="shared" ca="1" si="2574"/>
        <v>-</v>
      </c>
      <c r="CE2429" s="27" t="str">
        <f t="shared" ca="1" si="2574"/>
        <v>-</v>
      </c>
      <c r="CF2429" s="27">
        <f t="shared" ca="1" si="2575"/>
        <v>0</v>
      </c>
      <c r="CG2429" s="27" t="str">
        <f t="shared" ca="1" si="2575"/>
        <v>-</v>
      </c>
      <c r="CH2429" s="27" t="str">
        <f t="shared" ca="1" si="2575"/>
        <v>-</v>
      </c>
      <c r="CI2429" s="27">
        <f t="shared" ca="1" si="2575"/>
        <v>500</v>
      </c>
      <c r="CJ2429" s="27" t="str">
        <f t="shared" ca="1" si="2575"/>
        <v>-</v>
      </c>
      <c r="CK2429" s="27" t="str">
        <f t="shared" ca="1" si="2575"/>
        <v>-</v>
      </c>
      <c r="CL2429" s="27">
        <f t="shared" ca="1" si="2575"/>
        <v>0</v>
      </c>
      <c r="CM2429" s="27">
        <f t="shared" ca="1" si="2575"/>
        <v>0</v>
      </c>
      <c r="CN2429" s="27">
        <f t="shared" ca="1" si="2575"/>
        <v>70</v>
      </c>
      <c r="CO2429" s="27">
        <f t="shared" ca="1" si="2575"/>
        <v>50</v>
      </c>
      <c r="CP2429" s="27">
        <f t="shared" ca="1" si="2575"/>
        <v>70</v>
      </c>
      <c r="CQ2429" s="27">
        <f t="shared" ca="1" si="2575"/>
        <v>1</v>
      </c>
      <c r="CR2429" s="27" t="str">
        <f t="shared" ca="1" si="2575"/>
        <v>-</v>
      </c>
      <c r="CS2429" s="27" t="str">
        <f t="shared" ca="1" si="2575"/>
        <v>-</v>
      </c>
      <c r="CT2429" s="27">
        <f t="shared" ca="1" si="2575"/>
        <v>0</v>
      </c>
      <c r="CU2429" s="27">
        <f t="shared" ca="1" si="2575"/>
        <v>0</v>
      </c>
      <c r="CV2429" s="43">
        <v>0</v>
      </c>
    </row>
    <row r="2430" spans="1:100" outlineLevel="2">
      <c r="A2430" s="38">
        <f t="shared" si="2556"/>
        <v>2425</v>
      </c>
      <c r="B2430" s="38">
        <f t="shared" si="2567"/>
        <v>2394</v>
      </c>
      <c r="C2430">
        <v>133</v>
      </c>
      <c r="D2430" t="b">
        <v>1</v>
      </c>
      <c r="E2430" t="b">
        <v>0</v>
      </c>
      <c r="F2430" t="b">
        <v>1</v>
      </c>
      <c r="G2430" s="3" t="str">
        <f t="shared" ca="1" si="2568"/>
        <v>G27 Best-Post N54 W70 FD50 M70</v>
      </c>
      <c r="H2430" s="13" t="str">
        <f ca="1">IF(MATCH(G2430,G$5:G2430,0)=(COUNTA(G$5:G2430)),"-","Dup")</f>
        <v>-</v>
      </c>
      <c r="I2430" s="27" t="str">
        <f t="shared" ca="1" si="2571"/>
        <v>-</v>
      </c>
      <c r="J2430" s="27" t="b">
        <f t="shared" ca="1" si="2571"/>
        <v>0</v>
      </c>
      <c r="K2430" s="27" t="b">
        <f t="shared" ca="1" si="2571"/>
        <v>0</v>
      </c>
      <c r="L2430" s="27" t="b">
        <f t="shared" ca="1" si="2571"/>
        <v>0</v>
      </c>
      <c r="M2430" s="27" t="b">
        <f t="shared" ca="1" si="2571"/>
        <v>0</v>
      </c>
      <c r="N2430" s="27" t="b">
        <f t="shared" ca="1" si="2571"/>
        <v>0</v>
      </c>
      <c r="O2430" s="27" t="str">
        <f t="shared" ca="1" si="2571"/>
        <v>-</v>
      </c>
      <c r="P2430" s="27" t="str">
        <f t="shared" ca="1" si="2571"/>
        <v>-</v>
      </c>
      <c r="Q2430" s="27">
        <f t="shared" ca="1" si="2571"/>
        <v>1</v>
      </c>
      <c r="R2430" s="27" t="str">
        <f t="shared" ca="1" si="2571"/>
        <v>-</v>
      </c>
      <c r="S2430" s="27">
        <f t="shared" ca="1" si="2571"/>
        <v>1</v>
      </c>
      <c r="T2430" s="27" t="str">
        <f t="shared" ca="1" si="2571"/>
        <v>-</v>
      </c>
      <c r="U2430" s="27" t="b">
        <f t="shared" ca="1" si="2571"/>
        <v>0</v>
      </c>
      <c r="V2430" s="27">
        <f t="shared" ca="1" si="2571"/>
        <v>1327</v>
      </c>
      <c r="W2430" s="27" t="b">
        <f t="shared" ca="1" si="2571"/>
        <v>0</v>
      </c>
      <c r="X2430" s="27" t="b">
        <f t="shared" ca="1" si="2571"/>
        <v>0</v>
      </c>
      <c r="Y2430" s="27" t="b">
        <f t="shared" ca="1" si="2569"/>
        <v>0</v>
      </c>
      <c r="Z2430" s="27" t="b">
        <f t="shared" ca="1" si="2569"/>
        <v>0</v>
      </c>
      <c r="AA2430" s="27" t="b">
        <f t="shared" ca="1" si="2569"/>
        <v>0</v>
      </c>
      <c r="AB2430" s="27" t="b">
        <f t="shared" ca="1" si="2569"/>
        <v>0</v>
      </c>
      <c r="AC2430" s="27" t="b">
        <f t="shared" ca="1" si="2569"/>
        <v>0</v>
      </c>
      <c r="AD2430" s="27" t="b">
        <f t="shared" ca="1" si="2569"/>
        <v>0</v>
      </c>
      <c r="AE2430" s="42" t="b">
        <f t="shared" ca="1" si="2565"/>
        <v>1</v>
      </c>
      <c r="AF2430" s="27" t="str">
        <f t="shared" ca="1" si="2572"/>
        <v>-</v>
      </c>
      <c r="AG2430" s="27" t="str">
        <f t="shared" ca="1" si="2572"/>
        <v>-</v>
      </c>
      <c r="AH2430" s="27" t="str">
        <f t="shared" ca="1" si="2572"/>
        <v>-</v>
      </c>
      <c r="AI2430" s="42">
        <f t="shared" ca="1" si="2566"/>
        <v>2</v>
      </c>
      <c r="AJ2430" s="27" t="str">
        <f t="shared" ca="1" si="2572"/>
        <v>-</v>
      </c>
      <c r="AK2430" s="42">
        <f t="shared" ca="1" si="2566"/>
        <v>5</v>
      </c>
      <c r="AL2430" s="27">
        <f t="shared" ca="1" si="2572"/>
        <v>4</v>
      </c>
      <c r="AM2430" s="42">
        <f t="shared" ca="1" si="2566"/>
        <v>0</v>
      </c>
      <c r="AN2430" s="42">
        <f t="shared" ca="1" si="2566"/>
        <v>0.5</v>
      </c>
      <c r="AO2430" s="42">
        <f t="shared" ca="1" si="2566"/>
        <v>-0.5</v>
      </c>
      <c r="AP2430" s="42">
        <f t="shared" ca="1" si="2566"/>
        <v>1</v>
      </c>
      <c r="AQ2430" s="42">
        <f t="shared" ca="1" si="2566"/>
        <v>-1</v>
      </c>
      <c r="AR2430" s="42" t="str">
        <f t="shared" ca="1" si="2566"/>
        <v>-</v>
      </c>
      <c r="AS2430" s="27">
        <f t="shared" ca="1" si="2572"/>
        <v>0</v>
      </c>
      <c r="AT2430" s="27">
        <f t="shared" ca="1" si="2572"/>
        <v>0.5</v>
      </c>
      <c r="AU2430" s="27">
        <f t="shared" ca="1" si="2572"/>
        <v>-1</v>
      </c>
      <c r="AV2430" s="27">
        <f t="shared" ca="1" si="2573"/>
        <v>3.9</v>
      </c>
      <c r="AW2430" s="27" t="str">
        <f t="shared" ca="1" si="2573"/>
        <v>-</v>
      </c>
      <c r="AX2430" s="27" t="str">
        <f t="shared" ca="1" si="2573"/>
        <v>-</v>
      </c>
      <c r="AY2430" s="27" t="str">
        <f t="shared" ca="1" si="2573"/>
        <v>-</v>
      </c>
      <c r="AZ2430" s="27" t="str">
        <f t="shared" ca="1" si="2573"/>
        <v>-</v>
      </c>
      <c r="BA2430" s="27">
        <f t="shared" ca="1" si="2573"/>
        <v>2</v>
      </c>
      <c r="BB2430" s="27" t="str">
        <f t="shared" ca="1" si="2573"/>
        <v>-</v>
      </c>
      <c r="BC2430" s="27" t="str">
        <f t="shared" ca="1" si="2573"/>
        <v>-</v>
      </c>
      <c r="BD2430" s="27" t="str">
        <f t="shared" ca="1" si="2573"/>
        <v>-</v>
      </c>
      <c r="BE2430" s="27" t="str">
        <f t="shared" ca="1" si="2573"/>
        <v>-</v>
      </c>
      <c r="BF2430" s="27" t="str">
        <f t="shared" ca="1" si="2573"/>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4"/>
        <v>0</v>
      </c>
      <c r="BY2430" s="27" t="b">
        <f t="shared" ca="1" si="2574"/>
        <v>1</v>
      </c>
      <c r="BZ2430" s="27">
        <f t="shared" ca="1" si="2574"/>
        <v>0</v>
      </c>
      <c r="CA2430" s="27" t="str">
        <f t="shared" ca="1" si="2574"/>
        <v>-</v>
      </c>
      <c r="CB2430" s="27" t="str">
        <f t="shared" ca="1" si="2574"/>
        <v>-</v>
      </c>
      <c r="CC2430" s="27" t="str">
        <f t="shared" ca="1" si="2574"/>
        <v>-</v>
      </c>
      <c r="CD2430" s="27" t="str">
        <f t="shared" ca="1" si="2574"/>
        <v>-</v>
      </c>
      <c r="CE2430" s="27" t="str">
        <f t="shared" ca="1" si="2574"/>
        <v>-</v>
      </c>
      <c r="CF2430" s="27">
        <f t="shared" ca="1" si="2575"/>
        <v>0</v>
      </c>
      <c r="CG2430" s="27" t="str">
        <f t="shared" ca="1" si="2575"/>
        <v>-</v>
      </c>
      <c r="CH2430" s="27" t="str">
        <f t="shared" ca="1" si="2575"/>
        <v>-</v>
      </c>
      <c r="CI2430" s="27">
        <f t="shared" ca="1" si="2575"/>
        <v>500</v>
      </c>
      <c r="CJ2430" s="27" t="str">
        <f t="shared" ca="1" si="2575"/>
        <v>-</v>
      </c>
      <c r="CK2430" s="27" t="str">
        <f t="shared" ca="1" si="2575"/>
        <v>-</v>
      </c>
      <c r="CL2430" s="27">
        <f t="shared" ca="1" si="2575"/>
        <v>0</v>
      </c>
      <c r="CM2430" s="27">
        <f t="shared" ca="1" si="2575"/>
        <v>0</v>
      </c>
      <c r="CN2430" s="27">
        <f t="shared" ca="1" si="2575"/>
        <v>70</v>
      </c>
      <c r="CO2430" s="27">
        <f t="shared" ca="1" si="2575"/>
        <v>50</v>
      </c>
      <c r="CP2430" s="27">
        <f t="shared" ca="1" si="2575"/>
        <v>70</v>
      </c>
      <c r="CQ2430" s="27">
        <f t="shared" ca="1" si="2575"/>
        <v>1</v>
      </c>
      <c r="CR2430" s="27" t="str">
        <f t="shared" ca="1" si="2575"/>
        <v>-</v>
      </c>
      <c r="CS2430" s="27" t="str">
        <f t="shared" ca="1" si="2575"/>
        <v>-</v>
      </c>
      <c r="CT2430" s="27">
        <f t="shared" ca="1" si="2575"/>
        <v>0</v>
      </c>
      <c r="CU2430" s="27">
        <f t="shared" ca="1" si="2575"/>
        <v>0</v>
      </c>
      <c r="CV2430" s="43">
        <v>0</v>
      </c>
    </row>
    <row r="2431" spans="1:100" outlineLevel="2">
      <c r="A2431" s="38">
        <f t="shared" si="2556"/>
        <v>2426</v>
      </c>
      <c r="B2431" s="38">
        <f t="shared" si="2567"/>
        <v>2395</v>
      </c>
      <c r="C2431">
        <v>133</v>
      </c>
      <c r="D2431" t="b">
        <v>1</v>
      </c>
      <c r="E2431" t="b">
        <v>0</v>
      </c>
      <c r="F2431" t="b">
        <v>1</v>
      </c>
      <c r="G2431" s="3" t="str">
        <f t="shared" ca="1" si="2568"/>
        <v>G28 Best-Post N54 W70 FD50 M70</v>
      </c>
      <c r="H2431" s="13" t="str">
        <f ca="1">IF(MATCH(G2431,G$5:G2431,0)=(COUNTA(G$5:G2431)),"-","Dup")</f>
        <v>-</v>
      </c>
      <c r="I2431" s="27" t="str">
        <f t="shared" ca="1" si="2571"/>
        <v>-</v>
      </c>
      <c r="J2431" s="27" t="b">
        <f t="shared" ca="1" si="2571"/>
        <v>0</v>
      </c>
      <c r="K2431" s="27" t="b">
        <f t="shared" ca="1" si="2571"/>
        <v>0</v>
      </c>
      <c r="L2431" s="27" t="b">
        <f t="shared" ca="1" si="2571"/>
        <v>0</v>
      </c>
      <c r="M2431" s="27" t="b">
        <f t="shared" ca="1" si="2571"/>
        <v>0</v>
      </c>
      <c r="N2431" s="27" t="b">
        <f t="shared" ca="1" si="2571"/>
        <v>0</v>
      </c>
      <c r="O2431" s="27" t="str">
        <f t="shared" ca="1" si="2571"/>
        <v>-</v>
      </c>
      <c r="P2431" s="27" t="str">
        <f t="shared" ca="1" si="2571"/>
        <v>-</v>
      </c>
      <c r="Q2431" s="27">
        <f t="shared" ca="1" si="2571"/>
        <v>1</v>
      </c>
      <c r="R2431" s="27" t="str">
        <f t="shared" ca="1" si="2571"/>
        <v>-</v>
      </c>
      <c r="S2431" s="27">
        <f t="shared" ca="1" si="2571"/>
        <v>1</v>
      </c>
      <c r="T2431" s="27" t="str">
        <f t="shared" ca="1" si="2571"/>
        <v>-</v>
      </c>
      <c r="U2431" s="27" t="b">
        <f t="shared" ca="1" si="2571"/>
        <v>0</v>
      </c>
      <c r="V2431" s="27">
        <f t="shared" ca="1" si="2571"/>
        <v>1328</v>
      </c>
      <c r="W2431" s="27" t="b">
        <f t="shared" ca="1" si="2571"/>
        <v>0</v>
      </c>
      <c r="X2431" s="27" t="b">
        <f t="shared" ca="1" si="2571"/>
        <v>0</v>
      </c>
      <c r="Y2431" s="27" t="b">
        <f t="shared" ca="1" si="2569"/>
        <v>0</v>
      </c>
      <c r="Z2431" s="27" t="b">
        <f t="shared" ca="1" si="2569"/>
        <v>0</v>
      </c>
      <c r="AA2431" s="27" t="b">
        <f t="shared" ca="1" si="2569"/>
        <v>0</v>
      </c>
      <c r="AB2431" s="27" t="b">
        <f t="shared" ca="1" si="2569"/>
        <v>0</v>
      </c>
      <c r="AC2431" s="27" t="b">
        <f t="shared" ca="1" si="2569"/>
        <v>0</v>
      </c>
      <c r="AD2431" s="27" t="b">
        <f t="shared" ca="1" si="2569"/>
        <v>0</v>
      </c>
      <c r="AE2431" s="42" t="b">
        <f t="shared" ca="1" si="2565"/>
        <v>1</v>
      </c>
      <c r="AF2431" s="27" t="str">
        <f t="shared" ca="1" si="2572"/>
        <v>-</v>
      </c>
      <c r="AG2431" s="27" t="str">
        <f t="shared" ca="1" si="2572"/>
        <v>-</v>
      </c>
      <c r="AH2431" s="27" t="str">
        <f t="shared" ca="1" si="2572"/>
        <v>-</v>
      </c>
      <c r="AI2431" s="42">
        <f t="shared" ca="1" si="2566"/>
        <v>2</v>
      </c>
      <c r="AJ2431" s="27" t="str">
        <f t="shared" ca="1" si="2572"/>
        <v>-</v>
      </c>
      <c r="AK2431" s="42">
        <f t="shared" ca="1" si="2566"/>
        <v>5</v>
      </c>
      <c r="AL2431" s="27">
        <f t="shared" ca="1" si="2572"/>
        <v>4</v>
      </c>
      <c r="AM2431" s="42">
        <f t="shared" ca="1" si="2566"/>
        <v>0</v>
      </c>
      <c r="AN2431" s="42">
        <f t="shared" ca="1" si="2566"/>
        <v>0.5</v>
      </c>
      <c r="AO2431" s="42">
        <f t="shared" ca="1" si="2566"/>
        <v>-0.5</v>
      </c>
      <c r="AP2431" s="42">
        <f t="shared" ca="1" si="2566"/>
        <v>1</v>
      </c>
      <c r="AQ2431" s="42">
        <f t="shared" ca="1" si="2566"/>
        <v>-1</v>
      </c>
      <c r="AR2431" s="42" t="str">
        <f t="shared" ca="1" si="2566"/>
        <v>-</v>
      </c>
      <c r="AS2431" s="27">
        <f t="shared" ca="1" si="2572"/>
        <v>0</v>
      </c>
      <c r="AT2431" s="27">
        <f t="shared" ca="1" si="2572"/>
        <v>0.5</v>
      </c>
      <c r="AU2431" s="27">
        <f t="shared" ca="1" si="2572"/>
        <v>-1</v>
      </c>
      <c r="AV2431" s="27">
        <f t="shared" ca="1" si="2573"/>
        <v>3.9</v>
      </c>
      <c r="AW2431" s="27" t="str">
        <f t="shared" ca="1" si="2573"/>
        <v>-</v>
      </c>
      <c r="AX2431" s="27" t="str">
        <f t="shared" ca="1" si="2573"/>
        <v>-</v>
      </c>
      <c r="AY2431" s="27" t="str">
        <f t="shared" ca="1" si="2573"/>
        <v>-</v>
      </c>
      <c r="AZ2431" s="27" t="str">
        <f t="shared" ca="1" si="2573"/>
        <v>-</v>
      </c>
      <c r="BA2431" s="27">
        <f t="shared" ca="1" si="2573"/>
        <v>2</v>
      </c>
      <c r="BB2431" s="27" t="str">
        <f t="shared" ca="1" si="2573"/>
        <v>-</v>
      </c>
      <c r="BC2431" s="27" t="str">
        <f t="shared" ca="1" si="2573"/>
        <v>-</v>
      </c>
      <c r="BD2431" s="27" t="str">
        <f t="shared" ca="1" si="2573"/>
        <v>-</v>
      </c>
      <c r="BE2431" s="27" t="str">
        <f t="shared" ca="1" si="2573"/>
        <v>-</v>
      </c>
      <c r="BF2431" s="27" t="str">
        <f t="shared" ca="1" si="2573"/>
        <v>-</v>
      </c>
      <c r="BG2431" s="60">
        <v>-6.4000000000000001E-2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4"/>
        <v>0</v>
      </c>
      <c r="BY2431" s="27" t="b">
        <f t="shared" ca="1" si="2574"/>
        <v>1</v>
      </c>
      <c r="BZ2431" s="27">
        <f t="shared" ca="1" si="2574"/>
        <v>0</v>
      </c>
      <c r="CA2431" s="27" t="str">
        <f t="shared" ca="1" si="2574"/>
        <v>-</v>
      </c>
      <c r="CB2431" s="27" t="str">
        <f t="shared" ca="1" si="2574"/>
        <v>-</v>
      </c>
      <c r="CC2431" s="27" t="str">
        <f t="shared" ca="1" si="2574"/>
        <v>-</v>
      </c>
      <c r="CD2431" s="27" t="str">
        <f t="shared" ca="1" si="2574"/>
        <v>-</v>
      </c>
      <c r="CE2431" s="27" t="str">
        <f t="shared" ca="1" si="2574"/>
        <v>-</v>
      </c>
      <c r="CF2431" s="27">
        <f t="shared" ca="1" si="2575"/>
        <v>0</v>
      </c>
      <c r="CG2431" s="27" t="str">
        <f t="shared" ca="1" si="2575"/>
        <v>-</v>
      </c>
      <c r="CH2431" s="27" t="str">
        <f t="shared" ca="1" si="2575"/>
        <v>-</v>
      </c>
      <c r="CI2431" s="27">
        <f t="shared" ca="1" si="2575"/>
        <v>500</v>
      </c>
      <c r="CJ2431" s="27" t="str">
        <f t="shared" ca="1" si="2575"/>
        <v>-</v>
      </c>
      <c r="CK2431" s="27" t="str">
        <f t="shared" ca="1" si="2575"/>
        <v>-</v>
      </c>
      <c r="CL2431" s="27">
        <f t="shared" ca="1" si="2575"/>
        <v>0</v>
      </c>
      <c r="CM2431" s="27">
        <f t="shared" ca="1" si="2575"/>
        <v>0</v>
      </c>
      <c r="CN2431" s="27">
        <f t="shared" ca="1" si="2575"/>
        <v>70</v>
      </c>
      <c r="CO2431" s="27">
        <f t="shared" ca="1" si="2575"/>
        <v>50</v>
      </c>
      <c r="CP2431" s="27">
        <f t="shared" ca="1" si="2575"/>
        <v>70</v>
      </c>
      <c r="CQ2431" s="27">
        <f t="shared" ca="1" si="2575"/>
        <v>1</v>
      </c>
      <c r="CR2431" s="27" t="str">
        <f t="shared" ca="1" si="2575"/>
        <v>-</v>
      </c>
      <c r="CS2431" s="27" t="str">
        <f t="shared" ca="1" si="2575"/>
        <v>-</v>
      </c>
      <c r="CT2431" s="27">
        <f t="shared" ca="1" si="2575"/>
        <v>0</v>
      </c>
      <c r="CU2431" s="27">
        <f t="shared" ca="1" si="2575"/>
        <v>0</v>
      </c>
      <c r="CV2431" s="43">
        <v>0</v>
      </c>
    </row>
    <row r="2432" spans="1:100" outlineLevel="2">
      <c r="A2432" s="38">
        <f t="shared" si="2556"/>
        <v>2427</v>
      </c>
      <c r="B2432" s="38">
        <f t="shared" si="2567"/>
        <v>2396</v>
      </c>
      <c r="C2432">
        <v>133</v>
      </c>
      <c r="D2432" t="b">
        <v>1</v>
      </c>
      <c r="E2432" t="b">
        <v>0</v>
      </c>
      <c r="F2432" t="b">
        <v>1</v>
      </c>
      <c r="G2432" s="3" t="str">
        <f t="shared" ca="1" si="2568"/>
        <v>G29 Best-Post N54 W70 FD50 M70</v>
      </c>
      <c r="H2432" s="13" t="str">
        <f ca="1">IF(MATCH(G2432,G$5:G2432,0)=(COUNTA(G$5:G2432)),"-","Dup")</f>
        <v>-</v>
      </c>
      <c r="I2432" s="27" t="str">
        <f t="shared" ca="1" si="2571"/>
        <v>-</v>
      </c>
      <c r="J2432" s="27" t="b">
        <f t="shared" ca="1" si="2571"/>
        <v>0</v>
      </c>
      <c r="K2432" s="27" t="b">
        <f t="shared" ca="1" si="2571"/>
        <v>0</v>
      </c>
      <c r="L2432" s="27" t="b">
        <f t="shared" ca="1" si="2571"/>
        <v>0</v>
      </c>
      <c r="M2432" s="27" t="b">
        <f t="shared" ca="1" si="2571"/>
        <v>0</v>
      </c>
      <c r="N2432" s="27" t="b">
        <f t="shared" ca="1" si="2571"/>
        <v>0</v>
      </c>
      <c r="O2432" s="27" t="str">
        <f t="shared" ca="1" si="2571"/>
        <v>-</v>
      </c>
      <c r="P2432" s="27" t="str">
        <f t="shared" ca="1" si="2571"/>
        <v>-</v>
      </c>
      <c r="Q2432" s="27">
        <f t="shared" ca="1" si="2571"/>
        <v>1</v>
      </c>
      <c r="R2432" s="27" t="str">
        <f t="shared" ca="1" si="2571"/>
        <v>-</v>
      </c>
      <c r="S2432" s="27">
        <f t="shared" ca="1" si="2571"/>
        <v>1</v>
      </c>
      <c r="T2432" s="27" t="str">
        <f t="shared" ca="1" si="2571"/>
        <v>-</v>
      </c>
      <c r="U2432" s="27" t="b">
        <f t="shared" ca="1" si="2571"/>
        <v>0</v>
      </c>
      <c r="V2432" s="27">
        <f t="shared" ca="1" si="2571"/>
        <v>1329</v>
      </c>
      <c r="W2432" s="27" t="b">
        <f t="shared" ca="1" si="2571"/>
        <v>0</v>
      </c>
      <c r="X2432" s="27" t="b">
        <f t="shared" ca="1" si="2571"/>
        <v>0</v>
      </c>
      <c r="Y2432" s="27" t="b">
        <f t="shared" ca="1" si="2569"/>
        <v>0</v>
      </c>
      <c r="Z2432" s="27" t="b">
        <f t="shared" ca="1" si="2569"/>
        <v>0</v>
      </c>
      <c r="AA2432" s="27" t="b">
        <f t="shared" ca="1" si="2569"/>
        <v>0</v>
      </c>
      <c r="AB2432" s="27" t="b">
        <f t="shared" ca="1" si="2569"/>
        <v>0</v>
      </c>
      <c r="AC2432" s="27" t="b">
        <f t="shared" ca="1" si="2569"/>
        <v>0</v>
      </c>
      <c r="AD2432" s="27" t="b">
        <f t="shared" ca="1" si="2569"/>
        <v>0</v>
      </c>
      <c r="AE2432" s="42" t="b">
        <f t="shared" ca="1" si="2565"/>
        <v>1</v>
      </c>
      <c r="AF2432" s="27" t="str">
        <f t="shared" ca="1" si="2572"/>
        <v>-</v>
      </c>
      <c r="AG2432" s="27" t="str">
        <f t="shared" ca="1" si="2572"/>
        <v>-</v>
      </c>
      <c r="AH2432" s="27" t="str">
        <f t="shared" ca="1" si="2572"/>
        <v>-</v>
      </c>
      <c r="AI2432" s="42">
        <f t="shared" ca="1" si="2566"/>
        <v>2</v>
      </c>
      <c r="AJ2432" s="27" t="str">
        <f t="shared" ca="1" si="2572"/>
        <v>-</v>
      </c>
      <c r="AK2432" s="42">
        <f t="shared" ca="1" si="2566"/>
        <v>5</v>
      </c>
      <c r="AL2432" s="27">
        <f t="shared" ca="1" si="2572"/>
        <v>4</v>
      </c>
      <c r="AM2432" s="42">
        <f t="shared" ca="1" si="2566"/>
        <v>0</v>
      </c>
      <c r="AN2432" s="42">
        <f t="shared" ca="1" si="2566"/>
        <v>0.5</v>
      </c>
      <c r="AO2432" s="42">
        <f t="shared" ca="1" si="2566"/>
        <v>-0.5</v>
      </c>
      <c r="AP2432" s="42">
        <f t="shared" ca="1" si="2566"/>
        <v>1</v>
      </c>
      <c r="AQ2432" s="42">
        <f t="shared" ca="1" si="2566"/>
        <v>-1</v>
      </c>
      <c r="AR2432" s="42" t="str">
        <f t="shared" ca="1" si="2566"/>
        <v>-</v>
      </c>
      <c r="AS2432" s="27">
        <f t="shared" ca="1" si="2572"/>
        <v>0</v>
      </c>
      <c r="AT2432" s="27">
        <f t="shared" ca="1" si="2572"/>
        <v>0.5</v>
      </c>
      <c r="AU2432" s="27">
        <f t="shared" ca="1" si="2572"/>
        <v>-1</v>
      </c>
      <c r="AV2432" s="27">
        <f t="shared" ca="1" si="2573"/>
        <v>3.9</v>
      </c>
      <c r="AW2432" s="27" t="str">
        <f t="shared" ca="1" si="2573"/>
        <v>-</v>
      </c>
      <c r="AX2432" s="27" t="str">
        <f t="shared" ca="1" si="2573"/>
        <v>-</v>
      </c>
      <c r="AY2432" s="27" t="str">
        <f t="shared" ca="1" si="2573"/>
        <v>-</v>
      </c>
      <c r="AZ2432" s="27" t="str">
        <f t="shared" ca="1" si="2573"/>
        <v>-</v>
      </c>
      <c r="BA2432" s="27">
        <f t="shared" ca="1" si="2573"/>
        <v>2</v>
      </c>
      <c r="BB2432" s="27" t="str">
        <f t="shared" ca="1" si="2573"/>
        <v>-</v>
      </c>
      <c r="BC2432" s="27" t="str">
        <f t="shared" ca="1" si="2573"/>
        <v>-</v>
      </c>
      <c r="BD2432" s="27" t="str">
        <f t="shared" ca="1" si="2573"/>
        <v>-</v>
      </c>
      <c r="BE2432" s="27" t="str">
        <f t="shared" ca="1" si="2573"/>
        <v>-</v>
      </c>
      <c r="BF2432" s="27" t="str">
        <f t="shared" ca="1" si="2573"/>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4"/>
        <v>0</v>
      </c>
      <c r="BY2432" s="27" t="b">
        <f t="shared" ca="1" si="2574"/>
        <v>1</v>
      </c>
      <c r="BZ2432" s="27">
        <f t="shared" ca="1" si="2574"/>
        <v>0</v>
      </c>
      <c r="CA2432" s="27" t="str">
        <f t="shared" ca="1" si="2574"/>
        <v>-</v>
      </c>
      <c r="CB2432" s="27" t="str">
        <f t="shared" ca="1" si="2574"/>
        <v>-</v>
      </c>
      <c r="CC2432" s="27" t="str">
        <f t="shared" ca="1" si="2574"/>
        <v>-</v>
      </c>
      <c r="CD2432" s="27" t="str">
        <f t="shared" ca="1" si="2574"/>
        <v>-</v>
      </c>
      <c r="CE2432" s="27" t="str">
        <f t="shared" ca="1" si="2574"/>
        <v>-</v>
      </c>
      <c r="CF2432" s="27">
        <f t="shared" ca="1" si="2575"/>
        <v>0</v>
      </c>
      <c r="CG2432" s="27" t="str">
        <f t="shared" ca="1" si="2575"/>
        <v>-</v>
      </c>
      <c r="CH2432" s="27" t="str">
        <f t="shared" ca="1" si="2575"/>
        <v>-</v>
      </c>
      <c r="CI2432" s="27">
        <f t="shared" ca="1" si="2575"/>
        <v>500</v>
      </c>
      <c r="CJ2432" s="27" t="str">
        <f t="shared" ca="1" si="2575"/>
        <v>-</v>
      </c>
      <c r="CK2432" s="27" t="str">
        <f t="shared" ca="1" si="2575"/>
        <v>-</v>
      </c>
      <c r="CL2432" s="27">
        <f t="shared" ca="1" si="2575"/>
        <v>0</v>
      </c>
      <c r="CM2432" s="27">
        <f t="shared" ca="1" si="2575"/>
        <v>0</v>
      </c>
      <c r="CN2432" s="27">
        <f t="shared" ca="1" si="2575"/>
        <v>70</v>
      </c>
      <c r="CO2432" s="27">
        <f t="shared" ca="1" si="2575"/>
        <v>50</v>
      </c>
      <c r="CP2432" s="27">
        <f t="shared" ca="1" si="2575"/>
        <v>70</v>
      </c>
      <c r="CQ2432" s="27">
        <f t="shared" ca="1" si="2575"/>
        <v>1</v>
      </c>
      <c r="CR2432" s="27" t="str">
        <f t="shared" ca="1" si="2575"/>
        <v>-</v>
      </c>
      <c r="CS2432" s="27" t="str">
        <f t="shared" ca="1" si="2575"/>
        <v>-</v>
      </c>
      <c r="CT2432" s="27">
        <f t="shared" ca="1" si="2575"/>
        <v>0</v>
      </c>
      <c r="CU2432" s="27">
        <f t="shared" ca="1" si="2575"/>
        <v>0</v>
      </c>
      <c r="CV2432" s="43">
        <v>0</v>
      </c>
    </row>
    <row r="2433" spans="1:100" collapsed="1">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hidden="1" outlineLevel="2" collapsed="1">
      <c r="A2434" s="38">
        <f t="shared" ref="A2434:A2463" si="2576">ROW(A2434)-5</f>
        <v>2429</v>
      </c>
      <c r="B2434" s="68">
        <f t="shared" ref="B2434:B2463" si="2577">A2279</f>
        <v>2274</v>
      </c>
      <c r="C2434">
        <v>14</v>
      </c>
      <c r="D2434" t="b">
        <v>1</v>
      </c>
      <c r="E2434" t="b">
        <v>0</v>
      </c>
      <c r="F2434" t="b">
        <v>1</v>
      </c>
      <c r="G2434" s="69" t="str">
        <f>"G00 Best N44 W"&amp;$CN2434&amp;" FD"&amp;$CO2434&amp;" M"&amp;$CP2434</f>
        <v>G00 Best N44 W80 FD80 M50</v>
      </c>
      <c r="H2434" s="13" t="str">
        <f ca="1">IF(MATCH(G2434,G$5:G2434,0)=(COUNTA(G$5:G2434)),"-","Dup")</f>
        <v>-</v>
      </c>
      <c r="I2434" s="27" t="str">
        <f t="shared" ref="I2434:I2443" ca="1" si="2578">OFFSET(I$5,$B2434,0)</f>
        <v>-</v>
      </c>
      <c r="J2434" s="26" t="b">
        <v>0</v>
      </c>
      <c r="K2434" s="26" t="b">
        <v>0</v>
      </c>
      <c r="L2434" s="26" t="b">
        <v>0</v>
      </c>
      <c r="M2434" s="26" t="b">
        <v>0</v>
      </c>
      <c r="N2434" s="26" t="b">
        <v>0</v>
      </c>
      <c r="O2434" s="27" t="str">
        <f t="shared" ref="O2434:T2443" ca="1" si="2579">OFFSET(O$5,$B2434,0)</f>
        <v>-</v>
      </c>
      <c r="P2434" s="27" t="str">
        <f t="shared" ca="1" si="2579"/>
        <v>-</v>
      </c>
      <c r="Q2434" s="27">
        <f t="shared" ca="1" si="2579"/>
        <v>1</v>
      </c>
      <c r="R2434" s="27" t="str">
        <f t="shared" ca="1" si="2579"/>
        <v>-</v>
      </c>
      <c r="S2434" s="27">
        <f t="shared" ca="1" si="2579"/>
        <v>1</v>
      </c>
      <c r="T2434" s="27" t="str">
        <f t="shared" ca="1" si="2579"/>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80">OFFSET(AE$5,$B2434,0)</f>
        <v>1</v>
      </c>
      <c r="AF2434" s="27" t="str">
        <f t="shared" ca="1" si="2580"/>
        <v>-</v>
      </c>
      <c r="AG2434" s="27" t="str">
        <f t="shared" ca="1" si="2580"/>
        <v>-</v>
      </c>
      <c r="AH2434" s="27" t="str">
        <f t="shared" ca="1" si="2580"/>
        <v>-</v>
      </c>
      <c r="AI2434" s="27" t="str">
        <f t="shared" ref="AI2434:BB2449" ca="1" si="2581">OFFSET(AI$5,$B2434,0)</f>
        <v>-</v>
      </c>
      <c r="AJ2434" s="27" t="str">
        <f t="shared" ca="1" si="2581"/>
        <v>-</v>
      </c>
      <c r="AK2434" s="27">
        <f t="shared" ca="1" si="2581"/>
        <v>4</v>
      </c>
      <c r="AL2434" s="27">
        <f t="shared" ca="1" si="2581"/>
        <v>4</v>
      </c>
      <c r="AM2434" s="27">
        <f t="shared" ref="AM2434:AZ2449" ca="1" si="2582">OFFSET(AM$5,$B2434,0)</f>
        <v>0.2</v>
      </c>
      <c r="AN2434" s="27">
        <f t="shared" ca="1" si="2582"/>
        <v>-0.2</v>
      </c>
      <c r="AO2434" s="27">
        <f t="shared" ca="1" si="2582"/>
        <v>0.7</v>
      </c>
      <c r="AP2434" s="27">
        <f t="shared" ca="1" si="2582"/>
        <v>-0.7</v>
      </c>
      <c r="AQ2434" s="27" t="str">
        <f t="shared" ca="1" si="2582"/>
        <v>-</v>
      </c>
      <c r="AR2434" s="27" t="str">
        <f t="shared" ca="1" si="2582"/>
        <v>-</v>
      </c>
      <c r="AS2434" s="27">
        <f t="shared" ca="1" si="2582"/>
        <v>0</v>
      </c>
      <c r="AT2434" s="27">
        <f t="shared" ca="1" si="2582"/>
        <v>0.5</v>
      </c>
      <c r="AU2434" s="27">
        <f t="shared" ca="1" si="2582"/>
        <v>-1</v>
      </c>
      <c r="AV2434" s="27">
        <f t="shared" ca="1" si="2582"/>
        <v>3.9</v>
      </c>
      <c r="AW2434" s="27" t="str">
        <f t="shared" ca="1" si="2582"/>
        <v>-</v>
      </c>
      <c r="AX2434" s="27" t="str">
        <f t="shared" ca="1" si="2582"/>
        <v>-</v>
      </c>
      <c r="AY2434" s="27" t="str">
        <f t="shared" ca="1" si="2582"/>
        <v>-</v>
      </c>
      <c r="AZ2434" s="27" t="str">
        <f t="shared" ca="1" si="2582"/>
        <v>-</v>
      </c>
      <c r="BA2434" s="27">
        <f t="shared" ca="1" si="2581"/>
        <v>2</v>
      </c>
      <c r="BB2434" s="27" t="str">
        <f t="shared" ca="1" si="2581"/>
        <v>-</v>
      </c>
      <c r="BC2434" s="27" t="str">
        <f t="shared" ref="BC2434:BZ2443" ca="1" si="2583">OFFSET(BC$5,$B2434,0)</f>
        <v>-</v>
      </c>
      <c r="BD2434" s="27" t="str">
        <f t="shared" ca="1" si="2583"/>
        <v>-</v>
      </c>
      <c r="BE2434" s="27" t="str">
        <f t="shared" ca="1" si="2583"/>
        <v>-</v>
      </c>
      <c r="BF2434" s="27" t="str">
        <f t="shared" ca="1" si="2583"/>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X2434:BY2443" ca="1" si="2584">OFFSET(BX$5,$B2434,0)</f>
        <v>0</v>
      </c>
      <c r="BY2434" s="27" t="b">
        <f t="shared" ca="1" si="2584"/>
        <v>1</v>
      </c>
      <c r="BZ2434" s="27">
        <f t="shared" ca="1" si="2583"/>
        <v>0</v>
      </c>
      <c r="CA2434" s="27" t="str">
        <f t="shared" ref="CA2434:CA2463" ca="1" si="2585">OFFSET(CA$5,$B2434,0)</f>
        <v>-</v>
      </c>
      <c r="CB2434" s="27" t="str">
        <f t="shared" ref="CB2434:CB2463" ca="1" si="2586">OFFSET(CB$5,$B2434,0)</f>
        <v>-</v>
      </c>
      <c r="CC2434" s="27" t="str">
        <f t="shared" ref="CC2434:CF2434" ca="1" si="2587">OFFSET(CC$5,$B2434,0)</f>
        <v>-</v>
      </c>
      <c r="CD2434" s="27" t="str">
        <f t="shared" ca="1" si="2587"/>
        <v>-</v>
      </c>
      <c r="CE2434" s="27" t="str">
        <f t="shared" ca="1" si="2587"/>
        <v>-</v>
      </c>
      <c r="CF2434" s="27">
        <f t="shared" ca="1" si="2587"/>
        <v>0</v>
      </c>
      <c r="CG2434" s="27" t="str">
        <f t="shared" ref="CG2434:CK2443" ca="1" si="2588">OFFSET(CG$5,$B2434,0)</f>
        <v>-</v>
      </c>
      <c r="CH2434" s="27" t="str">
        <f t="shared" ca="1" si="2588"/>
        <v>-</v>
      </c>
      <c r="CI2434" s="27">
        <f t="shared" ca="1" si="2588"/>
        <v>500</v>
      </c>
      <c r="CJ2434" s="27" t="str">
        <f t="shared" ca="1" si="2588"/>
        <v>-</v>
      </c>
      <c r="CK2434" s="27" t="str">
        <f t="shared" ca="1" si="2588"/>
        <v>-</v>
      </c>
      <c r="CL2434" s="27">
        <f t="shared" ref="CL2434:CU2443" ca="1" si="2589">OFFSET(CL$5,$B2434,0)</f>
        <v>0</v>
      </c>
      <c r="CM2434" s="27">
        <f t="shared" ca="1" si="2589"/>
        <v>0</v>
      </c>
      <c r="CN2434" s="66">
        <f>CN$2148</f>
        <v>80</v>
      </c>
      <c r="CO2434" s="66">
        <f>CO$2148</f>
        <v>80</v>
      </c>
      <c r="CP2434" s="66">
        <f>CP$2148</f>
        <v>50</v>
      </c>
      <c r="CQ2434" s="27">
        <f t="shared" ca="1" si="2589"/>
        <v>1</v>
      </c>
      <c r="CR2434" s="27" t="str">
        <f t="shared" ca="1" si="2589"/>
        <v>-</v>
      </c>
      <c r="CS2434" s="27" t="str">
        <f t="shared" ca="1" si="2589"/>
        <v>-</v>
      </c>
      <c r="CT2434" s="27">
        <f t="shared" ca="1" si="2589"/>
        <v>0</v>
      </c>
      <c r="CU2434" s="27">
        <f t="shared" ca="1" si="2589"/>
        <v>0</v>
      </c>
      <c r="CV2434" s="43">
        <v>0</v>
      </c>
    </row>
    <row r="2435" spans="1:100" hidden="1" outlineLevel="2">
      <c r="A2435" s="38">
        <f t="shared" si="2576"/>
        <v>2430</v>
      </c>
      <c r="B2435" s="68">
        <f t="shared" si="2577"/>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78"/>
        <v>-</v>
      </c>
      <c r="J2435" s="42" t="b">
        <f t="shared" ref="J2435:N2450" ca="1" si="2590">OFFSET(J2435,-1,0)</f>
        <v>0</v>
      </c>
      <c r="K2435" s="42" t="b">
        <f t="shared" ca="1" si="2590"/>
        <v>0</v>
      </c>
      <c r="L2435" s="42" t="b">
        <f t="shared" ca="1" si="2590"/>
        <v>0</v>
      </c>
      <c r="M2435" s="42" t="b">
        <f t="shared" ca="1" si="2590"/>
        <v>0</v>
      </c>
      <c r="N2435" s="42" t="b">
        <f t="shared" ca="1" si="2590"/>
        <v>0</v>
      </c>
      <c r="O2435" s="27" t="str">
        <f t="shared" ca="1" si="2579"/>
        <v>-</v>
      </c>
      <c r="P2435" s="27" t="str">
        <f t="shared" ca="1" si="2579"/>
        <v>-</v>
      </c>
      <c r="Q2435" s="27">
        <f t="shared" ca="1" si="2579"/>
        <v>1</v>
      </c>
      <c r="R2435" s="27" t="str">
        <f t="shared" ca="1" si="2579"/>
        <v>-</v>
      </c>
      <c r="S2435" s="27">
        <f t="shared" ca="1" si="2579"/>
        <v>1</v>
      </c>
      <c r="T2435" s="27" t="str">
        <f t="shared" ca="1" si="2579"/>
        <v>-</v>
      </c>
      <c r="U2435" s="42" t="str">
        <f t="shared" ref="U2435:AD2463" ca="1" si="2591">OFFSET(U2435,-1,0)</f>
        <v>-</v>
      </c>
      <c r="V2435" s="42" t="str">
        <f t="shared" ca="1" si="2591"/>
        <v>-</v>
      </c>
      <c r="W2435" s="42" t="str">
        <f t="shared" ca="1" si="2591"/>
        <v>-</v>
      </c>
      <c r="X2435" s="42" t="str">
        <f t="shared" ca="1" si="2591"/>
        <v>-</v>
      </c>
      <c r="Y2435" s="42" t="str">
        <f t="shared" ca="1" si="2591"/>
        <v>-</v>
      </c>
      <c r="Z2435" s="42" t="str">
        <f t="shared" ca="1" si="2591"/>
        <v>-</v>
      </c>
      <c r="AA2435" s="42" t="str">
        <f t="shared" ca="1" si="2591"/>
        <v>-</v>
      </c>
      <c r="AB2435" s="42" t="str">
        <f t="shared" ca="1" si="2591"/>
        <v>-</v>
      </c>
      <c r="AC2435" s="42" t="str">
        <f t="shared" ca="1" si="2591"/>
        <v>-</v>
      </c>
      <c r="AD2435" s="42" t="str">
        <f t="shared" ca="1" si="2591"/>
        <v>-</v>
      </c>
      <c r="AE2435" s="27" t="b">
        <f t="shared" ca="1" si="2580"/>
        <v>1</v>
      </c>
      <c r="AF2435" s="27" t="str">
        <f t="shared" ca="1" si="2580"/>
        <v>-</v>
      </c>
      <c r="AG2435" s="27" t="str">
        <f t="shared" ca="1" si="2580"/>
        <v>-</v>
      </c>
      <c r="AH2435" s="27" t="str">
        <f t="shared" ca="1" si="2580"/>
        <v>-</v>
      </c>
      <c r="AI2435" s="27" t="str">
        <f t="shared" ca="1" si="2581"/>
        <v>-</v>
      </c>
      <c r="AJ2435" s="27" t="str">
        <f t="shared" ca="1" si="2581"/>
        <v>-</v>
      </c>
      <c r="AK2435" s="27">
        <f t="shared" ca="1" si="2581"/>
        <v>4</v>
      </c>
      <c r="AL2435" s="27">
        <f t="shared" ca="1" si="2581"/>
        <v>4</v>
      </c>
      <c r="AM2435" s="27">
        <f t="shared" ca="1" si="2582"/>
        <v>0.2</v>
      </c>
      <c r="AN2435" s="27">
        <f t="shared" ca="1" si="2582"/>
        <v>-0.2</v>
      </c>
      <c r="AO2435" s="27">
        <f t="shared" ca="1" si="2582"/>
        <v>0.7</v>
      </c>
      <c r="AP2435" s="27">
        <f t="shared" ca="1" si="2582"/>
        <v>-0.7</v>
      </c>
      <c r="AQ2435" s="27" t="str">
        <f t="shared" ca="1" si="2582"/>
        <v>-</v>
      </c>
      <c r="AR2435" s="27" t="str">
        <f t="shared" ca="1" si="2582"/>
        <v>-</v>
      </c>
      <c r="AS2435" s="27">
        <f t="shared" ca="1" si="2582"/>
        <v>0</v>
      </c>
      <c r="AT2435" s="27">
        <f t="shared" ca="1" si="2582"/>
        <v>0.5</v>
      </c>
      <c r="AU2435" s="27">
        <f t="shared" ca="1" si="2582"/>
        <v>-1</v>
      </c>
      <c r="AV2435" s="27">
        <f t="shared" ca="1" si="2582"/>
        <v>3.9</v>
      </c>
      <c r="AW2435" s="27" t="str">
        <f t="shared" ca="1" si="2582"/>
        <v>-</v>
      </c>
      <c r="AX2435" s="27" t="str">
        <f t="shared" ca="1" si="2582"/>
        <v>-</v>
      </c>
      <c r="AY2435" s="27" t="str">
        <f t="shared" ca="1" si="2582"/>
        <v>-</v>
      </c>
      <c r="AZ2435" s="27" t="str">
        <f t="shared" ref="AZ2435:AZ2463" ca="1" si="2592">OFFSET(AZ$5,$B2435,0)</f>
        <v>-</v>
      </c>
      <c r="BA2435" s="27">
        <f t="shared" ca="1" si="2581"/>
        <v>2</v>
      </c>
      <c r="BB2435" s="27" t="str">
        <f t="shared" ca="1" si="2581"/>
        <v>-</v>
      </c>
      <c r="BC2435" s="27" t="str">
        <f t="shared" ca="1" si="2583"/>
        <v>-</v>
      </c>
      <c r="BD2435" s="27" t="str">
        <f t="shared" ca="1" si="2583"/>
        <v>-</v>
      </c>
      <c r="BE2435" s="27" t="str">
        <f t="shared" ca="1" si="2583"/>
        <v>-</v>
      </c>
      <c r="BF2435" s="27" t="str">
        <f t="shared" ca="1" si="2583"/>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4"/>
        <v>0</v>
      </c>
      <c r="BY2435" s="27" t="b">
        <f t="shared" ca="1" si="2584"/>
        <v>1</v>
      </c>
      <c r="BZ2435" s="27">
        <f t="shared" ca="1" si="2583"/>
        <v>0</v>
      </c>
      <c r="CA2435" s="27" t="str">
        <f t="shared" ca="1" si="2585"/>
        <v>-</v>
      </c>
      <c r="CB2435" s="27" t="str">
        <f t="shared" ca="1" si="2586"/>
        <v>-</v>
      </c>
      <c r="CC2435" s="27" t="str">
        <f t="shared" ref="CC2435:CF2444" ca="1" si="2593">OFFSET(CC$5,$B2435,0)</f>
        <v>-</v>
      </c>
      <c r="CD2435" s="27" t="str">
        <f t="shared" ca="1" si="2593"/>
        <v>-</v>
      </c>
      <c r="CE2435" s="27" t="str">
        <f t="shared" ca="1" si="2593"/>
        <v>-</v>
      </c>
      <c r="CF2435" s="27">
        <f t="shared" ca="1" si="2593"/>
        <v>0</v>
      </c>
      <c r="CG2435" s="27" t="str">
        <f t="shared" ca="1" si="2588"/>
        <v>-</v>
      </c>
      <c r="CH2435" s="27" t="str">
        <f t="shared" ca="1" si="2588"/>
        <v>-</v>
      </c>
      <c r="CI2435" s="27">
        <f t="shared" ca="1" si="2588"/>
        <v>500</v>
      </c>
      <c r="CJ2435" s="27" t="str">
        <f t="shared" ca="1" si="2588"/>
        <v>-</v>
      </c>
      <c r="CK2435" s="27" t="str">
        <f t="shared" ca="1" si="2588"/>
        <v>-</v>
      </c>
      <c r="CL2435" s="27">
        <f t="shared" ca="1" si="2589"/>
        <v>0</v>
      </c>
      <c r="CM2435" s="27">
        <f t="shared" ca="1" si="2589"/>
        <v>0</v>
      </c>
      <c r="CN2435" s="42">
        <f ca="1">OFFSET(CN2435,-1,0)</f>
        <v>80</v>
      </c>
      <c r="CO2435" s="42">
        <f t="shared" ref="CO2435:CP2463" ca="1" si="2594">OFFSET(CO2435,-1,0)</f>
        <v>80</v>
      </c>
      <c r="CP2435" s="42">
        <f t="shared" ca="1" si="2594"/>
        <v>50</v>
      </c>
      <c r="CQ2435" s="27">
        <f t="shared" ca="1" si="2589"/>
        <v>1</v>
      </c>
      <c r="CR2435" s="27" t="str">
        <f t="shared" ca="1" si="2589"/>
        <v>-</v>
      </c>
      <c r="CS2435" s="27" t="str">
        <f t="shared" ca="1" si="2589"/>
        <v>-</v>
      </c>
      <c r="CT2435" s="27">
        <f t="shared" ca="1" si="2589"/>
        <v>0</v>
      </c>
      <c r="CU2435" s="27">
        <f t="shared" ca="1" si="2589"/>
        <v>0</v>
      </c>
      <c r="CV2435" s="43">
        <v>0</v>
      </c>
    </row>
    <row r="2436" spans="1:100" hidden="1" outlineLevel="2">
      <c r="A2436" s="38">
        <f t="shared" si="2576"/>
        <v>2431</v>
      </c>
      <c r="B2436" s="68">
        <f t="shared" si="2577"/>
        <v>2276</v>
      </c>
      <c r="C2436">
        <v>14</v>
      </c>
      <c r="D2436" t="b">
        <v>1</v>
      </c>
      <c r="E2436" t="b">
        <v>0</v>
      </c>
      <c r="F2436" t="b">
        <v>1</v>
      </c>
      <c r="G2436" s="3" t="str">
        <f t="shared" ref="G2436:G2463" ca="1" si="2595">SUBSTITUTE(OFFSET(G2436,-1,0),MID(OFFSET(G2436,-1,0),2,2),TEXT(MID(OFFSET(G2436,-1,0),2,2)+1,"00"),1)</f>
        <v>G02 Best N44 W80 FD80 M50</v>
      </c>
      <c r="H2436" s="13" t="str">
        <f ca="1">IF(MATCH(G2436,G$5:G2436,0)=(COUNTA(G$5:G2436)),"-","Dup")</f>
        <v>-</v>
      </c>
      <c r="I2436" s="27" t="str">
        <f t="shared" ca="1" si="2578"/>
        <v>-</v>
      </c>
      <c r="J2436" s="42" t="b">
        <f t="shared" ca="1" si="2590"/>
        <v>0</v>
      </c>
      <c r="K2436" s="42" t="b">
        <f t="shared" ca="1" si="2590"/>
        <v>0</v>
      </c>
      <c r="L2436" s="42" t="b">
        <f t="shared" ca="1" si="2590"/>
        <v>0</v>
      </c>
      <c r="M2436" s="42" t="b">
        <f t="shared" ca="1" si="2590"/>
        <v>0</v>
      </c>
      <c r="N2436" s="42" t="b">
        <f t="shared" ca="1" si="2590"/>
        <v>0</v>
      </c>
      <c r="O2436" s="27" t="str">
        <f t="shared" ca="1" si="2579"/>
        <v>-</v>
      </c>
      <c r="P2436" s="27" t="str">
        <f t="shared" ca="1" si="2579"/>
        <v>-</v>
      </c>
      <c r="Q2436" s="27">
        <f t="shared" ca="1" si="2579"/>
        <v>1</v>
      </c>
      <c r="R2436" s="27" t="str">
        <f t="shared" ca="1" si="2579"/>
        <v>-</v>
      </c>
      <c r="S2436" s="27">
        <f t="shared" ca="1" si="2579"/>
        <v>1</v>
      </c>
      <c r="T2436" s="27" t="str">
        <f t="shared" ca="1" si="2579"/>
        <v>-</v>
      </c>
      <c r="U2436" s="42" t="str">
        <f t="shared" ca="1" si="2591"/>
        <v>-</v>
      </c>
      <c r="V2436" s="42" t="str">
        <f t="shared" ca="1" si="2591"/>
        <v>-</v>
      </c>
      <c r="W2436" s="42" t="str">
        <f t="shared" ca="1" si="2591"/>
        <v>-</v>
      </c>
      <c r="X2436" s="42" t="str">
        <f t="shared" ca="1" si="2591"/>
        <v>-</v>
      </c>
      <c r="Y2436" s="42" t="str">
        <f t="shared" ca="1" si="2591"/>
        <v>-</v>
      </c>
      <c r="Z2436" s="42" t="str">
        <f t="shared" ca="1" si="2591"/>
        <v>-</v>
      </c>
      <c r="AA2436" s="42" t="str">
        <f t="shared" ca="1" si="2591"/>
        <v>-</v>
      </c>
      <c r="AB2436" s="42" t="str">
        <f t="shared" ca="1" si="2591"/>
        <v>-</v>
      </c>
      <c r="AC2436" s="42" t="str">
        <f t="shared" ca="1" si="2591"/>
        <v>-</v>
      </c>
      <c r="AD2436" s="42" t="str">
        <f t="shared" ca="1" si="2591"/>
        <v>-</v>
      </c>
      <c r="AE2436" s="27" t="b">
        <f t="shared" ca="1" si="2580"/>
        <v>1</v>
      </c>
      <c r="AF2436" s="27" t="str">
        <f t="shared" ca="1" si="2580"/>
        <v>-</v>
      </c>
      <c r="AG2436" s="27" t="str">
        <f t="shared" ca="1" si="2580"/>
        <v>-</v>
      </c>
      <c r="AH2436" s="27" t="str">
        <f t="shared" ca="1" si="2580"/>
        <v>-</v>
      </c>
      <c r="AI2436" s="27" t="str">
        <f t="shared" ca="1" si="2581"/>
        <v>-</v>
      </c>
      <c r="AJ2436" s="27" t="str">
        <f t="shared" ca="1" si="2581"/>
        <v>-</v>
      </c>
      <c r="AK2436" s="27">
        <f t="shared" ca="1" si="2581"/>
        <v>4</v>
      </c>
      <c r="AL2436" s="27">
        <f t="shared" ca="1" si="2581"/>
        <v>4</v>
      </c>
      <c r="AM2436" s="27">
        <f t="shared" ca="1" si="2582"/>
        <v>0.2</v>
      </c>
      <c r="AN2436" s="27">
        <f t="shared" ca="1" si="2582"/>
        <v>-0.2</v>
      </c>
      <c r="AO2436" s="27">
        <f t="shared" ca="1" si="2582"/>
        <v>0.7</v>
      </c>
      <c r="AP2436" s="27">
        <f t="shared" ca="1" si="2582"/>
        <v>-0.7</v>
      </c>
      <c r="AQ2436" s="27" t="str">
        <f t="shared" ca="1" si="2582"/>
        <v>-</v>
      </c>
      <c r="AR2436" s="27" t="str">
        <f t="shared" ca="1" si="2582"/>
        <v>-</v>
      </c>
      <c r="AS2436" s="27">
        <f t="shared" ca="1" si="2582"/>
        <v>0</v>
      </c>
      <c r="AT2436" s="27">
        <f t="shared" ca="1" si="2582"/>
        <v>0.5</v>
      </c>
      <c r="AU2436" s="27">
        <f t="shared" ca="1" si="2582"/>
        <v>-1</v>
      </c>
      <c r="AV2436" s="27">
        <f t="shared" ca="1" si="2582"/>
        <v>3.9</v>
      </c>
      <c r="AW2436" s="27" t="str">
        <f t="shared" ca="1" si="2582"/>
        <v>-</v>
      </c>
      <c r="AX2436" s="27" t="str">
        <f t="shared" ca="1" si="2582"/>
        <v>-</v>
      </c>
      <c r="AY2436" s="27" t="str">
        <f t="shared" ca="1" si="2582"/>
        <v>-</v>
      </c>
      <c r="AZ2436" s="27" t="str">
        <f t="shared" ca="1" si="2592"/>
        <v>-</v>
      </c>
      <c r="BA2436" s="27">
        <f t="shared" ca="1" si="2581"/>
        <v>2</v>
      </c>
      <c r="BB2436" s="27" t="str">
        <f t="shared" ca="1" si="2581"/>
        <v>-</v>
      </c>
      <c r="BC2436" s="27" t="str">
        <f t="shared" ca="1" si="2583"/>
        <v>-</v>
      </c>
      <c r="BD2436" s="27" t="str">
        <f t="shared" ca="1" si="2583"/>
        <v>-</v>
      </c>
      <c r="BE2436" s="27" t="str">
        <f t="shared" ca="1" si="2583"/>
        <v>-</v>
      </c>
      <c r="BF2436" s="27" t="str">
        <f t="shared" ca="1" si="2583"/>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4"/>
        <v>0</v>
      </c>
      <c r="BY2436" s="27" t="b">
        <f t="shared" ca="1" si="2584"/>
        <v>1</v>
      </c>
      <c r="BZ2436" s="27">
        <f t="shared" ca="1" si="2583"/>
        <v>0</v>
      </c>
      <c r="CA2436" s="27" t="str">
        <f t="shared" ca="1" si="2585"/>
        <v>-</v>
      </c>
      <c r="CB2436" s="27" t="str">
        <f t="shared" ca="1" si="2586"/>
        <v>-</v>
      </c>
      <c r="CC2436" s="27" t="str">
        <f t="shared" ca="1" si="2593"/>
        <v>-</v>
      </c>
      <c r="CD2436" s="27" t="str">
        <f t="shared" ca="1" si="2593"/>
        <v>-</v>
      </c>
      <c r="CE2436" s="27" t="str">
        <f t="shared" ca="1" si="2593"/>
        <v>-</v>
      </c>
      <c r="CF2436" s="27">
        <f t="shared" ca="1" si="2593"/>
        <v>0</v>
      </c>
      <c r="CG2436" s="27" t="str">
        <f t="shared" ca="1" si="2588"/>
        <v>-</v>
      </c>
      <c r="CH2436" s="27" t="str">
        <f t="shared" ca="1" si="2588"/>
        <v>-</v>
      </c>
      <c r="CI2436" s="27">
        <f t="shared" ca="1" si="2588"/>
        <v>500</v>
      </c>
      <c r="CJ2436" s="27" t="str">
        <f t="shared" ca="1" si="2588"/>
        <v>-</v>
      </c>
      <c r="CK2436" s="27" t="str">
        <f t="shared" ca="1" si="2588"/>
        <v>-</v>
      </c>
      <c r="CL2436" s="27">
        <f t="shared" ca="1" si="2589"/>
        <v>0</v>
      </c>
      <c r="CM2436" s="27">
        <f t="shared" ca="1" si="2589"/>
        <v>0</v>
      </c>
      <c r="CN2436" s="42">
        <f ca="1">OFFSET(CN2436,-1,0)</f>
        <v>80</v>
      </c>
      <c r="CO2436" s="42">
        <f t="shared" ca="1" si="2594"/>
        <v>80</v>
      </c>
      <c r="CP2436" s="42">
        <f t="shared" ca="1" si="2594"/>
        <v>50</v>
      </c>
      <c r="CQ2436" s="27">
        <f t="shared" ca="1" si="2589"/>
        <v>1</v>
      </c>
      <c r="CR2436" s="27" t="str">
        <f t="shared" ca="1" si="2589"/>
        <v>-</v>
      </c>
      <c r="CS2436" s="27" t="str">
        <f t="shared" ca="1" si="2589"/>
        <v>-</v>
      </c>
      <c r="CT2436" s="27">
        <f t="shared" ca="1" si="2589"/>
        <v>0</v>
      </c>
      <c r="CU2436" s="27">
        <f t="shared" ca="1" si="2589"/>
        <v>0</v>
      </c>
      <c r="CV2436" s="43">
        <v>0</v>
      </c>
    </row>
    <row r="2437" spans="1:100" hidden="1" outlineLevel="2">
      <c r="A2437" s="38">
        <f t="shared" si="2576"/>
        <v>2432</v>
      </c>
      <c r="B2437" s="68">
        <f t="shared" si="2577"/>
        <v>2277</v>
      </c>
      <c r="C2437">
        <v>14</v>
      </c>
      <c r="D2437" t="b">
        <v>1</v>
      </c>
      <c r="E2437" t="b">
        <v>0</v>
      </c>
      <c r="F2437" t="b">
        <v>1</v>
      </c>
      <c r="G2437" s="3" t="str">
        <f t="shared" ca="1" si="2595"/>
        <v>G03 Best N44 W80 FD80 M50</v>
      </c>
      <c r="H2437" s="13" t="str">
        <f ca="1">IF(MATCH(G2437,G$5:G2437,0)=(COUNTA(G$5:G2437)),"-","Dup")</f>
        <v>-</v>
      </c>
      <c r="I2437" s="27" t="str">
        <f t="shared" ca="1" si="2578"/>
        <v>-</v>
      </c>
      <c r="J2437" s="42" t="b">
        <f t="shared" ca="1" si="2590"/>
        <v>0</v>
      </c>
      <c r="K2437" s="42" t="b">
        <f t="shared" ca="1" si="2590"/>
        <v>0</v>
      </c>
      <c r="L2437" s="42" t="b">
        <f t="shared" ca="1" si="2590"/>
        <v>0</v>
      </c>
      <c r="M2437" s="42" t="b">
        <f t="shared" ca="1" si="2590"/>
        <v>0</v>
      </c>
      <c r="N2437" s="42" t="b">
        <f t="shared" ca="1" si="2590"/>
        <v>0</v>
      </c>
      <c r="O2437" s="27" t="str">
        <f t="shared" ca="1" si="2579"/>
        <v>-</v>
      </c>
      <c r="P2437" s="27" t="str">
        <f t="shared" ca="1" si="2579"/>
        <v>-</v>
      </c>
      <c r="Q2437" s="27">
        <f t="shared" ca="1" si="2579"/>
        <v>1</v>
      </c>
      <c r="R2437" s="27" t="str">
        <f t="shared" ca="1" si="2579"/>
        <v>-</v>
      </c>
      <c r="S2437" s="27">
        <f t="shared" ca="1" si="2579"/>
        <v>1</v>
      </c>
      <c r="T2437" s="27" t="str">
        <f t="shared" ca="1" si="2579"/>
        <v>-</v>
      </c>
      <c r="U2437" s="42" t="str">
        <f t="shared" ca="1" si="2591"/>
        <v>-</v>
      </c>
      <c r="V2437" s="42" t="str">
        <f t="shared" ca="1" si="2591"/>
        <v>-</v>
      </c>
      <c r="W2437" s="42" t="str">
        <f t="shared" ca="1" si="2591"/>
        <v>-</v>
      </c>
      <c r="X2437" s="42" t="str">
        <f t="shared" ca="1" si="2591"/>
        <v>-</v>
      </c>
      <c r="Y2437" s="42" t="str">
        <f t="shared" ca="1" si="2591"/>
        <v>-</v>
      </c>
      <c r="Z2437" s="42" t="str">
        <f t="shared" ca="1" si="2591"/>
        <v>-</v>
      </c>
      <c r="AA2437" s="42" t="str">
        <f t="shared" ca="1" si="2591"/>
        <v>-</v>
      </c>
      <c r="AB2437" s="42" t="str">
        <f t="shared" ca="1" si="2591"/>
        <v>-</v>
      </c>
      <c r="AC2437" s="42" t="str">
        <f t="shared" ca="1" si="2591"/>
        <v>-</v>
      </c>
      <c r="AD2437" s="42" t="str">
        <f t="shared" ca="1" si="2591"/>
        <v>-</v>
      </c>
      <c r="AE2437" s="27" t="b">
        <f t="shared" ca="1" si="2580"/>
        <v>1</v>
      </c>
      <c r="AF2437" s="27" t="str">
        <f t="shared" ca="1" si="2580"/>
        <v>-</v>
      </c>
      <c r="AG2437" s="27" t="str">
        <f t="shared" ca="1" si="2580"/>
        <v>-</v>
      </c>
      <c r="AH2437" s="27" t="str">
        <f t="shared" ca="1" si="2580"/>
        <v>-</v>
      </c>
      <c r="AI2437" s="27" t="str">
        <f t="shared" ca="1" si="2581"/>
        <v>-</v>
      </c>
      <c r="AJ2437" s="27" t="str">
        <f t="shared" ca="1" si="2581"/>
        <v>-</v>
      </c>
      <c r="AK2437" s="27">
        <f t="shared" ca="1" si="2581"/>
        <v>4</v>
      </c>
      <c r="AL2437" s="27">
        <f t="shared" ca="1" si="2581"/>
        <v>4</v>
      </c>
      <c r="AM2437" s="27">
        <f t="shared" ca="1" si="2582"/>
        <v>0.2</v>
      </c>
      <c r="AN2437" s="27">
        <f t="shared" ca="1" si="2582"/>
        <v>-0.2</v>
      </c>
      <c r="AO2437" s="27">
        <f t="shared" ca="1" si="2582"/>
        <v>0.7</v>
      </c>
      <c r="AP2437" s="27">
        <f t="shared" ca="1" si="2582"/>
        <v>-0.7</v>
      </c>
      <c r="AQ2437" s="27" t="str">
        <f t="shared" ca="1" si="2582"/>
        <v>-</v>
      </c>
      <c r="AR2437" s="27" t="str">
        <f t="shared" ca="1" si="2582"/>
        <v>-</v>
      </c>
      <c r="AS2437" s="27">
        <f t="shared" ca="1" si="2582"/>
        <v>0</v>
      </c>
      <c r="AT2437" s="27">
        <f t="shared" ca="1" si="2582"/>
        <v>0.5</v>
      </c>
      <c r="AU2437" s="27">
        <f t="shared" ca="1" si="2582"/>
        <v>-1</v>
      </c>
      <c r="AV2437" s="27">
        <f t="shared" ca="1" si="2582"/>
        <v>3.9</v>
      </c>
      <c r="AW2437" s="27" t="str">
        <f t="shared" ca="1" si="2582"/>
        <v>-</v>
      </c>
      <c r="AX2437" s="27" t="str">
        <f t="shared" ca="1" si="2582"/>
        <v>-</v>
      </c>
      <c r="AY2437" s="27" t="str">
        <f t="shared" ca="1" si="2582"/>
        <v>-</v>
      </c>
      <c r="AZ2437" s="27" t="str">
        <f t="shared" ca="1" si="2592"/>
        <v>-</v>
      </c>
      <c r="BA2437" s="27">
        <f t="shared" ca="1" si="2581"/>
        <v>2</v>
      </c>
      <c r="BB2437" s="27" t="str">
        <f t="shared" ca="1" si="2581"/>
        <v>-</v>
      </c>
      <c r="BC2437" s="27" t="str">
        <f t="shared" ca="1" si="2583"/>
        <v>-</v>
      </c>
      <c r="BD2437" s="27" t="str">
        <f t="shared" ca="1" si="2583"/>
        <v>-</v>
      </c>
      <c r="BE2437" s="27" t="str">
        <f t="shared" ca="1" si="2583"/>
        <v>-</v>
      </c>
      <c r="BF2437" s="27" t="str">
        <f t="shared" ca="1" si="2583"/>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4"/>
        <v>0</v>
      </c>
      <c r="BY2437" s="27" t="b">
        <f t="shared" ca="1" si="2584"/>
        <v>1</v>
      </c>
      <c r="BZ2437" s="27">
        <f t="shared" ca="1" si="2583"/>
        <v>0</v>
      </c>
      <c r="CA2437" s="27" t="str">
        <f t="shared" ca="1" si="2585"/>
        <v>-</v>
      </c>
      <c r="CB2437" s="27" t="str">
        <f t="shared" ca="1" si="2586"/>
        <v>-</v>
      </c>
      <c r="CC2437" s="27" t="str">
        <f t="shared" ca="1" si="2593"/>
        <v>-</v>
      </c>
      <c r="CD2437" s="27" t="str">
        <f t="shared" ca="1" si="2593"/>
        <v>-</v>
      </c>
      <c r="CE2437" s="27" t="str">
        <f t="shared" ca="1" si="2593"/>
        <v>-</v>
      </c>
      <c r="CF2437" s="27">
        <f t="shared" ca="1" si="2593"/>
        <v>0</v>
      </c>
      <c r="CG2437" s="27" t="str">
        <f t="shared" ca="1" si="2588"/>
        <v>-</v>
      </c>
      <c r="CH2437" s="27" t="str">
        <f t="shared" ca="1" si="2588"/>
        <v>-</v>
      </c>
      <c r="CI2437" s="27">
        <f t="shared" ca="1" si="2588"/>
        <v>500</v>
      </c>
      <c r="CJ2437" s="27" t="str">
        <f t="shared" ca="1" si="2588"/>
        <v>-</v>
      </c>
      <c r="CK2437" s="27" t="str">
        <f t="shared" ca="1" si="2588"/>
        <v>-</v>
      </c>
      <c r="CL2437" s="27">
        <f t="shared" ca="1" si="2589"/>
        <v>0</v>
      </c>
      <c r="CM2437" s="27">
        <f t="shared" ca="1" si="2589"/>
        <v>0</v>
      </c>
      <c r="CN2437" s="42">
        <f t="shared" ref="CN2437:CN2463" ca="1" si="2596">OFFSET(CN2437,-1,0)</f>
        <v>80</v>
      </c>
      <c r="CO2437" s="42">
        <f t="shared" ca="1" si="2594"/>
        <v>80</v>
      </c>
      <c r="CP2437" s="42">
        <f t="shared" ca="1" si="2594"/>
        <v>50</v>
      </c>
      <c r="CQ2437" s="27">
        <f t="shared" ca="1" si="2589"/>
        <v>1</v>
      </c>
      <c r="CR2437" s="27" t="str">
        <f t="shared" ca="1" si="2589"/>
        <v>-</v>
      </c>
      <c r="CS2437" s="27" t="str">
        <f t="shared" ca="1" si="2589"/>
        <v>-</v>
      </c>
      <c r="CT2437" s="27">
        <f t="shared" ca="1" si="2589"/>
        <v>0</v>
      </c>
      <c r="CU2437" s="27">
        <f t="shared" ca="1" si="2589"/>
        <v>0</v>
      </c>
      <c r="CV2437" s="43">
        <v>0</v>
      </c>
    </row>
    <row r="2438" spans="1:100" hidden="1" outlineLevel="2">
      <c r="A2438" s="38">
        <f t="shared" si="2576"/>
        <v>2433</v>
      </c>
      <c r="B2438" s="68">
        <f t="shared" si="2577"/>
        <v>2278</v>
      </c>
      <c r="C2438">
        <v>14</v>
      </c>
      <c r="D2438" t="b">
        <v>1</v>
      </c>
      <c r="E2438" t="b">
        <v>0</v>
      </c>
      <c r="F2438" t="b">
        <v>1</v>
      </c>
      <c r="G2438" s="3" t="str">
        <f t="shared" ca="1" si="2595"/>
        <v>G04 Best N44 W80 FD80 M50</v>
      </c>
      <c r="H2438" s="13" t="str">
        <f ca="1">IF(MATCH(G2438,G$5:G2438,0)=(COUNTA(G$5:G2438)),"-","Dup")</f>
        <v>-</v>
      </c>
      <c r="I2438" s="27" t="str">
        <f t="shared" ca="1" si="2578"/>
        <v>-</v>
      </c>
      <c r="J2438" s="42" t="b">
        <f t="shared" ca="1" si="2590"/>
        <v>0</v>
      </c>
      <c r="K2438" s="42" t="b">
        <f t="shared" ca="1" si="2590"/>
        <v>0</v>
      </c>
      <c r="L2438" s="42" t="b">
        <f t="shared" ca="1" si="2590"/>
        <v>0</v>
      </c>
      <c r="M2438" s="42" t="b">
        <f t="shared" ca="1" si="2590"/>
        <v>0</v>
      </c>
      <c r="N2438" s="42" t="b">
        <f t="shared" ca="1" si="2590"/>
        <v>0</v>
      </c>
      <c r="O2438" s="27" t="str">
        <f t="shared" ca="1" si="2579"/>
        <v>-</v>
      </c>
      <c r="P2438" s="27" t="str">
        <f t="shared" ca="1" si="2579"/>
        <v>-</v>
      </c>
      <c r="Q2438" s="27">
        <f t="shared" ca="1" si="2579"/>
        <v>1</v>
      </c>
      <c r="R2438" s="27" t="str">
        <f t="shared" ca="1" si="2579"/>
        <v>-</v>
      </c>
      <c r="S2438" s="27">
        <f t="shared" ca="1" si="2579"/>
        <v>1</v>
      </c>
      <c r="T2438" s="27" t="str">
        <f t="shared" ca="1" si="2579"/>
        <v>-</v>
      </c>
      <c r="U2438" s="42" t="str">
        <f t="shared" ca="1" si="2591"/>
        <v>-</v>
      </c>
      <c r="V2438" s="42" t="str">
        <f t="shared" ca="1" si="2591"/>
        <v>-</v>
      </c>
      <c r="W2438" s="42" t="str">
        <f t="shared" ca="1" si="2591"/>
        <v>-</v>
      </c>
      <c r="X2438" s="42" t="str">
        <f t="shared" ca="1" si="2591"/>
        <v>-</v>
      </c>
      <c r="Y2438" s="42" t="str">
        <f t="shared" ca="1" si="2591"/>
        <v>-</v>
      </c>
      <c r="Z2438" s="42" t="str">
        <f t="shared" ca="1" si="2591"/>
        <v>-</v>
      </c>
      <c r="AA2438" s="42" t="str">
        <f t="shared" ca="1" si="2591"/>
        <v>-</v>
      </c>
      <c r="AB2438" s="42" t="str">
        <f t="shared" ca="1" si="2591"/>
        <v>-</v>
      </c>
      <c r="AC2438" s="42" t="str">
        <f t="shared" ca="1" si="2591"/>
        <v>-</v>
      </c>
      <c r="AD2438" s="42" t="str">
        <f t="shared" ca="1" si="2591"/>
        <v>-</v>
      </c>
      <c r="AE2438" s="27" t="b">
        <f t="shared" ca="1" si="2580"/>
        <v>1</v>
      </c>
      <c r="AF2438" s="27" t="str">
        <f t="shared" ca="1" si="2580"/>
        <v>-</v>
      </c>
      <c r="AG2438" s="27" t="str">
        <f t="shared" ca="1" si="2580"/>
        <v>-</v>
      </c>
      <c r="AH2438" s="27" t="str">
        <f t="shared" ca="1" si="2580"/>
        <v>-</v>
      </c>
      <c r="AI2438" s="27" t="str">
        <f t="shared" ca="1" si="2581"/>
        <v>-</v>
      </c>
      <c r="AJ2438" s="27" t="str">
        <f t="shared" ca="1" si="2581"/>
        <v>-</v>
      </c>
      <c r="AK2438" s="27">
        <f t="shared" ca="1" si="2581"/>
        <v>4</v>
      </c>
      <c r="AL2438" s="27">
        <f t="shared" ca="1" si="2581"/>
        <v>4</v>
      </c>
      <c r="AM2438" s="27">
        <f t="shared" ca="1" si="2582"/>
        <v>0.2</v>
      </c>
      <c r="AN2438" s="27">
        <f t="shared" ca="1" si="2582"/>
        <v>-0.2</v>
      </c>
      <c r="AO2438" s="27">
        <f t="shared" ca="1" si="2582"/>
        <v>0.7</v>
      </c>
      <c r="AP2438" s="27">
        <f t="shared" ca="1" si="2582"/>
        <v>-0.7</v>
      </c>
      <c r="AQ2438" s="27" t="str">
        <f t="shared" ca="1" si="2582"/>
        <v>-</v>
      </c>
      <c r="AR2438" s="27" t="str">
        <f t="shared" ca="1" si="2582"/>
        <v>-</v>
      </c>
      <c r="AS2438" s="27">
        <f t="shared" ca="1" si="2582"/>
        <v>0</v>
      </c>
      <c r="AT2438" s="27">
        <f t="shared" ca="1" si="2582"/>
        <v>0.5</v>
      </c>
      <c r="AU2438" s="27">
        <f t="shared" ca="1" si="2582"/>
        <v>-1</v>
      </c>
      <c r="AV2438" s="27">
        <f t="shared" ca="1" si="2582"/>
        <v>3.9</v>
      </c>
      <c r="AW2438" s="27" t="str">
        <f t="shared" ca="1" si="2582"/>
        <v>-</v>
      </c>
      <c r="AX2438" s="27" t="str">
        <f t="shared" ca="1" si="2582"/>
        <v>-</v>
      </c>
      <c r="AY2438" s="27" t="str">
        <f t="shared" ca="1" si="2582"/>
        <v>-</v>
      </c>
      <c r="AZ2438" s="27" t="str">
        <f t="shared" ca="1" si="2592"/>
        <v>-</v>
      </c>
      <c r="BA2438" s="27">
        <f t="shared" ca="1" si="2581"/>
        <v>2</v>
      </c>
      <c r="BB2438" s="27" t="str">
        <f t="shared" ca="1" si="2581"/>
        <v>-</v>
      </c>
      <c r="BC2438" s="27" t="str">
        <f t="shared" ca="1" si="2583"/>
        <v>-</v>
      </c>
      <c r="BD2438" s="27" t="str">
        <f t="shared" ca="1" si="2583"/>
        <v>-</v>
      </c>
      <c r="BE2438" s="27" t="str">
        <f t="shared" ca="1" si="2583"/>
        <v>-</v>
      </c>
      <c r="BF2438" s="27" t="str">
        <f t="shared" ca="1" si="2583"/>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4"/>
        <v>0</v>
      </c>
      <c r="BY2438" s="27" t="b">
        <f t="shared" ca="1" si="2584"/>
        <v>1</v>
      </c>
      <c r="BZ2438" s="27">
        <f t="shared" ca="1" si="2583"/>
        <v>0</v>
      </c>
      <c r="CA2438" s="27" t="str">
        <f t="shared" ca="1" si="2585"/>
        <v>-</v>
      </c>
      <c r="CB2438" s="27" t="str">
        <f t="shared" ca="1" si="2586"/>
        <v>-</v>
      </c>
      <c r="CC2438" s="27" t="str">
        <f t="shared" ca="1" si="2593"/>
        <v>-</v>
      </c>
      <c r="CD2438" s="27" t="str">
        <f t="shared" ca="1" si="2593"/>
        <v>-</v>
      </c>
      <c r="CE2438" s="27" t="str">
        <f t="shared" ca="1" si="2593"/>
        <v>-</v>
      </c>
      <c r="CF2438" s="27">
        <f t="shared" ca="1" si="2593"/>
        <v>0</v>
      </c>
      <c r="CG2438" s="27" t="str">
        <f t="shared" ca="1" si="2588"/>
        <v>-</v>
      </c>
      <c r="CH2438" s="27" t="str">
        <f t="shared" ca="1" si="2588"/>
        <v>-</v>
      </c>
      <c r="CI2438" s="27">
        <f t="shared" ca="1" si="2588"/>
        <v>500</v>
      </c>
      <c r="CJ2438" s="27" t="str">
        <f t="shared" ca="1" si="2588"/>
        <v>-</v>
      </c>
      <c r="CK2438" s="27" t="str">
        <f t="shared" ca="1" si="2588"/>
        <v>-</v>
      </c>
      <c r="CL2438" s="27">
        <f t="shared" ca="1" si="2589"/>
        <v>0</v>
      </c>
      <c r="CM2438" s="27">
        <f t="shared" ca="1" si="2589"/>
        <v>0</v>
      </c>
      <c r="CN2438" s="42">
        <f t="shared" ca="1" si="2596"/>
        <v>80</v>
      </c>
      <c r="CO2438" s="42">
        <f t="shared" ca="1" si="2594"/>
        <v>80</v>
      </c>
      <c r="CP2438" s="42">
        <f t="shared" ca="1" si="2594"/>
        <v>50</v>
      </c>
      <c r="CQ2438" s="27">
        <f t="shared" ca="1" si="2589"/>
        <v>1</v>
      </c>
      <c r="CR2438" s="27" t="str">
        <f t="shared" ca="1" si="2589"/>
        <v>-</v>
      </c>
      <c r="CS2438" s="27" t="str">
        <f t="shared" ca="1" si="2589"/>
        <v>-</v>
      </c>
      <c r="CT2438" s="27">
        <f t="shared" ca="1" si="2589"/>
        <v>0</v>
      </c>
      <c r="CU2438" s="27">
        <f t="shared" ca="1" si="2589"/>
        <v>0</v>
      </c>
      <c r="CV2438" s="43">
        <v>0</v>
      </c>
    </row>
    <row r="2439" spans="1:100" hidden="1" outlineLevel="2">
      <c r="A2439" s="38">
        <f t="shared" si="2576"/>
        <v>2434</v>
      </c>
      <c r="B2439" s="68">
        <f t="shared" si="2577"/>
        <v>2279</v>
      </c>
      <c r="C2439">
        <v>14</v>
      </c>
      <c r="D2439" t="b">
        <v>1</v>
      </c>
      <c r="E2439" t="b">
        <v>0</v>
      </c>
      <c r="F2439" t="b">
        <v>1</v>
      </c>
      <c r="G2439" s="3" t="str">
        <f t="shared" ca="1" si="2595"/>
        <v>G05 Best N44 W80 FD80 M50</v>
      </c>
      <c r="H2439" s="13" t="str">
        <f ca="1">IF(MATCH(G2439,G$5:G2439,0)=(COUNTA(G$5:G2439)),"-","Dup")</f>
        <v>-</v>
      </c>
      <c r="I2439" s="27" t="str">
        <f t="shared" ca="1" si="2578"/>
        <v>-</v>
      </c>
      <c r="J2439" s="42" t="b">
        <f t="shared" ca="1" si="2590"/>
        <v>0</v>
      </c>
      <c r="K2439" s="42" t="b">
        <f t="shared" ca="1" si="2590"/>
        <v>0</v>
      </c>
      <c r="L2439" s="42" t="b">
        <f t="shared" ca="1" si="2590"/>
        <v>0</v>
      </c>
      <c r="M2439" s="42" t="b">
        <f t="shared" ca="1" si="2590"/>
        <v>0</v>
      </c>
      <c r="N2439" s="42" t="b">
        <f t="shared" ca="1" si="2590"/>
        <v>0</v>
      </c>
      <c r="O2439" s="27" t="str">
        <f t="shared" ca="1" si="2579"/>
        <v>-</v>
      </c>
      <c r="P2439" s="27" t="str">
        <f t="shared" ca="1" si="2579"/>
        <v>-</v>
      </c>
      <c r="Q2439" s="27">
        <f t="shared" ca="1" si="2579"/>
        <v>1</v>
      </c>
      <c r="R2439" s="27" t="str">
        <f t="shared" ca="1" si="2579"/>
        <v>-</v>
      </c>
      <c r="S2439" s="27">
        <f t="shared" ca="1" si="2579"/>
        <v>1</v>
      </c>
      <c r="T2439" s="27" t="str">
        <f t="shared" ca="1" si="2579"/>
        <v>-</v>
      </c>
      <c r="U2439" s="42" t="str">
        <f t="shared" ca="1" si="2591"/>
        <v>-</v>
      </c>
      <c r="V2439" s="42" t="str">
        <f t="shared" ca="1" si="2591"/>
        <v>-</v>
      </c>
      <c r="W2439" s="42" t="str">
        <f t="shared" ca="1" si="2591"/>
        <v>-</v>
      </c>
      <c r="X2439" s="42" t="str">
        <f t="shared" ca="1" si="2591"/>
        <v>-</v>
      </c>
      <c r="Y2439" s="42" t="str">
        <f t="shared" ca="1" si="2591"/>
        <v>-</v>
      </c>
      <c r="Z2439" s="42" t="str">
        <f t="shared" ca="1" si="2591"/>
        <v>-</v>
      </c>
      <c r="AA2439" s="42" t="str">
        <f t="shared" ca="1" si="2591"/>
        <v>-</v>
      </c>
      <c r="AB2439" s="42" t="str">
        <f t="shared" ca="1" si="2591"/>
        <v>-</v>
      </c>
      <c r="AC2439" s="42" t="str">
        <f t="shared" ca="1" si="2591"/>
        <v>-</v>
      </c>
      <c r="AD2439" s="42" t="str">
        <f t="shared" ca="1" si="2591"/>
        <v>-</v>
      </c>
      <c r="AE2439" s="27" t="b">
        <f t="shared" ca="1" si="2580"/>
        <v>1</v>
      </c>
      <c r="AF2439" s="27" t="str">
        <f t="shared" ca="1" si="2580"/>
        <v>-</v>
      </c>
      <c r="AG2439" s="27" t="str">
        <f t="shared" ca="1" si="2580"/>
        <v>-</v>
      </c>
      <c r="AH2439" s="27" t="str">
        <f t="shared" ca="1" si="2580"/>
        <v>-</v>
      </c>
      <c r="AI2439" s="27" t="str">
        <f t="shared" ca="1" si="2581"/>
        <v>-</v>
      </c>
      <c r="AJ2439" s="27" t="str">
        <f t="shared" ca="1" si="2581"/>
        <v>-</v>
      </c>
      <c r="AK2439" s="27">
        <f t="shared" ca="1" si="2581"/>
        <v>4</v>
      </c>
      <c r="AL2439" s="27">
        <f t="shared" ca="1" si="2581"/>
        <v>4</v>
      </c>
      <c r="AM2439" s="27">
        <f t="shared" ca="1" si="2582"/>
        <v>0.2</v>
      </c>
      <c r="AN2439" s="27">
        <f t="shared" ca="1" si="2582"/>
        <v>-0.2</v>
      </c>
      <c r="AO2439" s="27">
        <f t="shared" ca="1" si="2582"/>
        <v>0.7</v>
      </c>
      <c r="AP2439" s="27">
        <f t="shared" ca="1" si="2582"/>
        <v>-0.7</v>
      </c>
      <c r="AQ2439" s="27" t="str">
        <f t="shared" ca="1" si="2582"/>
        <v>-</v>
      </c>
      <c r="AR2439" s="27" t="str">
        <f t="shared" ca="1" si="2582"/>
        <v>-</v>
      </c>
      <c r="AS2439" s="27">
        <f t="shared" ca="1" si="2582"/>
        <v>0</v>
      </c>
      <c r="AT2439" s="27">
        <f t="shared" ca="1" si="2582"/>
        <v>0.5</v>
      </c>
      <c r="AU2439" s="27">
        <f t="shared" ca="1" si="2582"/>
        <v>-1</v>
      </c>
      <c r="AV2439" s="27">
        <f t="shared" ca="1" si="2582"/>
        <v>3.9</v>
      </c>
      <c r="AW2439" s="27" t="str">
        <f t="shared" ca="1" si="2582"/>
        <v>-</v>
      </c>
      <c r="AX2439" s="27" t="str">
        <f t="shared" ca="1" si="2582"/>
        <v>-</v>
      </c>
      <c r="AY2439" s="27" t="str">
        <f t="shared" ca="1" si="2582"/>
        <v>-</v>
      </c>
      <c r="AZ2439" s="27" t="str">
        <f t="shared" ca="1" si="2592"/>
        <v>-</v>
      </c>
      <c r="BA2439" s="27">
        <f t="shared" ca="1" si="2581"/>
        <v>2</v>
      </c>
      <c r="BB2439" s="27" t="str">
        <f t="shared" ca="1" si="2581"/>
        <v>-</v>
      </c>
      <c r="BC2439" s="27" t="str">
        <f t="shared" ca="1" si="2583"/>
        <v>-</v>
      </c>
      <c r="BD2439" s="27" t="str">
        <f t="shared" ca="1" si="2583"/>
        <v>-</v>
      </c>
      <c r="BE2439" s="27" t="str">
        <f t="shared" ca="1" si="2583"/>
        <v>-</v>
      </c>
      <c r="BF2439" s="27" t="str">
        <f t="shared" ca="1" si="2583"/>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4"/>
        <v>0</v>
      </c>
      <c r="BY2439" s="27" t="b">
        <f t="shared" ca="1" si="2584"/>
        <v>1</v>
      </c>
      <c r="BZ2439" s="27">
        <f t="shared" ca="1" si="2583"/>
        <v>0</v>
      </c>
      <c r="CA2439" s="27" t="str">
        <f t="shared" ca="1" si="2585"/>
        <v>-</v>
      </c>
      <c r="CB2439" s="27" t="str">
        <f t="shared" ca="1" si="2586"/>
        <v>-</v>
      </c>
      <c r="CC2439" s="27" t="str">
        <f t="shared" ca="1" si="2593"/>
        <v>-</v>
      </c>
      <c r="CD2439" s="27" t="str">
        <f t="shared" ca="1" si="2593"/>
        <v>-</v>
      </c>
      <c r="CE2439" s="27" t="str">
        <f t="shared" ca="1" si="2593"/>
        <v>-</v>
      </c>
      <c r="CF2439" s="27">
        <f t="shared" ca="1" si="2593"/>
        <v>0</v>
      </c>
      <c r="CG2439" s="27" t="str">
        <f t="shared" ca="1" si="2588"/>
        <v>-</v>
      </c>
      <c r="CH2439" s="27" t="str">
        <f t="shared" ca="1" si="2588"/>
        <v>-</v>
      </c>
      <c r="CI2439" s="27">
        <f t="shared" ca="1" si="2588"/>
        <v>500</v>
      </c>
      <c r="CJ2439" s="27" t="str">
        <f t="shared" ca="1" si="2588"/>
        <v>-</v>
      </c>
      <c r="CK2439" s="27" t="str">
        <f t="shared" ca="1" si="2588"/>
        <v>-</v>
      </c>
      <c r="CL2439" s="27">
        <f t="shared" ca="1" si="2589"/>
        <v>0</v>
      </c>
      <c r="CM2439" s="27">
        <f t="shared" ca="1" si="2589"/>
        <v>0</v>
      </c>
      <c r="CN2439" s="42">
        <f t="shared" ca="1" si="2596"/>
        <v>80</v>
      </c>
      <c r="CO2439" s="42">
        <f t="shared" ca="1" si="2594"/>
        <v>80</v>
      </c>
      <c r="CP2439" s="42">
        <f t="shared" ca="1" si="2594"/>
        <v>50</v>
      </c>
      <c r="CQ2439" s="27">
        <f t="shared" ca="1" si="2589"/>
        <v>1</v>
      </c>
      <c r="CR2439" s="27" t="str">
        <f t="shared" ca="1" si="2589"/>
        <v>-</v>
      </c>
      <c r="CS2439" s="27" t="str">
        <f t="shared" ca="1" si="2589"/>
        <v>-</v>
      </c>
      <c r="CT2439" s="27">
        <f t="shared" ca="1" si="2589"/>
        <v>0</v>
      </c>
      <c r="CU2439" s="27">
        <f t="shared" ca="1" si="2589"/>
        <v>0</v>
      </c>
      <c r="CV2439" s="43">
        <v>0</v>
      </c>
    </row>
    <row r="2440" spans="1:100" hidden="1" outlineLevel="2">
      <c r="A2440" s="38">
        <f t="shared" si="2576"/>
        <v>2435</v>
      </c>
      <c r="B2440" s="68">
        <f t="shared" si="2577"/>
        <v>2280</v>
      </c>
      <c r="C2440">
        <v>14</v>
      </c>
      <c r="D2440" t="b">
        <v>1</v>
      </c>
      <c r="E2440" t="b">
        <v>0</v>
      </c>
      <c r="F2440" t="b">
        <v>1</v>
      </c>
      <c r="G2440" s="3" t="str">
        <f t="shared" ca="1" si="2595"/>
        <v>G06 Best N44 W80 FD80 M50</v>
      </c>
      <c r="H2440" s="13" t="str">
        <f ca="1">IF(MATCH(G2440,G$5:G2440,0)=(COUNTA(G$5:G2440)),"-","Dup")</f>
        <v>-</v>
      </c>
      <c r="I2440" s="27" t="str">
        <f t="shared" ca="1" si="2578"/>
        <v>-</v>
      </c>
      <c r="J2440" s="42" t="b">
        <f t="shared" ca="1" si="2590"/>
        <v>0</v>
      </c>
      <c r="K2440" s="42" t="b">
        <f t="shared" ca="1" si="2590"/>
        <v>0</v>
      </c>
      <c r="L2440" s="42" t="b">
        <f t="shared" ca="1" si="2590"/>
        <v>0</v>
      </c>
      <c r="M2440" s="42" t="b">
        <f t="shared" ca="1" si="2590"/>
        <v>0</v>
      </c>
      <c r="N2440" s="42" t="b">
        <f t="shared" ca="1" si="2590"/>
        <v>0</v>
      </c>
      <c r="O2440" s="27" t="str">
        <f t="shared" ca="1" si="2579"/>
        <v>-</v>
      </c>
      <c r="P2440" s="27" t="str">
        <f t="shared" ca="1" si="2579"/>
        <v>-</v>
      </c>
      <c r="Q2440" s="27">
        <f t="shared" ca="1" si="2579"/>
        <v>1</v>
      </c>
      <c r="R2440" s="27" t="str">
        <f t="shared" ca="1" si="2579"/>
        <v>-</v>
      </c>
      <c r="S2440" s="27">
        <f t="shared" ca="1" si="2579"/>
        <v>1</v>
      </c>
      <c r="T2440" s="27" t="str">
        <f t="shared" ca="1" si="2579"/>
        <v>-</v>
      </c>
      <c r="U2440" s="42" t="str">
        <f t="shared" ca="1" si="2591"/>
        <v>-</v>
      </c>
      <c r="V2440" s="42" t="str">
        <f t="shared" ca="1" si="2591"/>
        <v>-</v>
      </c>
      <c r="W2440" s="42" t="str">
        <f t="shared" ca="1" si="2591"/>
        <v>-</v>
      </c>
      <c r="X2440" s="42" t="str">
        <f t="shared" ca="1" si="2591"/>
        <v>-</v>
      </c>
      <c r="Y2440" s="42" t="str">
        <f t="shared" ca="1" si="2591"/>
        <v>-</v>
      </c>
      <c r="Z2440" s="42" t="str">
        <f t="shared" ca="1" si="2591"/>
        <v>-</v>
      </c>
      <c r="AA2440" s="42" t="str">
        <f t="shared" ca="1" si="2591"/>
        <v>-</v>
      </c>
      <c r="AB2440" s="42" t="str">
        <f t="shared" ca="1" si="2591"/>
        <v>-</v>
      </c>
      <c r="AC2440" s="42" t="str">
        <f t="shared" ca="1" si="2591"/>
        <v>-</v>
      </c>
      <c r="AD2440" s="42" t="str">
        <f t="shared" ca="1" si="2591"/>
        <v>-</v>
      </c>
      <c r="AE2440" s="27" t="b">
        <f t="shared" ca="1" si="2580"/>
        <v>1</v>
      </c>
      <c r="AF2440" s="27" t="str">
        <f t="shared" ca="1" si="2580"/>
        <v>-</v>
      </c>
      <c r="AG2440" s="27" t="str">
        <f t="shared" ca="1" si="2580"/>
        <v>-</v>
      </c>
      <c r="AH2440" s="27" t="str">
        <f t="shared" ca="1" si="2580"/>
        <v>-</v>
      </c>
      <c r="AI2440" s="27" t="str">
        <f t="shared" ca="1" si="2581"/>
        <v>-</v>
      </c>
      <c r="AJ2440" s="27" t="str">
        <f t="shared" ca="1" si="2581"/>
        <v>-</v>
      </c>
      <c r="AK2440" s="27">
        <f t="shared" ca="1" si="2581"/>
        <v>4</v>
      </c>
      <c r="AL2440" s="27">
        <f t="shared" ca="1" si="2581"/>
        <v>4</v>
      </c>
      <c r="AM2440" s="27">
        <f t="shared" ca="1" si="2582"/>
        <v>0.2</v>
      </c>
      <c r="AN2440" s="27">
        <f t="shared" ca="1" si="2582"/>
        <v>-0.2</v>
      </c>
      <c r="AO2440" s="27">
        <f t="shared" ca="1" si="2582"/>
        <v>0.7</v>
      </c>
      <c r="AP2440" s="27">
        <f t="shared" ca="1" si="2582"/>
        <v>-0.7</v>
      </c>
      <c r="AQ2440" s="27" t="str">
        <f t="shared" ca="1" si="2582"/>
        <v>-</v>
      </c>
      <c r="AR2440" s="27" t="str">
        <f t="shared" ca="1" si="2582"/>
        <v>-</v>
      </c>
      <c r="AS2440" s="27">
        <f t="shared" ca="1" si="2582"/>
        <v>0</v>
      </c>
      <c r="AT2440" s="27">
        <f t="shared" ca="1" si="2582"/>
        <v>0.5</v>
      </c>
      <c r="AU2440" s="27">
        <f t="shared" ca="1" si="2582"/>
        <v>-1</v>
      </c>
      <c r="AV2440" s="27">
        <f t="shared" ca="1" si="2582"/>
        <v>3.9</v>
      </c>
      <c r="AW2440" s="27" t="str">
        <f t="shared" ca="1" si="2582"/>
        <v>-</v>
      </c>
      <c r="AX2440" s="27" t="str">
        <f t="shared" ca="1" si="2582"/>
        <v>-</v>
      </c>
      <c r="AY2440" s="27" t="str">
        <f t="shared" ca="1" si="2582"/>
        <v>-</v>
      </c>
      <c r="AZ2440" s="27" t="str">
        <f t="shared" ca="1" si="2592"/>
        <v>-</v>
      </c>
      <c r="BA2440" s="27">
        <f t="shared" ca="1" si="2581"/>
        <v>2</v>
      </c>
      <c r="BB2440" s="27" t="str">
        <f t="shared" ca="1" si="2581"/>
        <v>-</v>
      </c>
      <c r="BC2440" s="27" t="str">
        <f t="shared" ca="1" si="2583"/>
        <v>-</v>
      </c>
      <c r="BD2440" s="27" t="str">
        <f t="shared" ca="1" si="2583"/>
        <v>-</v>
      </c>
      <c r="BE2440" s="27" t="str">
        <f t="shared" ca="1" si="2583"/>
        <v>-</v>
      </c>
      <c r="BF2440" s="27" t="str">
        <f t="shared" ca="1" si="2583"/>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4"/>
        <v>0</v>
      </c>
      <c r="BY2440" s="27" t="b">
        <f t="shared" ca="1" si="2584"/>
        <v>1</v>
      </c>
      <c r="BZ2440" s="27">
        <f t="shared" ca="1" si="2583"/>
        <v>0</v>
      </c>
      <c r="CA2440" s="27" t="str">
        <f t="shared" ca="1" si="2585"/>
        <v>-</v>
      </c>
      <c r="CB2440" s="27" t="str">
        <f t="shared" ca="1" si="2586"/>
        <v>-</v>
      </c>
      <c r="CC2440" s="27" t="str">
        <f t="shared" ca="1" si="2593"/>
        <v>-</v>
      </c>
      <c r="CD2440" s="27" t="str">
        <f t="shared" ca="1" si="2593"/>
        <v>-</v>
      </c>
      <c r="CE2440" s="27" t="str">
        <f t="shared" ca="1" si="2593"/>
        <v>-</v>
      </c>
      <c r="CF2440" s="27">
        <f t="shared" ca="1" si="2593"/>
        <v>0</v>
      </c>
      <c r="CG2440" s="27" t="str">
        <f t="shared" ca="1" si="2588"/>
        <v>-</v>
      </c>
      <c r="CH2440" s="27" t="str">
        <f t="shared" ca="1" si="2588"/>
        <v>-</v>
      </c>
      <c r="CI2440" s="27">
        <f t="shared" ca="1" si="2588"/>
        <v>500</v>
      </c>
      <c r="CJ2440" s="27" t="str">
        <f t="shared" ca="1" si="2588"/>
        <v>-</v>
      </c>
      <c r="CK2440" s="27" t="str">
        <f t="shared" ca="1" si="2588"/>
        <v>-</v>
      </c>
      <c r="CL2440" s="27">
        <f t="shared" ca="1" si="2589"/>
        <v>0</v>
      </c>
      <c r="CM2440" s="27">
        <f t="shared" ca="1" si="2589"/>
        <v>0</v>
      </c>
      <c r="CN2440" s="42">
        <f t="shared" ca="1" si="2596"/>
        <v>80</v>
      </c>
      <c r="CO2440" s="42">
        <f t="shared" ca="1" si="2594"/>
        <v>80</v>
      </c>
      <c r="CP2440" s="42">
        <f t="shared" ca="1" si="2594"/>
        <v>50</v>
      </c>
      <c r="CQ2440" s="27">
        <f t="shared" ca="1" si="2589"/>
        <v>1</v>
      </c>
      <c r="CR2440" s="27" t="str">
        <f t="shared" ca="1" si="2589"/>
        <v>-</v>
      </c>
      <c r="CS2440" s="27" t="str">
        <f t="shared" ca="1" si="2589"/>
        <v>-</v>
      </c>
      <c r="CT2440" s="27">
        <f t="shared" ca="1" si="2589"/>
        <v>0</v>
      </c>
      <c r="CU2440" s="27">
        <f t="shared" ca="1" si="2589"/>
        <v>0</v>
      </c>
      <c r="CV2440" s="43">
        <v>0</v>
      </c>
    </row>
    <row r="2441" spans="1:100" hidden="1" outlineLevel="2">
      <c r="A2441" s="38">
        <f t="shared" si="2576"/>
        <v>2436</v>
      </c>
      <c r="B2441" s="68">
        <f t="shared" si="2577"/>
        <v>2281</v>
      </c>
      <c r="C2441">
        <v>14</v>
      </c>
      <c r="D2441" t="b">
        <v>1</v>
      </c>
      <c r="E2441" t="b">
        <v>0</v>
      </c>
      <c r="F2441" t="b">
        <v>1</v>
      </c>
      <c r="G2441" s="3" t="str">
        <f t="shared" ca="1" si="2595"/>
        <v>G07 Best N44 W80 FD80 M50</v>
      </c>
      <c r="H2441" s="13" t="str">
        <f ca="1">IF(MATCH(G2441,G$5:G2441,0)=(COUNTA(G$5:G2441)),"-","Dup")</f>
        <v>-</v>
      </c>
      <c r="I2441" s="27" t="str">
        <f t="shared" ca="1" si="2578"/>
        <v>-</v>
      </c>
      <c r="J2441" s="42" t="b">
        <f t="shared" ca="1" si="2590"/>
        <v>0</v>
      </c>
      <c r="K2441" s="42" t="b">
        <f t="shared" ca="1" si="2590"/>
        <v>0</v>
      </c>
      <c r="L2441" s="42" t="b">
        <f t="shared" ca="1" si="2590"/>
        <v>0</v>
      </c>
      <c r="M2441" s="42" t="b">
        <f t="shared" ca="1" si="2590"/>
        <v>0</v>
      </c>
      <c r="N2441" s="42" t="b">
        <f t="shared" ca="1" si="2590"/>
        <v>0</v>
      </c>
      <c r="O2441" s="27" t="str">
        <f t="shared" ca="1" si="2579"/>
        <v>-</v>
      </c>
      <c r="P2441" s="27" t="str">
        <f t="shared" ca="1" si="2579"/>
        <v>-</v>
      </c>
      <c r="Q2441" s="27">
        <f t="shared" ca="1" si="2579"/>
        <v>1</v>
      </c>
      <c r="R2441" s="27" t="str">
        <f t="shared" ca="1" si="2579"/>
        <v>-</v>
      </c>
      <c r="S2441" s="27">
        <f t="shared" ca="1" si="2579"/>
        <v>1</v>
      </c>
      <c r="T2441" s="27" t="str">
        <f t="shared" ca="1" si="2579"/>
        <v>-</v>
      </c>
      <c r="U2441" s="42" t="str">
        <f t="shared" ca="1" si="2591"/>
        <v>-</v>
      </c>
      <c r="V2441" s="42" t="str">
        <f t="shared" ca="1" si="2591"/>
        <v>-</v>
      </c>
      <c r="W2441" s="42" t="str">
        <f t="shared" ca="1" si="2591"/>
        <v>-</v>
      </c>
      <c r="X2441" s="42" t="str">
        <f t="shared" ca="1" si="2591"/>
        <v>-</v>
      </c>
      <c r="Y2441" s="42" t="str">
        <f t="shared" ca="1" si="2591"/>
        <v>-</v>
      </c>
      <c r="Z2441" s="42" t="str">
        <f t="shared" ca="1" si="2591"/>
        <v>-</v>
      </c>
      <c r="AA2441" s="42" t="str">
        <f t="shared" ca="1" si="2591"/>
        <v>-</v>
      </c>
      <c r="AB2441" s="42" t="str">
        <f t="shared" ca="1" si="2591"/>
        <v>-</v>
      </c>
      <c r="AC2441" s="42" t="str">
        <f t="shared" ca="1" si="2591"/>
        <v>-</v>
      </c>
      <c r="AD2441" s="42" t="str">
        <f t="shared" ca="1" si="2591"/>
        <v>-</v>
      </c>
      <c r="AE2441" s="27" t="b">
        <f t="shared" ca="1" si="2580"/>
        <v>1</v>
      </c>
      <c r="AF2441" s="27" t="str">
        <f t="shared" ca="1" si="2580"/>
        <v>-</v>
      </c>
      <c r="AG2441" s="27" t="str">
        <f t="shared" ca="1" si="2580"/>
        <v>-</v>
      </c>
      <c r="AH2441" s="27" t="str">
        <f t="shared" ca="1" si="2580"/>
        <v>-</v>
      </c>
      <c r="AI2441" s="27" t="str">
        <f t="shared" ca="1" si="2581"/>
        <v>-</v>
      </c>
      <c r="AJ2441" s="27" t="str">
        <f t="shared" ca="1" si="2581"/>
        <v>-</v>
      </c>
      <c r="AK2441" s="27">
        <f t="shared" ca="1" si="2581"/>
        <v>4</v>
      </c>
      <c r="AL2441" s="27">
        <f t="shared" ca="1" si="2581"/>
        <v>4</v>
      </c>
      <c r="AM2441" s="27">
        <f t="shared" ca="1" si="2582"/>
        <v>0.2</v>
      </c>
      <c r="AN2441" s="27">
        <f t="shared" ca="1" si="2582"/>
        <v>-0.2</v>
      </c>
      <c r="AO2441" s="27">
        <f t="shared" ca="1" si="2582"/>
        <v>0.7</v>
      </c>
      <c r="AP2441" s="27">
        <f t="shared" ca="1" si="2582"/>
        <v>-0.7</v>
      </c>
      <c r="AQ2441" s="27" t="str">
        <f t="shared" ca="1" si="2582"/>
        <v>-</v>
      </c>
      <c r="AR2441" s="27" t="str">
        <f t="shared" ca="1" si="2582"/>
        <v>-</v>
      </c>
      <c r="AS2441" s="27">
        <f t="shared" ca="1" si="2582"/>
        <v>0</v>
      </c>
      <c r="AT2441" s="27">
        <f t="shared" ca="1" si="2582"/>
        <v>0.5</v>
      </c>
      <c r="AU2441" s="27">
        <f t="shared" ca="1" si="2582"/>
        <v>-1</v>
      </c>
      <c r="AV2441" s="27">
        <f t="shared" ca="1" si="2582"/>
        <v>3.9</v>
      </c>
      <c r="AW2441" s="27" t="str">
        <f t="shared" ca="1" si="2582"/>
        <v>-</v>
      </c>
      <c r="AX2441" s="27" t="str">
        <f t="shared" ca="1" si="2582"/>
        <v>-</v>
      </c>
      <c r="AY2441" s="27" t="str">
        <f t="shared" ca="1" si="2582"/>
        <v>-</v>
      </c>
      <c r="AZ2441" s="27" t="str">
        <f t="shared" ca="1" si="2592"/>
        <v>-</v>
      </c>
      <c r="BA2441" s="27">
        <f t="shared" ca="1" si="2581"/>
        <v>2</v>
      </c>
      <c r="BB2441" s="27" t="str">
        <f t="shared" ca="1" si="2581"/>
        <v>-</v>
      </c>
      <c r="BC2441" s="27" t="str">
        <f t="shared" ca="1" si="2583"/>
        <v>-</v>
      </c>
      <c r="BD2441" s="27" t="str">
        <f t="shared" ca="1" si="2583"/>
        <v>-</v>
      </c>
      <c r="BE2441" s="27" t="str">
        <f t="shared" ca="1" si="2583"/>
        <v>-</v>
      </c>
      <c r="BF2441" s="27" t="str">
        <f t="shared" ca="1" si="2583"/>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4"/>
        <v>0</v>
      </c>
      <c r="BY2441" s="27" t="b">
        <f t="shared" ca="1" si="2584"/>
        <v>1</v>
      </c>
      <c r="BZ2441" s="27">
        <f t="shared" ca="1" si="2583"/>
        <v>0</v>
      </c>
      <c r="CA2441" s="27" t="str">
        <f t="shared" ca="1" si="2585"/>
        <v>-</v>
      </c>
      <c r="CB2441" s="27" t="str">
        <f t="shared" ca="1" si="2586"/>
        <v>-</v>
      </c>
      <c r="CC2441" s="27" t="str">
        <f t="shared" ca="1" si="2593"/>
        <v>-</v>
      </c>
      <c r="CD2441" s="27" t="str">
        <f t="shared" ca="1" si="2593"/>
        <v>-</v>
      </c>
      <c r="CE2441" s="27" t="str">
        <f t="shared" ca="1" si="2593"/>
        <v>-</v>
      </c>
      <c r="CF2441" s="27">
        <f t="shared" ca="1" si="2593"/>
        <v>0</v>
      </c>
      <c r="CG2441" s="27" t="str">
        <f t="shared" ca="1" si="2588"/>
        <v>-</v>
      </c>
      <c r="CH2441" s="27" t="str">
        <f t="shared" ca="1" si="2588"/>
        <v>-</v>
      </c>
      <c r="CI2441" s="27">
        <f t="shared" ca="1" si="2588"/>
        <v>500</v>
      </c>
      <c r="CJ2441" s="27" t="str">
        <f t="shared" ca="1" si="2588"/>
        <v>-</v>
      </c>
      <c r="CK2441" s="27" t="str">
        <f t="shared" ca="1" si="2588"/>
        <v>-</v>
      </c>
      <c r="CL2441" s="27">
        <f t="shared" ca="1" si="2589"/>
        <v>0</v>
      </c>
      <c r="CM2441" s="27">
        <f t="shared" ca="1" si="2589"/>
        <v>0</v>
      </c>
      <c r="CN2441" s="42">
        <f t="shared" ca="1" si="2596"/>
        <v>80</v>
      </c>
      <c r="CO2441" s="42">
        <f t="shared" ca="1" si="2594"/>
        <v>80</v>
      </c>
      <c r="CP2441" s="42">
        <f t="shared" ca="1" si="2594"/>
        <v>50</v>
      </c>
      <c r="CQ2441" s="27">
        <f t="shared" ca="1" si="2589"/>
        <v>1</v>
      </c>
      <c r="CR2441" s="27" t="str">
        <f t="shared" ca="1" si="2589"/>
        <v>-</v>
      </c>
      <c r="CS2441" s="27" t="str">
        <f t="shared" ca="1" si="2589"/>
        <v>-</v>
      </c>
      <c r="CT2441" s="27">
        <f t="shared" ca="1" si="2589"/>
        <v>0</v>
      </c>
      <c r="CU2441" s="27">
        <f t="shared" ca="1" si="2589"/>
        <v>0</v>
      </c>
      <c r="CV2441" s="43">
        <v>0</v>
      </c>
    </row>
    <row r="2442" spans="1:100" hidden="1" outlineLevel="2">
      <c r="A2442" s="38">
        <f t="shared" si="2576"/>
        <v>2437</v>
      </c>
      <c r="B2442" s="68">
        <f t="shared" si="2577"/>
        <v>2282</v>
      </c>
      <c r="C2442">
        <v>14</v>
      </c>
      <c r="D2442" t="b">
        <v>1</v>
      </c>
      <c r="E2442" t="b">
        <v>0</v>
      </c>
      <c r="F2442" t="b">
        <v>1</v>
      </c>
      <c r="G2442" s="3" t="str">
        <f t="shared" ca="1" si="2595"/>
        <v>G08 Best N44 W80 FD80 M50</v>
      </c>
      <c r="H2442" s="13" t="str">
        <f ca="1">IF(MATCH(G2442,G$5:G2442,0)=(COUNTA(G$5:G2442)),"-","Dup")</f>
        <v>-</v>
      </c>
      <c r="I2442" s="27" t="str">
        <f t="shared" ca="1" si="2578"/>
        <v>-</v>
      </c>
      <c r="J2442" s="42" t="b">
        <f t="shared" ca="1" si="2590"/>
        <v>0</v>
      </c>
      <c r="K2442" s="42" t="b">
        <f t="shared" ca="1" si="2590"/>
        <v>0</v>
      </c>
      <c r="L2442" s="42" t="b">
        <f t="shared" ca="1" si="2590"/>
        <v>0</v>
      </c>
      <c r="M2442" s="42" t="b">
        <f t="shared" ca="1" si="2590"/>
        <v>0</v>
      </c>
      <c r="N2442" s="42" t="b">
        <f t="shared" ca="1" si="2590"/>
        <v>0</v>
      </c>
      <c r="O2442" s="27" t="str">
        <f t="shared" ca="1" si="2579"/>
        <v>-</v>
      </c>
      <c r="P2442" s="27" t="str">
        <f t="shared" ca="1" si="2579"/>
        <v>-</v>
      </c>
      <c r="Q2442" s="27">
        <f t="shared" ca="1" si="2579"/>
        <v>1</v>
      </c>
      <c r="R2442" s="27" t="str">
        <f t="shared" ca="1" si="2579"/>
        <v>-</v>
      </c>
      <c r="S2442" s="27">
        <f t="shared" ca="1" si="2579"/>
        <v>1</v>
      </c>
      <c r="T2442" s="27" t="str">
        <f t="shared" ca="1" si="2579"/>
        <v>-</v>
      </c>
      <c r="U2442" s="42" t="str">
        <f t="shared" ca="1" si="2591"/>
        <v>-</v>
      </c>
      <c r="V2442" s="42" t="str">
        <f t="shared" ca="1" si="2591"/>
        <v>-</v>
      </c>
      <c r="W2442" s="42" t="str">
        <f t="shared" ca="1" si="2591"/>
        <v>-</v>
      </c>
      <c r="X2442" s="42" t="str">
        <f t="shared" ca="1" si="2591"/>
        <v>-</v>
      </c>
      <c r="Y2442" s="42" t="str">
        <f t="shared" ca="1" si="2591"/>
        <v>-</v>
      </c>
      <c r="Z2442" s="42" t="str">
        <f t="shared" ca="1" si="2591"/>
        <v>-</v>
      </c>
      <c r="AA2442" s="42" t="str">
        <f t="shared" ca="1" si="2591"/>
        <v>-</v>
      </c>
      <c r="AB2442" s="42" t="str">
        <f t="shared" ca="1" si="2591"/>
        <v>-</v>
      </c>
      <c r="AC2442" s="42" t="str">
        <f t="shared" ca="1" si="2591"/>
        <v>-</v>
      </c>
      <c r="AD2442" s="42" t="str">
        <f t="shared" ca="1" si="2591"/>
        <v>-</v>
      </c>
      <c r="AE2442" s="27" t="b">
        <f t="shared" ca="1" si="2580"/>
        <v>1</v>
      </c>
      <c r="AF2442" s="27" t="str">
        <f t="shared" ca="1" si="2580"/>
        <v>-</v>
      </c>
      <c r="AG2442" s="27" t="str">
        <f t="shared" ca="1" si="2580"/>
        <v>-</v>
      </c>
      <c r="AH2442" s="27" t="str">
        <f t="shared" ca="1" si="2580"/>
        <v>-</v>
      </c>
      <c r="AI2442" s="27" t="str">
        <f t="shared" ca="1" si="2581"/>
        <v>-</v>
      </c>
      <c r="AJ2442" s="27" t="str">
        <f t="shared" ca="1" si="2581"/>
        <v>-</v>
      </c>
      <c r="AK2442" s="27">
        <f t="shared" ca="1" si="2581"/>
        <v>4</v>
      </c>
      <c r="AL2442" s="27">
        <f t="shared" ca="1" si="2581"/>
        <v>4</v>
      </c>
      <c r="AM2442" s="27">
        <f t="shared" ca="1" si="2582"/>
        <v>0.2</v>
      </c>
      <c r="AN2442" s="27">
        <f t="shared" ca="1" si="2582"/>
        <v>-0.2</v>
      </c>
      <c r="AO2442" s="27">
        <f t="shared" ca="1" si="2582"/>
        <v>0.7</v>
      </c>
      <c r="AP2442" s="27">
        <f t="shared" ca="1" si="2582"/>
        <v>-0.7</v>
      </c>
      <c r="AQ2442" s="27" t="str">
        <f t="shared" ca="1" si="2582"/>
        <v>-</v>
      </c>
      <c r="AR2442" s="27" t="str">
        <f t="shared" ca="1" si="2582"/>
        <v>-</v>
      </c>
      <c r="AS2442" s="27">
        <f t="shared" ca="1" si="2582"/>
        <v>0</v>
      </c>
      <c r="AT2442" s="27">
        <f t="shared" ca="1" si="2582"/>
        <v>0.5</v>
      </c>
      <c r="AU2442" s="27">
        <f t="shared" ca="1" si="2582"/>
        <v>-1</v>
      </c>
      <c r="AV2442" s="27">
        <f t="shared" ca="1" si="2582"/>
        <v>3.9</v>
      </c>
      <c r="AW2442" s="27" t="str">
        <f t="shared" ca="1" si="2582"/>
        <v>-</v>
      </c>
      <c r="AX2442" s="27" t="str">
        <f t="shared" ca="1" si="2582"/>
        <v>-</v>
      </c>
      <c r="AY2442" s="27" t="str">
        <f t="shared" ca="1" si="2582"/>
        <v>-</v>
      </c>
      <c r="AZ2442" s="27" t="str">
        <f t="shared" ca="1" si="2592"/>
        <v>-</v>
      </c>
      <c r="BA2442" s="27">
        <f t="shared" ca="1" si="2581"/>
        <v>2</v>
      </c>
      <c r="BB2442" s="27" t="str">
        <f t="shared" ca="1" si="2581"/>
        <v>-</v>
      </c>
      <c r="BC2442" s="27" t="str">
        <f t="shared" ca="1" si="2583"/>
        <v>-</v>
      </c>
      <c r="BD2442" s="27" t="str">
        <f t="shared" ca="1" si="2583"/>
        <v>-</v>
      </c>
      <c r="BE2442" s="27" t="str">
        <f t="shared" ca="1" si="2583"/>
        <v>-</v>
      </c>
      <c r="BF2442" s="27" t="str">
        <f t="shared" ca="1" si="2583"/>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4"/>
        <v>0</v>
      </c>
      <c r="BY2442" s="27" t="b">
        <f t="shared" ca="1" si="2584"/>
        <v>1</v>
      </c>
      <c r="BZ2442" s="27">
        <f t="shared" ca="1" si="2583"/>
        <v>0</v>
      </c>
      <c r="CA2442" s="27" t="str">
        <f t="shared" ca="1" si="2585"/>
        <v>-</v>
      </c>
      <c r="CB2442" s="27" t="str">
        <f t="shared" ca="1" si="2586"/>
        <v>-</v>
      </c>
      <c r="CC2442" s="27" t="str">
        <f t="shared" ca="1" si="2593"/>
        <v>-</v>
      </c>
      <c r="CD2442" s="27" t="str">
        <f t="shared" ca="1" si="2593"/>
        <v>-</v>
      </c>
      <c r="CE2442" s="27" t="str">
        <f t="shared" ca="1" si="2593"/>
        <v>-</v>
      </c>
      <c r="CF2442" s="27">
        <f t="shared" ca="1" si="2593"/>
        <v>0</v>
      </c>
      <c r="CG2442" s="27" t="str">
        <f t="shared" ca="1" si="2588"/>
        <v>-</v>
      </c>
      <c r="CH2442" s="27" t="str">
        <f t="shared" ca="1" si="2588"/>
        <v>-</v>
      </c>
      <c r="CI2442" s="27">
        <f t="shared" ca="1" si="2588"/>
        <v>500</v>
      </c>
      <c r="CJ2442" s="27" t="str">
        <f t="shared" ca="1" si="2588"/>
        <v>-</v>
      </c>
      <c r="CK2442" s="27" t="str">
        <f t="shared" ca="1" si="2588"/>
        <v>-</v>
      </c>
      <c r="CL2442" s="27">
        <f t="shared" ca="1" si="2589"/>
        <v>0</v>
      </c>
      <c r="CM2442" s="27">
        <f t="shared" ca="1" si="2589"/>
        <v>0</v>
      </c>
      <c r="CN2442" s="42">
        <f t="shared" ca="1" si="2596"/>
        <v>80</v>
      </c>
      <c r="CO2442" s="42">
        <f t="shared" ca="1" si="2594"/>
        <v>80</v>
      </c>
      <c r="CP2442" s="42">
        <f t="shared" ca="1" si="2594"/>
        <v>50</v>
      </c>
      <c r="CQ2442" s="27">
        <f t="shared" ca="1" si="2589"/>
        <v>1</v>
      </c>
      <c r="CR2442" s="27" t="str">
        <f t="shared" ca="1" si="2589"/>
        <v>-</v>
      </c>
      <c r="CS2442" s="27" t="str">
        <f t="shared" ca="1" si="2589"/>
        <v>-</v>
      </c>
      <c r="CT2442" s="27">
        <f t="shared" ca="1" si="2589"/>
        <v>0</v>
      </c>
      <c r="CU2442" s="27">
        <f t="shared" ca="1" si="2589"/>
        <v>0</v>
      </c>
      <c r="CV2442" s="43">
        <v>0</v>
      </c>
    </row>
    <row r="2443" spans="1:100" hidden="1" outlineLevel="2">
      <c r="A2443" s="38">
        <f t="shared" si="2576"/>
        <v>2438</v>
      </c>
      <c r="B2443" s="68">
        <f t="shared" si="2577"/>
        <v>2283</v>
      </c>
      <c r="C2443">
        <v>14</v>
      </c>
      <c r="D2443" t="b">
        <v>1</v>
      </c>
      <c r="E2443" t="b">
        <v>0</v>
      </c>
      <c r="F2443" t="b">
        <v>1</v>
      </c>
      <c r="G2443" s="3" t="str">
        <f t="shared" ca="1" si="2595"/>
        <v>G09 Best N44 W80 FD80 M50</v>
      </c>
      <c r="H2443" s="13" t="str">
        <f ca="1">IF(MATCH(G2443,G$5:G2443,0)=(COUNTA(G$5:G2443)),"-","Dup")</f>
        <v>-</v>
      </c>
      <c r="I2443" s="27" t="str">
        <f t="shared" ca="1" si="2578"/>
        <v>-</v>
      </c>
      <c r="J2443" s="42" t="b">
        <f t="shared" ca="1" si="2590"/>
        <v>0</v>
      </c>
      <c r="K2443" s="42" t="b">
        <f t="shared" ca="1" si="2590"/>
        <v>0</v>
      </c>
      <c r="L2443" s="42" t="b">
        <f t="shared" ca="1" si="2590"/>
        <v>0</v>
      </c>
      <c r="M2443" s="42" t="b">
        <f t="shared" ca="1" si="2590"/>
        <v>0</v>
      </c>
      <c r="N2443" s="42" t="b">
        <f t="shared" ca="1" si="2590"/>
        <v>0</v>
      </c>
      <c r="O2443" s="27" t="str">
        <f t="shared" ca="1" si="2579"/>
        <v>-</v>
      </c>
      <c r="P2443" s="27" t="str">
        <f t="shared" ca="1" si="2579"/>
        <v>-</v>
      </c>
      <c r="Q2443" s="27">
        <f t="shared" ca="1" si="2579"/>
        <v>1</v>
      </c>
      <c r="R2443" s="27" t="str">
        <f t="shared" ca="1" si="2579"/>
        <v>-</v>
      </c>
      <c r="S2443" s="27">
        <f t="shared" ca="1" si="2579"/>
        <v>1</v>
      </c>
      <c r="T2443" s="27" t="str">
        <f t="shared" ca="1" si="2579"/>
        <v>-</v>
      </c>
      <c r="U2443" s="42" t="str">
        <f t="shared" ca="1" si="2591"/>
        <v>-</v>
      </c>
      <c r="V2443" s="42" t="str">
        <f t="shared" ca="1" si="2591"/>
        <v>-</v>
      </c>
      <c r="W2443" s="42" t="str">
        <f t="shared" ca="1" si="2591"/>
        <v>-</v>
      </c>
      <c r="X2443" s="42" t="str">
        <f t="shared" ca="1" si="2591"/>
        <v>-</v>
      </c>
      <c r="Y2443" s="42" t="str">
        <f t="shared" ca="1" si="2591"/>
        <v>-</v>
      </c>
      <c r="Z2443" s="42" t="str">
        <f t="shared" ca="1" si="2591"/>
        <v>-</v>
      </c>
      <c r="AA2443" s="42" t="str">
        <f t="shared" ca="1" si="2591"/>
        <v>-</v>
      </c>
      <c r="AB2443" s="42" t="str">
        <f t="shared" ca="1" si="2591"/>
        <v>-</v>
      </c>
      <c r="AC2443" s="42" t="str">
        <f t="shared" ca="1" si="2591"/>
        <v>-</v>
      </c>
      <c r="AD2443" s="42" t="str">
        <f t="shared" ca="1" si="2591"/>
        <v>-</v>
      </c>
      <c r="AE2443" s="27" t="b">
        <f t="shared" ca="1" si="2580"/>
        <v>1</v>
      </c>
      <c r="AF2443" s="27" t="str">
        <f t="shared" ca="1" si="2580"/>
        <v>-</v>
      </c>
      <c r="AG2443" s="27" t="str">
        <f t="shared" ca="1" si="2580"/>
        <v>-</v>
      </c>
      <c r="AH2443" s="27" t="str">
        <f t="shared" ca="1" si="2580"/>
        <v>-</v>
      </c>
      <c r="AI2443" s="27" t="str">
        <f t="shared" ca="1" si="2581"/>
        <v>-</v>
      </c>
      <c r="AJ2443" s="27" t="str">
        <f t="shared" ca="1" si="2581"/>
        <v>-</v>
      </c>
      <c r="AK2443" s="27">
        <f t="shared" ca="1" si="2581"/>
        <v>4</v>
      </c>
      <c r="AL2443" s="27">
        <f t="shared" ca="1" si="2581"/>
        <v>4</v>
      </c>
      <c r="AM2443" s="27">
        <f t="shared" ca="1" si="2582"/>
        <v>0.2</v>
      </c>
      <c r="AN2443" s="27">
        <f t="shared" ca="1" si="2582"/>
        <v>-0.2</v>
      </c>
      <c r="AO2443" s="27">
        <f t="shared" ca="1" si="2582"/>
        <v>0.7</v>
      </c>
      <c r="AP2443" s="27">
        <f t="shared" ca="1" si="2582"/>
        <v>-0.7</v>
      </c>
      <c r="AQ2443" s="27" t="str">
        <f t="shared" ca="1" si="2582"/>
        <v>-</v>
      </c>
      <c r="AR2443" s="27" t="str">
        <f t="shared" ca="1" si="2582"/>
        <v>-</v>
      </c>
      <c r="AS2443" s="27">
        <f t="shared" ca="1" si="2582"/>
        <v>0</v>
      </c>
      <c r="AT2443" s="27">
        <f t="shared" ca="1" si="2582"/>
        <v>0.5</v>
      </c>
      <c r="AU2443" s="27">
        <f t="shared" ca="1" si="2582"/>
        <v>-1</v>
      </c>
      <c r="AV2443" s="27">
        <f t="shared" ca="1" si="2582"/>
        <v>3.9</v>
      </c>
      <c r="AW2443" s="27" t="str">
        <f t="shared" ca="1" si="2582"/>
        <v>-</v>
      </c>
      <c r="AX2443" s="27" t="str">
        <f t="shared" ca="1" si="2582"/>
        <v>-</v>
      </c>
      <c r="AY2443" s="27" t="str">
        <f t="shared" ca="1" si="2582"/>
        <v>-</v>
      </c>
      <c r="AZ2443" s="27" t="str">
        <f t="shared" ca="1" si="2592"/>
        <v>-</v>
      </c>
      <c r="BA2443" s="27">
        <f t="shared" ca="1" si="2581"/>
        <v>2</v>
      </c>
      <c r="BB2443" s="27" t="str">
        <f t="shared" ca="1" si="2581"/>
        <v>-</v>
      </c>
      <c r="BC2443" s="27" t="str">
        <f t="shared" ca="1" si="2583"/>
        <v>-</v>
      </c>
      <c r="BD2443" s="27" t="str">
        <f t="shared" ca="1" si="2583"/>
        <v>-</v>
      </c>
      <c r="BE2443" s="27" t="str">
        <f t="shared" ca="1" si="2583"/>
        <v>-</v>
      </c>
      <c r="BF2443" s="27" t="str">
        <f t="shared" ca="1" si="2583"/>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4"/>
        <v>0</v>
      </c>
      <c r="BY2443" s="27" t="b">
        <f t="shared" ca="1" si="2584"/>
        <v>1</v>
      </c>
      <c r="BZ2443" s="27">
        <f t="shared" ca="1" si="2583"/>
        <v>0</v>
      </c>
      <c r="CA2443" s="27" t="str">
        <f t="shared" ca="1" si="2585"/>
        <v>-</v>
      </c>
      <c r="CB2443" s="27" t="str">
        <f t="shared" ca="1" si="2586"/>
        <v>-</v>
      </c>
      <c r="CC2443" s="27" t="str">
        <f t="shared" ca="1" si="2593"/>
        <v>-</v>
      </c>
      <c r="CD2443" s="27" t="str">
        <f t="shared" ca="1" si="2593"/>
        <v>-</v>
      </c>
      <c r="CE2443" s="27" t="str">
        <f t="shared" ca="1" si="2593"/>
        <v>-</v>
      </c>
      <c r="CF2443" s="27">
        <f t="shared" ca="1" si="2593"/>
        <v>0</v>
      </c>
      <c r="CG2443" s="27" t="str">
        <f t="shared" ca="1" si="2588"/>
        <v>-</v>
      </c>
      <c r="CH2443" s="27" t="str">
        <f t="shared" ca="1" si="2588"/>
        <v>-</v>
      </c>
      <c r="CI2443" s="27">
        <f t="shared" ca="1" si="2588"/>
        <v>500</v>
      </c>
      <c r="CJ2443" s="27" t="str">
        <f t="shared" ca="1" si="2588"/>
        <v>-</v>
      </c>
      <c r="CK2443" s="27" t="str">
        <f t="shared" ca="1" si="2588"/>
        <v>-</v>
      </c>
      <c r="CL2443" s="27">
        <f t="shared" ca="1" si="2589"/>
        <v>0</v>
      </c>
      <c r="CM2443" s="27">
        <f t="shared" ca="1" si="2589"/>
        <v>0</v>
      </c>
      <c r="CN2443" s="42">
        <f t="shared" ca="1" si="2596"/>
        <v>80</v>
      </c>
      <c r="CO2443" s="42">
        <f t="shared" ca="1" si="2594"/>
        <v>80</v>
      </c>
      <c r="CP2443" s="42">
        <f t="shared" ca="1" si="2594"/>
        <v>50</v>
      </c>
      <c r="CQ2443" s="27">
        <f t="shared" ca="1" si="2589"/>
        <v>1</v>
      </c>
      <c r="CR2443" s="27" t="str">
        <f t="shared" ca="1" si="2589"/>
        <v>-</v>
      </c>
      <c r="CS2443" s="27" t="str">
        <f t="shared" ca="1" si="2589"/>
        <v>-</v>
      </c>
      <c r="CT2443" s="27">
        <f t="shared" ca="1" si="2589"/>
        <v>0</v>
      </c>
      <c r="CU2443" s="27">
        <f t="shared" ca="1" si="2589"/>
        <v>0</v>
      </c>
      <c r="CV2443" s="43">
        <v>0</v>
      </c>
    </row>
    <row r="2444" spans="1:100" hidden="1" outlineLevel="2">
      <c r="A2444" s="38">
        <f t="shared" si="2576"/>
        <v>2439</v>
      </c>
      <c r="B2444" s="68">
        <f t="shared" si="2577"/>
        <v>2284</v>
      </c>
      <c r="C2444">
        <v>14</v>
      </c>
      <c r="D2444" t="b">
        <v>1</v>
      </c>
      <c r="E2444" t="b">
        <v>0</v>
      </c>
      <c r="F2444" t="b">
        <v>1</v>
      </c>
      <c r="G2444" s="3" t="str">
        <f t="shared" ca="1" si="2595"/>
        <v>G10 Best N44 W80 FD80 M50</v>
      </c>
      <c r="H2444" s="13" t="str">
        <f ca="1">IF(MATCH(G2444,G$5:G2444,0)=(COUNTA(G$5:G2444)),"-","Dup")</f>
        <v>-</v>
      </c>
      <c r="I2444" s="27" t="str">
        <f t="shared" ref="I2444:T2453" ca="1" si="2597">OFFSET(I$5,$B2444,0)</f>
        <v>-</v>
      </c>
      <c r="J2444" s="42" t="b">
        <f t="shared" ca="1" si="2590"/>
        <v>0</v>
      </c>
      <c r="K2444" s="42" t="b">
        <f t="shared" ca="1" si="2590"/>
        <v>0</v>
      </c>
      <c r="L2444" s="42" t="b">
        <f t="shared" ca="1" si="2590"/>
        <v>0</v>
      </c>
      <c r="M2444" s="42" t="b">
        <f t="shared" ca="1" si="2590"/>
        <v>0</v>
      </c>
      <c r="N2444" s="42" t="b">
        <f t="shared" ca="1" si="2590"/>
        <v>0</v>
      </c>
      <c r="O2444" s="27" t="str">
        <f t="shared" ca="1" si="2597"/>
        <v>-</v>
      </c>
      <c r="P2444" s="27" t="str">
        <f t="shared" ca="1" si="2597"/>
        <v>-</v>
      </c>
      <c r="Q2444" s="27">
        <f t="shared" ca="1" si="2597"/>
        <v>1</v>
      </c>
      <c r="R2444" s="27" t="str">
        <f t="shared" ca="1" si="2597"/>
        <v>-</v>
      </c>
      <c r="S2444" s="27">
        <f t="shared" ca="1" si="2597"/>
        <v>1</v>
      </c>
      <c r="T2444" s="27" t="str">
        <f t="shared" ca="1" si="2597"/>
        <v>-</v>
      </c>
      <c r="U2444" s="42" t="str">
        <f t="shared" ca="1" si="2591"/>
        <v>-</v>
      </c>
      <c r="V2444" s="42" t="str">
        <f t="shared" ca="1" si="2591"/>
        <v>-</v>
      </c>
      <c r="W2444" s="42" t="str">
        <f t="shared" ca="1" si="2591"/>
        <v>-</v>
      </c>
      <c r="X2444" s="42" t="str">
        <f t="shared" ca="1" si="2591"/>
        <v>-</v>
      </c>
      <c r="Y2444" s="42" t="str">
        <f t="shared" ca="1" si="2591"/>
        <v>-</v>
      </c>
      <c r="Z2444" s="42" t="str">
        <f t="shared" ca="1" si="2591"/>
        <v>-</v>
      </c>
      <c r="AA2444" s="42" t="str">
        <f t="shared" ca="1" si="2591"/>
        <v>-</v>
      </c>
      <c r="AB2444" s="42" t="str">
        <f t="shared" ca="1" si="2591"/>
        <v>-</v>
      </c>
      <c r="AC2444" s="42" t="str">
        <f t="shared" ca="1" si="2591"/>
        <v>-</v>
      </c>
      <c r="AD2444" s="42" t="str">
        <f t="shared" ca="1" si="2591"/>
        <v>-</v>
      </c>
      <c r="AE2444" s="27" t="b">
        <f t="shared" ca="1" si="2580"/>
        <v>1</v>
      </c>
      <c r="AF2444" s="27" t="str">
        <f t="shared" ca="1" si="2580"/>
        <v>-</v>
      </c>
      <c r="AG2444" s="27" t="str">
        <f t="shared" ca="1" si="2580"/>
        <v>-</v>
      </c>
      <c r="AH2444" s="27" t="str">
        <f t="shared" ca="1" si="2580"/>
        <v>-</v>
      </c>
      <c r="AI2444" s="27" t="str">
        <f t="shared" ca="1" si="2581"/>
        <v>-</v>
      </c>
      <c r="AJ2444" s="27" t="str">
        <f t="shared" ca="1" si="2581"/>
        <v>-</v>
      </c>
      <c r="AK2444" s="27">
        <f t="shared" ca="1" si="2581"/>
        <v>4</v>
      </c>
      <c r="AL2444" s="27">
        <f t="shared" ca="1" si="2581"/>
        <v>4</v>
      </c>
      <c r="AM2444" s="27">
        <f t="shared" ca="1" si="2582"/>
        <v>0.2</v>
      </c>
      <c r="AN2444" s="27">
        <f t="shared" ca="1" si="2582"/>
        <v>-0.2</v>
      </c>
      <c r="AO2444" s="27">
        <f t="shared" ca="1" si="2582"/>
        <v>0.7</v>
      </c>
      <c r="AP2444" s="27">
        <f t="shared" ca="1" si="2582"/>
        <v>-0.7</v>
      </c>
      <c r="AQ2444" s="27" t="str">
        <f t="shared" ca="1" si="2582"/>
        <v>-</v>
      </c>
      <c r="AR2444" s="27" t="str">
        <f t="shared" ca="1" si="2582"/>
        <v>-</v>
      </c>
      <c r="AS2444" s="27">
        <f t="shared" ca="1" si="2582"/>
        <v>0</v>
      </c>
      <c r="AT2444" s="27">
        <f t="shared" ca="1" si="2582"/>
        <v>0.5</v>
      </c>
      <c r="AU2444" s="27">
        <f t="shared" ca="1" si="2582"/>
        <v>-1</v>
      </c>
      <c r="AV2444" s="27">
        <f t="shared" ca="1" si="2582"/>
        <v>3.9</v>
      </c>
      <c r="AW2444" s="27" t="str">
        <f t="shared" ca="1" si="2582"/>
        <v>-</v>
      </c>
      <c r="AX2444" s="27" t="str">
        <f t="shared" ca="1" si="2582"/>
        <v>-</v>
      </c>
      <c r="AY2444" s="27" t="str">
        <f t="shared" ca="1" si="2582"/>
        <v>-</v>
      </c>
      <c r="AZ2444" s="27" t="str">
        <f t="shared" ca="1" si="2592"/>
        <v>-</v>
      </c>
      <c r="BA2444" s="27">
        <f t="shared" ref="BA2444:BB2453" ca="1" si="2598">OFFSET(BA$5,$B2444,0)</f>
        <v>2</v>
      </c>
      <c r="BB2444" s="27" t="str">
        <f t="shared" ca="1" si="2598"/>
        <v>-</v>
      </c>
      <c r="BC2444" s="27" t="str">
        <f t="shared" ref="BC2444:BZ2453" ca="1" si="2599">OFFSET(BC$5,$B2444,0)</f>
        <v>-</v>
      </c>
      <c r="BD2444" s="27" t="str">
        <f t="shared" ca="1" si="2599"/>
        <v>-</v>
      </c>
      <c r="BE2444" s="27" t="str">
        <f t="shared" ca="1" si="2599"/>
        <v>-</v>
      </c>
      <c r="BF2444" s="27" t="str">
        <f t="shared" ca="1" si="2599"/>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599"/>
        <v>0</v>
      </c>
      <c r="BY2444" s="27" t="b">
        <f t="shared" ca="1" si="2599"/>
        <v>1</v>
      </c>
      <c r="BZ2444" s="27">
        <f t="shared" ca="1" si="2599"/>
        <v>0</v>
      </c>
      <c r="CA2444" s="27" t="str">
        <f t="shared" ca="1" si="2585"/>
        <v>-</v>
      </c>
      <c r="CB2444" s="27" t="str">
        <f t="shared" ca="1" si="2586"/>
        <v>-</v>
      </c>
      <c r="CC2444" s="27" t="str">
        <f t="shared" ca="1" si="2593"/>
        <v>-</v>
      </c>
      <c r="CD2444" s="27" t="str">
        <f t="shared" ca="1" si="2593"/>
        <v>-</v>
      </c>
      <c r="CE2444" s="27" t="str">
        <f t="shared" ca="1" si="2593"/>
        <v>-</v>
      </c>
      <c r="CF2444" s="27">
        <f t="shared" ca="1" si="2593"/>
        <v>0</v>
      </c>
      <c r="CG2444" s="27" t="str">
        <f t="shared" ref="CG2444:CK2453" ca="1" si="2600">OFFSET(CG$5,$B2444,0)</f>
        <v>-</v>
      </c>
      <c r="CH2444" s="27" t="str">
        <f t="shared" ca="1" si="2600"/>
        <v>-</v>
      </c>
      <c r="CI2444" s="27">
        <f t="shared" ca="1" si="2600"/>
        <v>500</v>
      </c>
      <c r="CJ2444" s="27" t="str">
        <f t="shared" ca="1" si="2600"/>
        <v>-</v>
      </c>
      <c r="CK2444" s="27" t="str">
        <f t="shared" ca="1" si="2600"/>
        <v>-</v>
      </c>
      <c r="CL2444" s="27">
        <f t="shared" ref="CL2444:CU2453" ca="1" si="2601">OFFSET(CL$5,$B2444,0)</f>
        <v>0</v>
      </c>
      <c r="CM2444" s="27">
        <f t="shared" ca="1" si="2601"/>
        <v>0</v>
      </c>
      <c r="CN2444" s="42">
        <f t="shared" ca="1" si="2596"/>
        <v>80</v>
      </c>
      <c r="CO2444" s="42">
        <f t="shared" ca="1" si="2594"/>
        <v>80</v>
      </c>
      <c r="CP2444" s="42">
        <f t="shared" ca="1" si="2594"/>
        <v>50</v>
      </c>
      <c r="CQ2444" s="27">
        <f t="shared" ca="1" si="2601"/>
        <v>1</v>
      </c>
      <c r="CR2444" s="27" t="str">
        <f t="shared" ca="1" si="2601"/>
        <v>-</v>
      </c>
      <c r="CS2444" s="27" t="str">
        <f t="shared" ca="1" si="2601"/>
        <v>-</v>
      </c>
      <c r="CT2444" s="27">
        <f t="shared" ca="1" si="2601"/>
        <v>0</v>
      </c>
      <c r="CU2444" s="27">
        <f t="shared" ca="1" si="2601"/>
        <v>0</v>
      </c>
      <c r="CV2444" s="43">
        <v>0</v>
      </c>
    </row>
    <row r="2445" spans="1:100" hidden="1" outlineLevel="2">
      <c r="A2445" s="38">
        <f t="shared" si="2576"/>
        <v>2440</v>
      </c>
      <c r="B2445" s="68">
        <f t="shared" si="2577"/>
        <v>2285</v>
      </c>
      <c r="C2445">
        <v>14</v>
      </c>
      <c r="D2445" t="b">
        <v>1</v>
      </c>
      <c r="E2445" t="b">
        <v>0</v>
      </c>
      <c r="F2445" t="b">
        <v>1</v>
      </c>
      <c r="G2445" s="3" t="str">
        <f t="shared" ca="1" si="2595"/>
        <v>G11 Best N44 W80 FD80 M50</v>
      </c>
      <c r="H2445" s="13" t="str">
        <f ca="1">IF(MATCH(G2445,G$5:G2445,0)=(COUNTA(G$5:G2445)),"-","Dup")</f>
        <v>-</v>
      </c>
      <c r="I2445" s="27" t="str">
        <f t="shared" ca="1" si="2597"/>
        <v>-</v>
      </c>
      <c r="J2445" s="42" t="b">
        <f t="shared" ca="1" si="2590"/>
        <v>0</v>
      </c>
      <c r="K2445" s="42" t="b">
        <f t="shared" ca="1" si="2590"/>
        <v>0</v>
      </c>
      <c r="L2445" s="42" t="b">
        <f t="shared" ca="1" si="2590"/>
        <v>0</v>
      </c>
      <c r="M2445" s="42" t="b">
        <f t="shared" ca="1" si="2590"/>
        <v>0</v>
      </c>
      <c r="N2445" s="42" t="b">
        <f t="shared" ca="1" si="2590"/>
        <v>0</v>
      </c>
      <c r="O2445" s="27" t="str">
        <f t="shared" ca="1" si="2597"/>
        <v>-</v>
      </c>
      <c r="P2445" s="27" t="str">
        <f t="shared" ca="1" si="2597"/>
        <v>-</v>
      </c>
      <c r="Q2445" s="27">
        <f t="shared" ca="1" si="2597"/>
        <v>1</v>
      </c>
      <c r="R2445" s="27" t="str">
        <f t="shared" ca="1" si="2597"/>
        <v>-</v>
      </c>
      <c r="S2445" s="27">
        <f t="shared" ca="1" si="2597"/>
        <v>1</v>
      </c>
      <c r="T2445" s="27" t="str">
        <f t="shared" ca="1" si="2597"/>
        <v>-</v>
      </c>
      <c r="U2445" s="42" t="str">
        <f t="shared" ca="1" si="2591"/>
        <v>-</v>
      </c>
      <c r="V2445" s="42" t="str">
        <f t="shared" ca="1" si="2591"/>
        <v>-</v>
      </c>
      <c r="W2445" s="42" t="str">
        <f t="shared" ca="1" si="2591"/>
        <v>-</v>
      </c>
      <c r="X2445" s="42" t="str">
        <f t="shared" ca="1" si="2591"/>
        <v>-</v>
      </c>
      <c r="Y2445" s="42" t="str">
        <f t="shared" ca="1" si="2591"/>
        <v>-</v>
      </c>
      <c r="Z2445" s="42" t="str">
        <f t="shared" ca="1" si="2591"/>
        <v>-</v>
      </c>
      <c r="AA2445" s="42" t="str">
        <f t="shared" ca="1" si="2591"/>
        <v>-</v>
      </c>
      <c r="AB2445" s="42" t="str">
        <f t="shared" ca="1" si="2591"/>
        <v>-</v>
      </c>
      <c r="AC2445" s="42" t="str">
        <f t="shared" ca="1" si="2591"/>
        <v>-</v>
      </c>
      <c r="AD2445" s="42" t="str">
        <f t="shared" ca="1" si="2591"/>
        <v>-</v>
      </c>
      <c r="AE2445" s="27" t="b">
        <f t="shared" ca="1" si="2580"/>
        <v>1</v>
      </c>
      <c r="AF2445" s="27" t="str">
        <f t="shared" ca="1" si="2580"/>
        <v>-</v>
      </c>
      <c r="AG2445" s="27" t="str">
        <f t="shared" ca="1" si="2580"/>
        <v>-</v>
      </c>
      <c r="AH2445" s="27" t="str">
        <f t="shared" ca="1" si="2580"/>
        <v>-</v>
      </c>
      <c r="AI2445" s="27" t="str">
        <f t="shared" ca="1" si="2581"/>
        <v>-</v>
      </c>
      <c r="AJ2445" s="27" t="str">
        <f t="shared" ca="1" si="2581"/>
        <v>-</v>
      </c>
      <c r="AK2445" s="27">
        <f t="shared" ca="1" si="2581"/>
        <v>4</v>
      </c>
      <c r="AL2445" s="27">
        <f t="shared" ca="1" si="2581"/>
        <v>4</v>
      </c>
      <c r="AM2445" s="27">
        <f t="shared" ca="1" si="2582"/>
        <v>0.2</v>
      </c>
      <c r="AN2445" s="27">
        <f t="shared" ca="1" si="2582"/>
        <v>-0.2</v>
      </c>
      <c r="AO2445" s="27">
        <f t="shared" ca="1" si="2582"/>
        <v>0.7</v>
      </c>
      <c r="AP2445" s="27">
        <f t="shared" ca="1" si="2582"/>
        <v>-0.7</v>
      </c>
      <c r="AQ2445" s="27" t="str">
        <f t="shared" ca="1" si="2582"/>
        <v>-</v>
      </c>
      <c r="AR2445" s="27" t="str">
        <f t="shared" ca="1" si="2582"/>
        <v>-</v>
      </c>
      <c r="AS2445" s="27">
        <f t="shared" ca="1" si="2582"/>
        <v>0</v>
      </c>
      <c r="AT2445" s="27">
        <f t="shared" ca="1" si="2582"/>
        <v>0.5</v>
      </c>
      <c r="AU2445" s="27">
        <f t="shared" ca="1" si="2582"/>
        <v>-1</v>
      </c>
      <c r="AV2445" s="27">
        <f t="shared" ca="1" si="2582"/>
        <v>3.9</v>
      </c>
      <c r="AW2445" s="27" t="str">
        <f t="shared" ca="1" si="2582"/>
        <v>-</v>
      </c>
      <c r="AX2445" s="27" t="str">
        <f t="shared" ca="1" si="2582"/>
        <v>-</v>
      </c>
      <c r="AY2445" s="27" t="str">
        <f t="shared" ca="1" si="2582"/>
        <v>-</v>
      </c>
      <c r="AZ2445" s="27" t="str">
        <f t="shared" ca="1" si="2592"/>
        <v>-</v>
      </c>
      <c r="BA2445" s="27">
        <f t="shared" ca="1" si="2598"/>
        <v>2</v>
      </c>
      <c r="BB2445" s="27" t="str">
        <f t="shared" ca="1" si="2598"/>
        <v>-</v>
      </c>
      <c r="BC2445" s="27" t="str">
        <f t="shared" ca="1" si="2599"/>
        <v>-</v>
      </c>
      <c r="BD2445" s="27" t="str">
        <f t="shared" ca="1" si="2599"/>
        <v>-</v>
      </c>
      <c r="BE2445" s="27" t="str">
        <f t="shared" ca="1" si="2599"/>
        <v>-</v>
      </c>
      <c r="BF2445" s="27" t="str">
        <f t="shared" ca="1" si="2599"/>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599"/>
        <v>0</v>
      </c>
      <c r="BY2445" s="27" t="b">
        <f t="shared" ca="1" si="2599"/>
        <v>1</v>
      </c>
      <c r="BZ2445" s="27">
        <f t="shared" ca="1" si="2599"/>
        <v>0</v>
      </c>
      <c r="CA2445" s="27" t="str">
        <f t="shared" ca="1" si="2585"/>
        <v>-</v>
      </c>
      <c r="CB2445" s="27" t="str">
        <f t="shared" ca="1" si="2586"/>
        <v>-</v>
      </c>
      <c r="CC2445" s="27" t="str">
        <f t="shared" ref="CC2445:CF2454" ca="1" si="2602">OFFSET(CC$5,$B2445,0)</f>
        <v>-</v>
      </c>
      <c r="CD2445" s="27" t="str">
        <f t="shared" ca="1" si="2602"/>
        <v>-</v>
      </c>
      <c r="CE2445" s="27" t="str">
        <f t="shared" ca="1" si="2602"/>
        <v>-</v>
      </c>
      <c r="CF2445" s="27">
        <f t="shared" ca="1" si="2602"/>
        <v>0</v>
      </c>
      <c r="CG2445" s="27" t="str">
        <f t="shared" ca="1" si="2600"/>
        <v>-</v>
      </c>
      <c r="CH2445" s="27" t="str">
        <f t="shared" ca="1" si="2600"/>
        <v>-</v>
      </c>
      <c r="CI2445" s="27">
        <f t="shared" ca="1" si="2600"/>
        <v>500</v>
      </c>
      <c r="CJ2445" s="27" t="str">
        <f t="shared" ca="1" si="2600"/>
        <v>-</v>
      </c>
      <c r="CK2445" s="27" t="str">
        <f t="shared" ca="1" si="2600"/>
        <v>-</v>
      </c>
      <c r="CL2445" s="27">
        <f t="shared" ca="1" si="2601"/>
        <v>0</v>
      </c>
      <c r="CM2445" s="27">
        <f t="shared" ca="1" si="2601"/>
        <v>0</v>
      </c>
      <c r="CN2445" s="42">
        <f t="shared" ca="1" si="2596"/>
        <v>80</v>
      </c>
      <c r="CO2445" s="42">
        <f t="shared" ca="1" si="2594"/>
        <v>80</v>
      </c>
      <c r="CP2445" s="42">
        <f t="shared" ca="1" si="2594"/>
        <v>50</v>
      </c>
      <c r="CQ2445" s="27">
        <f t="shared" ca="1" si="2601"/>
        <v>1</v>
      </c>
      <c r="CR2445" s="27" t="str">
        <f t="shared" ca="1" si="2601"/>
        <v>-</v>
      </c>
      <c r="CS2445" s="27" t="str">
        <f t="shared" ca="1" si="2601"/>
        <v>-</v>
      </c>
      <c r="CT2445" s="27">
        <f t="shared" ca="1" si="2601"/>
        <v>0</v>
      </c>
      <c r="CU2445" s="27">
        <f t="shared" ca="1" si="2601"/>
        <v>0</v>
      </c>
      <c r="CV2445" s="43">
        <v>0</v>
      </c>
    </row>
    <row r="2446" spans="1:100" hidden="1" outlineLevel="2">
      <c r="A2446" s="38">
        <f t="shared" si="2576"/>
        <v>2441</v>
      </c>
      <c r="B2446" s="68">
        <f t="shared" si="2577"/>
        <v>2286</v>
      </c>
      <c r="C2446">
        <v>14</v>
      </c>
      <c r="D2446" t="b">
        <v>1</v>
      </c>
      <c r="E2446" t="b">
        <v>0</v>
      </c>
      <c r="F2446" t="b">
        <v>1</v>
      </c>
      <c r="G2446" s="3" t="str">
        <f t="shared" ca="1" si="2595"/>
        <v>G12 Best N44 W80 FD80 M50</v>
      </c>
      <c r="H2446" s="13" t="str">
        <f ca="1">IF(MATCH(G2446,G$5:G2446,0)=(COUNTA(G$5:G2446)),"-","Dup")</f>
        <v>-</v>
      </c>
      <c r="I2446" s="27" t="str">
        <f t="shared" ca="1" si="2597"/>
        <v>-</v>
      </c>
      <c r="J2446" s="42" t="b">
        <f t="shared" ca="1" si="2590"/>
        <v>0</v>
      </c>
      <c r="K2446" s="42" t="b">
        <f t="shared" ca="1" si="2590"/>
        <v>0</v>
      </c>
      <c r="L2446" s="42" t="b">
        <f t="shared" ca="1" si="2590"/>
        <v>0</v>
      </c>
      <c r="M2446" s="42" t="b">
        <f t="shared" ca="1" si="2590"/>
        <v>0</v>
      </c>
      <c r="N2446" s="42" t="b">
        <f t="shared" ca="1" si="2590"/>
        <v>0</v>
      </c>
      <c r="O2446" s="27" t="str">
        <f t="shared" ca="1" si="2597"/>
        <v>-</v>
      </c>
      <c r="P2446" s="27" t="str">
        <f t="shared" ca="1" si="2597"/>
        <v>-</v>
      </c>
      <c r="Q2446" s="27">
        <f t="shared" ca="1" si="2597"/>
        <v>1</v>
      </c>
      <c r="R2446" s="27" t="str">
        <f t="shared" ca="1" si="2597"/>
        <v>-</v>
      </c>
      <c r="S2446" s="27">
        <f t="shared" ca="1" si="2597"/>
        <v>1</v>
      </c>
      <c r="T2446" s="27" t="str">
        <f t="shared" ca="1" si="2597"/>
        <v>-</v>
      </c>
      <c r="U2446" s="42" t="str">
        <f t="shared" ca="1" si="2591"/>
        <v>-</v>
      </c>
      <c r="V2446" s="42" t="str">
        <f t="shared" ca="1" si="2591"/>
        <v>-</v>
      </c>
      <c r="W2446" s="42" t="str">
        <f t="shared" ca="1" si="2591"/>
        <v>-</v>
      </c>
      <c r="X2446" s="42" t="str">
        <f t="shared" ca="1" si="2591"/>
        <v>-</v>
      </c>
      <c r="Y2446" s="42" t="str">
        <f t="shared" ca="1" si="2591"/>
        <v>-</v>
      </c>
      <c r="Z2446" s="42" t="str">
        <f t="shared" ca="1" si="2591"/>
        <v>-</v>
      </c>
      <c r="AA2446" s="42" t="str">
        <f t="shared" ca="1" si="2591"/>
        <v>-</v>
      </c>
      <c r="AB2446" s="42" t="str">
        <f t="shared" ca="1" si="2591"/>
        <v>-</v>
      </c>
      <c r="AC2446" s="42" t="str">
        <f t="shared" ca="1" si="2591"/>
        <v>-</v>
      </c>
      <c r="AD2446" s="42" t="str">
        <f t="shared" ca="1" si="2591"/>
        <v>-</v>
      </c>
      <c r="AE2446" s="27" t="b">
        <f t="shared" ca="1" si="2580"/>
        <v>1</v>
      </c>
      <c r="AF2446" s="27" t="str">
        <f t="shared" ca="1" si="2580"/>
        <v>-</v>
      </c>
      <c r="AG2446" s="27" t="str">
        <f t="shared" ca="1" si="2580"/>
        <v>-</v>
      </c>
      <c r="AH2446" s="27" t="str">
        <f t="shared" ca="1" si="2580"/>
        <v>-</v>
      </c>
      <c r="AI2446" s="27" t="str">
        <f t="shared" ca="1" si="2581"/>
        <v>-</v>
      </c>
      <c r="AJ2446" s="27" t="str">
        <f t="shared" ca="1" si="2581"/>
        <v>-</v>
      </c>
      <c r="AK2446" s="27">
        <f t="shared" ca="1" si="2581"/>
        <v>4</v>
      </c>
      <c r="AL2446" s="27">
        <f t="shared" ca="1" si="2581"/>
        <v>4</v>
      </c>
      <c r="AM2446" s="27">
        <f t="shared" ca="1" si="2582"/>
        <v>0.2</v>
      </c>
      <c r="AN2446" s="27">
        <f t="shared" ca="1" si="2582"/>
        <v>-0.2</v>
      </c>
      <c r="AO2446" s="27">
        <f t="shared" ca="1" si="2582"/>
        <v>0.7</v>
      </c>
      <c r="AP2446" s="27">
        <f t="shared" ca="1" si="2582"/>
        <v>-0.7</v>
      </c>
      <c r="AQ2446" s="27" t="str">
        <f t="shared" ca="1" si="2582"/>
        <v>-</v>
      </c>
      <c r="AR2446" s="27" t="str">
        <f t="shared" ca="1" si="2582"/>
        <v>-</v>
      </c>
      <c r="AS2446" s="27">
        <f t="shared" ca="1" si="2582"/>
        <v>0</v>
      </c>
      <c r="AT2446" s="27">
        <f t="shared" ca="1" si="2582"/>
        <v>0.5</v>
      </c>
      <c r="AU2446" s="27">
        <f t="shared" ca="1" si="2582"/>
        <v>-1</v>
      </c>
      <c r="AV2446" s="27">
        <f t="shared" ca="1" si="2582"/>
        <v>3.9</v>
      </c>
      <c r="AW2446" s="27" t="str">
        <f t="shared" ca="1" si="2582"/>
        <v>-</v>
      </c>
      <c r="AX2446" s="27" t="str">
        <f t="shared" ca="1" si="2582"/>
        <v>-</v>
      </c>
      <c r="AY2446" s="27" t="str">
        <f t="shared" ca="1" si="2582"/>
        <v>-</v>
      </c>
      <c r="AZ2446" s="27" t="str">
        <f t="shared" ca="1" si="2592"/>
        <v>-</v>
      </c>
      <c r="BA2446" s="27">
        <f t="shared" ca="1" si="2598"/>
        <v>2</v>
      </c>
      <c r="BB2446" s="27" t="str">
        <f t="shared" ca="1" si="2598"/>
        <v>-</v>
      </c>
      <c r="BC2446" s="27" t="str">
        <f t="shared" ca="1" si="2599"/>
        <v>-</v>
      </c>
      <c r="BD2446" s="27" t="str">
        <f t="shared" ca="1" si="2599"/>
        <v>-</v>
      </c>
      <c r="BE2446" s="27" t="str">
        <f t="shared" ca="1" si="2599"/>
        <v>-</v>
      </c>
      <c r="BF2446" s="27" t="str">
        <f t="shared" ca="1" si="2599"/>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599"/>
        <v>0</v>
      </c>
      <c r="BY2446" s="27" t="b">
        <f t="shared" ca="1" si="2599"/>
        <v>1</v>
      </c>
      <c r="BZ2446" s="27">
        <f t="shared" ca="1" si="2599"/>
        <v>0</v>
      </c>
      <c r="CA2446" s="27" t="str">
        <f t="shared" ca="1" si="2585"/>
        <v>-</v>
      </c>
      <c r="CB2446" s="27" t="str">
        <f t="shared" ca="1" si="2586"/>
        <v>-</v>
      </c>
      <c r="CC2446" s="27" t="str">
        <f t="shared" ca="1" si="2602"/>
        <v>-</v>
      </c>
      <c r="CD2446" s="27" t="str">
        <f t="shared" ca="1" si="2602"/>
        <v>-</v>
      </c>
      <c r="CE2446" s="27" t="str">
        <f t="shared" ca="1" si="2602"/>
        <v>-</v>
      </c>
      <c r="CF2446" s="27">
        <f t="shared" ca="1" si="2602"/>
        <v>0</v>
      </c>
      <c r="CG2446" s="27" t="str">
        <f t="shared" ca="1" si="2600"/>
        <v>-</v>
      </c>
      <c r="CH2446" s="27" t="str">
        <f t="shared" ca="1" si="2600"/>
        <v>-</v>
      </c>
      <c r="CI2446" s="27">
        <f t="shared" ca="1" si="2600"/>
        <v>500</v>
      </c>
      <c r="CJ2446" s="27" t="str">
        <f t="shared" ca="1" si="2600"/>
        <v>-</v>
      </c>
      <c r="CK2446" s="27" t="str">
        <f t="shared" ca="1" si="2600"/>
        <v>-</v>
      </c>
      <c r="CL2446" s="27">
        <f t="shared" ca="1" si="2601"/>
        <v>0</v>
      </c>
      <c r="CM2446" s="27">
        <f t="shared" ca="1" si="2601"/>
        <v>0</v>
      </c>
      <c r="CN2446" s="42">
        <f t="shared" ca="1" si="2596"/>
        <v>80</v>
      </c>
      <c r="CO2446" s="42">
        <f t="shared" ca="1" si="2594"/>
        <v>80</v>
      </c>
      <c r="CP2446" s="42">
        <f t="shared" ca="1" si="2594"/>
        <v>50</v>
      </c>
      <c r="CQ2446" s="27">
        <f t="shared" ca="1" si="2601"/>
        <v>1</v>
      </c>
      <c r="CR2446" s="27" t="str">
        <f t="shared" ca="1" si="2601"/>
        <v>-</v>
      </c>
      <c r="CS2446" s="27" t="str">
        <f t="shared" ca="1" si="2601"/>
        <v>-</v>
      </c>
      <c r="CT2446" s="27">
        <f t="shared" ca="1" si="2601"/>
        <v>0</v>
      </c>
      <c r="CU2446" s="27">
        <f t="shared" ca="1" si="2601"/>
        <v>0</v>
      </c>
      <c r="CV2446" s="43">
        <v>0</v>
      </c>
    </row>
    <row r="2447" spans="1:100" hidden="1" outlineLevel="2">
      <c r="A2447" s="38">
        <f t="shared" si="2576"/>
        <v>2442</v>
      </c>
      <c r="B2447" s="68">
        <f t="shared" si="2577"/>
        <v>2287</v>
      </c>
      <c r="C2447">
        <v>14</v>
      </c>
      <c r="D2447" t="b">
        <v>1</v>
      </c>
      <c r="E2447" t="b">
        <v>0</v>
      </c>
      <c r="F2447" t="b">
        <v>1</v>
      </c>
      <c r="G2447" s="3" t="str">
        <f t="shared" ca="1" si="2595"/>
        <v>G13 Best N44 W80 FD80 M50</v>
      </c>
      <c r="H2447" s="13" t="str">
        <f ca="1">IF(MATCH(G2447,G$5:G2447,0)=(COUNTA(G$5:G2447)),"-","Dup")</f>
        <v>-</v>
      </c>
      <c r="I2447" s="27" t="str">
        <f t="shared" ca="1" si="2597"/>
        <v>-</v>
      </c>
      <c r="J2447" s="42" t="b">
        <f t="shared" ca="1" si="2590"/>
        <v>0</v>
      </c>
      <c r="K2447" s="42" t="b">
        <f t="shared" ca="1" si="2590"/>
        <v>0</v>
      </c>
      <c r="L2447" s="42" t="b">
        <f t="shared" ca="1" si="2590"/>
        <v>0</v>
      </c>
      <c r="M2447" s="42" t="b">
        <f t="shared" ca="1" si="2590"/>
        <v>0</v>
      </c>
      <c r="N2447" s="42" t="b">
        <f t="shared" ca="1" si="2590"/>
        <v>0</v>
      </c>
      <c r="O2447" s="27" t="str">
        <f t="shared" ca="1" si="2597"/>
        <v>-</v>
      </c>
      <c r="P2447" s="27" t="str">
        <f t="shared" ca="1" si="2597"/>
        <v>-</v>
      </c>
      <c r="Q2447" s="27">
        <f t="shared" ca="1" si="2597"/>
        <v>1</v>
      </c>
      <c r="R2447" s="27" t="str">
        <f t="shared" ca="1" si="2597"/>
        <v>-</v>
      </c>
      <c r="S2447" s="27">
        <f t="shared" ca="1" si="2597"/>
        <v>1</v>
      </c>
      <c r="T2447" s="27" t="str">
        <f t="shared" ca="1" si="2597"/>
        <v>-</v>
      </c>
      <c r="U2447" s="42" t="str">
        <f t="shared" ca="1" si="2591"/>
        <v>-</v>
      </c>
      <c r="V2447" s="42" t="str">
        <f t="shared" ca="1" si="2591"/>
        <v>-</v>
      </c>
      <c r="W2447" s="42" t="str">
        <f t="shared" ca="1" si="2591"/>
        <v>-</v>
      </c>
      <c r="X2447" s="42" t="str">
        <f t="shared" ca="1" si="2591"/>
        <v>-</v>
      </c>
      <c r="Y2447" s="42" t="str">
        <f t="shared" ca="1" si="2591"/>
        <v>-</v>
      </c>
      <c r="Z2447" s="42" t="str">
        <f t="shared" ca="1" si="2591"/>
        <v>-</v>
      </c>
      <c r="AA2447" s="42" t="str">
        <f t="shared" ca="1" si="2591"/>
        <v>-</v>
      </c>
      <c r="AB2447" s="42" t="str">
        <f t="shared" ca="1" si="2591"/>
        <v>-</v>
      </c>
      <c r="AC2447" s="42" t="str">
        <f t="shared" ca="1" si="2591"/>
        <v>-</v>
      </c>
      <c r="AD2447" s="42" t="str">
        <f t="shared" ca="1" si="2591"/>
        <v>-</v>
      </c>
      <c r="AE2447" s="27" t="b">
        <f t="shared" ca="1" si="2580"/>
        <v>1</v>
      </c>
      <c r="AF2447" s="27" t="str">
        <f t="shared" ca="1" si="2580"/>
        <v>-</v>
      </c>
      <c r="AG2447" s="27" t="str">
        <f t="shared" ca="1" si="2580"/>
        <v>-</v>
      </c>
      <c r="AH2447" s="27" t="str">
        <f t="shared" ca="1" si="2580"/>
        <v>-</v>
      </c>
      <c r="AI2447" s="27" t="str">
        <f t="shared" ca="1" si="2581"/>
        <v>-</v>
      </c>
      <c r="AJ2447" s="27" t="str">
        <f t="shared" ca="1" si="2581"/>
        <v>-</v>
      </c>
      <c r="AK2447" s="27">
        <f t="shared" ca="1" si="2581"/>
        <v>4</v>
      </c>
      <c r="AL2447" s="27">
        <f t="shared" ca="1" si="2581"/>
        <v>4</v>
      </c>
      <c r="AM2447" s="27">
        <f t="shared" ca="1" si="2582"/>
        <v>0.2</v>
      </c>
      <c r="AN2447" s="27">
        <f t="shared" ca="1" si="2582"/>
        <v>-0.2</v>
      </c>
      <c r="AO2447" s="27">
        <f t="shared" ca="1" si="2582"/>
        <v>0.7</v>
      </c>
      <c r="AP2447" s="27">
        <f t="shared" ca="1" si="2582"/>
        <v>-0.7</v>
      </c>
      <c r="AQ2447" s="27" t="str">
        <f t="shared" ca="1" si="2582"/>
        <v>-</v>
      </c>
      <c r="AR2447" s="27" t="str">
        <f t="shared" ca="1" si="2582"/>
        <v>-</v>
      </c>
      <c r="AS2447" s="27">
        <f t="shared" ca="1" si="2582"/>
        <v>0</v>
      </c>
      <c r="AT2447" s="27">
        <f t="shared" ca="1" si="2582"/>
        <v>0.5</v>
      </c>
      <c r="AU2447" s="27">
        <f t="shared" ca="1" si="2582"/>
        <v>-1</v>
      </c>
      <c r="AV2447" s="27">
        <f t="shared" ca="1" si="2582"/>
        <v>3.9</v>
      </c>
      <c r="AW2447" s="27" t="str">
        <f t="shared" ca="1" si="2582"/>
        <v>-</v>
      </c>
      <c r="AX2447" s="27" t="str">
        <f t="shared" ca="1" si="2582"/>
        <v>-</v>
      </c>
      <c r="AY2447" s="27" t="str">
        <f t="shared" ca="1" si="2582"/>
        <v>-</v>
      </c>
      <c r="AZ2447" s="27" t="str">
        <f t="shared" ca="1" si="2592"/>
        <v>-</v>
      </c>
      <c r="BA2447" s="27">
        <f t="shared" ca="1" si="2598"/>
        <v>2</v>
      </c>
      <c r="BB2447" s="27" t="str">
        <f t="shared" ca="1" si="2598"/>
        <v>-</v>
      </c>
      <c r="BC2447" s="27" t="str">
        <f t="shared" ca="1" si="2599"/>
        <v>-</v>
      </c>
      <c r="BD2447" s="27" t="str">
        <f t="shared" ca="1" si="2599"/>
        <v>-</v>
      </c>
      <c r="BE2447" s="27" t="str">
        <f t="shared" ca="1" si="2599"/>
        <v>-</v>
      </c>
      <c r="BF2447" s="27" t="str">
        <f t="shared" ca="1" si="2599"/>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599"/>
        <v>0</v>
      </c>
      <c r="BY2447" s="27" t="b">
        <f t="shared" ca="1" si="2599"/>
        <v>1</v>
      </c>
      <c r="BZ2447" s="27">
        <f t="shared" ca="1" si="2599"/>
        <v>0</v>
      </c>
      <c r="CA2447" s="27" t="str">
        <f t="shared" ca="1" si="2585"/>
        <v>-</v>
      </c>
      <c r="CB2447" s="27" t="str">
        <f t="shared" ca="1" si="2586"/>
        <v>-</v>
      </c>
      <c r="CC2447" s="27" t="str">
        <f t="shared" ca="1" si="2602"/>
        <v>-</v>
      </c>
      <c r="CD2447" s="27" t="str">
        <f t="shared" ca="1" si="2602"/>
        <v>-</v>
      </c>
      <c r="CE2447" s="27" t="str">
        <f t="shared" ca="1" si="2602"/>
        <v>-</v>
      </c>
      <c r="CF2447" s="27">
        <f t="shared" ca="1" si="2602"/>
        <v>0</v>
      </c>
      <c r="CG2447" s="27" t="str">
        <f t="shared" ca="1" si="2600"/>
        <v>-</v>
      </c>
      <c r="CH2447" s="27" t="str">
        <f t="shared" ca="1" si="2600"/>
        <v>-</v>
      </c>
      <c r="CI2447" s="27">
        <f t="shared" ca="1" si="2600"/>
        <v>500</v>
      </c>
      <c r="CJ2447" s="27" t="str">
        <f t="shared" ca="1" si="2600"/>
        <v>-</v>
      </c>
      <c r="CK2447" s="27" t="str">
        <f t="shared" ca="1" si="2600"/>
        <v>-</v>
      </c>
      <c r="CL2447" s="27">
        <f t="shared" ca="1" si="2601"/>
        <v>0</v>
      </c>
      <c r="CM2447" s="27">
        <f t="shared" ca="1" si="2601"/>
        <v>0</v>
      </c>
      <c r="CN2447" s="42">
        <f t="shared" ca="1" si="2596"/>
        <v>80</v>
      </c>
      <c r="CO2447" s="42">
        <f t="shared" ca="1" si="2594"/>
        <v>80</v>
      </c>
      <c r="CP2447" s="42">
        <f t="shared" ca="1" si="2594"/>
        <v>50</v>
      </c>
      <c r="CQ2447" s="27">
        <f t="shared" ca="1" si="2601"/>
        <v>1</v>
      </c>
      <c r="CR2447" s="27" t="str">
        <f t="shared" ca="1" si="2601"/>
        <v>-</v>
      </c>
      <c r="CS2447" s="27" t="str">
        <f t="shared" ca="1" si="2601"/>
        <v>-</v>
      </c>
      <c r="CT2447" s="27">
        <f t="shared" ca="1" si="2601"/>
        <v>0</v>
      </c>
      <c r="CU2447" s="27">
        <f t="shared" ca="1" si="2601"/>
        <v>0</v>
      </c>
      <c r="CV2447" s="43">
        <v>0</v>
      </c>
    </row>
    <row r="2448" spans="1:100" hidden="1" outlineLevel="2">
      <c r="A2448" s="38">
        <f t="shared" si="2576"/>
        <v>2443</v>
      </c>
      <c r="B2448" s="68">
        <f t="shared" si="2577"/>
        <v>2288</v>
      </c>
      <c r="C2448">
        <v>14</v>
      </c>
      <c r="D2448" t="b">
        <v>1</v>
      </c>
      <c r="E2448" t="b">
        <v>0</v>
      </c>
      <c r="F2448" t="b">
        <v>1</v>
      </c>
      <c r="G2448" s="3" t="str">
        <f t="shared" ca="1" si="2595"/>
        <v>G14 Best N44 W80 FD80 M50</v>
      </c>
      <c r="H2448" s="13" t="str">
        <f ca="1">IF(MATCH(G2448,G$5:G2448,0)=(COUNTA(G$5:G2448)),"-","Dup")</f>
        <v>-</v>
      </c>
      <c r="I2448" s="27" t="str">
        <f t="shared" ca="1" si="2597"/>
        <v>-</v>
      </c>
      <c r="J2448" s="42" t="b">
        <f t="shared" ca="1" si="2590"/>
        <v>0</v>
      </c>
      <c r="K2448" s="42" t="b">
        <f t="shared" ca="1" si="2590"/>
        <v>0</v>
      </c>
      <c r="L2448" s="42" t="b">
        <f t="shared" ca="1" si="2590"/>
        <v>0</v>
      </c>
      <c r="M2448" s="42" t="b">
        <f t="shared" ca="1" si="2590"/>
        <v>0</v>
      </c>
      <c r="N2448" s="42" t="b">
        <f t="shared" ca="1" si="2590"/>
        <v>0</v>
      </c>
      <c r="O2448" s="27" t="str">
        <f t="shared" ca="1" si="2597"/>
        <v>-</v>
      </c>
      <c r="P2448" s="27" t="str">
        <f t="shared" ca="1" si="2597"/>
        <v>-</v>
      </c>
      <c r="Q2448" s="27">
        <f t="shared" ca="1" si="2597"/>
        <v>1</v>
      </c>
      <c r="R2448" s="27" t="str">
        <f t="shared" ca="1" si="2597"/>
        <v>-</v>
      </c>
      <c r="S2448" s="27">
        <f t="shared" ca="1" si="2597"/>
        <v>1</v>
      </c>
      <c r="T2448" s="27" t="str">
        <f t="shared" ca="1" si="2597"/>
        <v>-</v>
      </c>
      <c r="U2448" s="42" t="str">
        <f t="shared" ca="1" si="2591"/>
        <v>-</v>
      </c>
      <c r="V2448" s="42" t="str">
        <f t="shared" ca="1" si="2591"/>
        <v>-</v>
      </c>
      <c r="W2448" s="42" t="str">
        <f t="shared" ca="1" si="2591"/>
        <v>-</v>
      </c>
      <c r="X2448" s="42" t="str">
        <f t="shared" ca="1" si="2591"/>
        <v>-</v>
      </c>
      <c r="Y2448" s="42" t="str">
        <f t="shared" ca="1" si="2591"/>
        <v>-</v>
      </c>
      <c r="Z2448" s="42" t="str">
        <f t="shared" ca="1" si="2591"/>
        <v>-</v>
      </c>
      <c r="AA2448" s="42" t="str">
        <f t="shared" ca="1" si="2591"/>
        <v>-</v>
      </c>
      <c r="AB2448" s="42" t="str">
        <f t="shared" ca="1" si="2591"/>
        <v>-</v>
      </c>
      <c r="AC2448" s="42" t="str">
        <f t="shared" ca="1" si="2591"/>
        <v>-</v>
      </c>
      <c r="AD2448" s="42" t="str">
        <f t="shared" ca="1" si="2591"/>
        <v>-</v>
      </c>
      <c r="AE2448" s="27" t="b">
        <f t="shared" ca="1" si="2580"/>
        <v>1</v>
      </c>
      <c r="AF2448" s="27" t="str">
        <f t="shared" ca="1" si="2580"/>
        <v>-</v>
      </c>
      <c r="AG2448" s="27" t="str">
        <f t="shared" ca="1" si="2580"/>
        <v>-</v>
      </c>
      <c r="AH2448" s="27" t="str">
        <f t="shared" ca="1" si="2580"/>
        <v>-</v>
      </c>
      <c r="AI2448" s="27" t="str">
        <f t="shared" ca="1" si="2581"/>
        <v>-</v>
      </c>
      <c r="AJ2448" s="27" t="str">
        <f t="shared" ca="1" si="2581"/>
        <v>-</v>
      </c>
      <c r="AK2448" s="27">
        <f t="shared" ca="1" si="2581"/>
        <v>4</v>
      </c>
      <c r="AL2448" s="27">
        <f t="shared" ca="1" si="2581"/>
        <v>4</v>
      </c>
      <c r="AM2448" s="27">
        <f t="shared" ca="1" si="2582"/>
        <v>0.2</v>
      </c>
      <c r="AN2448" s="27">
        <f t="shared" ca="1" si="2582"/>
        <v>-0.2</v>
      </c>
      <c r="AO2448" s="27">
        <f t="shared" ca="1" si="2582"/>
        <v>0.7</v>
      </c>
      <c r="AP2448" s="27">
        <f t="shared" ca="1" si="2582"/>
        <v>-0.7</v>
      </c>
      <c r="AQ2448" s="27" t="str">
        <f t="shared" ca="1" si="2582"/>
        <v>-</v>
      </c>
      <c r="AR2448" s="27" t="str">
        <f t="shared" ca="1" si="2582"/>
        <v>-</v>
      </c>
      <c r="AS2448" s="27">
        <f t="shared" ca="1" si="2582"/>
        <v>0</v>
      </c>
      <c r="AT2448" s="27">
        <f t="shared" ca="1" si="2582"/>
        <v>0.5</v>
      </c>
      <c r="AU2448" s="27">
        <f t="shared" ca="1" si="2582"/>
        <v>-1</v>
      </c>
      <c r="AV2448" s="27">
        <f t="shared" ca="1" si="2582"/>
        <v>3.9</v>
      </c>
      <c r="AW2448" s="27" t="str">
        <f t="shared" ca="1" si="2582"/>
        <v>-</v>
      </c>
      <c r="AX2448" s="27" t="str">
        <f t="shared" ca="1" si="2582"/>
        <v>-</v>
      </c>
      <c r="AY2448" s="27" t="str">
        <f t="shared" ca="1" si="2582"/>
        <v>-</v>
      </c>
      <c r="AZ2448" s="27" t="str">
        <f t="shared" ca="1" si="2592"/>
        <v>-</v>
      </c>
      <c r="BA2448" s="27">
        <f t="shared" ca="1" si="2598"/>
        <v>2</v>
      </c>
      <c r="BB2448" s="27" t="str">
        <f t="shared" ca="1" si="2598"/>
        <v>-</v>
      </c>
      <c r="BC2448" s="27" t="str">
        <f t="shared" ca="1" si="2599"/>
        <v>-</v>
      </c>
      <c r="BD2448" s="27" t="str">
        <f t="shared" ca="1" si="2599"/>
        <v>-</v>
      </c>
      <c r="BE2448" s="27" t="str">
        <f t="shared" ca="1" si="2599"/>
        <v>-</v>
      </c>
      <c r="BF2448" s="27" t="str">
        <f t="shared" ca="1" si="2599"/>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599"/>
        <v>0</v>
      </c>
      <c r="BY2448" s="27" t="b">
        <f t="shared" ca="1" si="2599"/>
        <v>1</v>
      </c>
      <c r="BZ2448" s="27">
        <f t="shared" ca="1" si="2599"/>
        <v>0</v>
      </c>
      <c r="CA2448" s="27" t="str">
        <f t="shared" ca="1" si="2585"/>
        <v>-</v>
      </c>
      <c r="CB2448" s="27" t="str">
        <f t="shared" ca="1" si="2586"/>
        <v>-</v>
      </c>
      <c r="CC2448" s="27" t="str">
        <f t="shared" ca="1" si="2602"/>
        <v>-</v>
      </c>
      <c r="CD2448" s="27" t="str">
        <f t="shared" ca="1" si="2602"/>
        <v>-</v>
      </c>
      <c r="CE2448" s="27" t="str">
        <f t="shared" ca="1" si="2602"/>
        <v>-</v>
      </c>
      <c r="CF2448" s="27">
        <f t="shared" ca="1" si="2602"/>
        <v>0</v>
      </c>
      <c r="CG2448" s="27" t="str">
        <f t="shared" ca="1" si="2600"/>
        <v>-</v>
      </c>
      <c r="CH2448" s="27" t="str">
        <f t="shared" ca="1" si="2600"/>
        <v>-</v>
      </c>
      <c r="CI2448" s="27">
        <f t="shared" ca="1" si="2600"/>
        <v>500</v>
      </c>
      <c r="CJ2448" s="27" t="str">
        <f t="shared" ca="1" si="2600"/>
        <v>-</v>
      </c>
      <c r="CK2448" s="27" t="str">
        <f t="shared" ca="1" si="2600"/>
        <v>-</v>
      </c>
      <c r="CL2448" s="27">
        <f t="shared" ca="1" si="2601"/>
        <v>0</v>
      </c>
      <c r="CM2448" s="27">
        <f t="shared" ca="1" si="2601"/>
        <v>0</v>
      </c>
      <c r="CN2448" s="42">
        <f t="shared" ca="1" si="2596"/>
        <v>80</v>
      </c>
      <c r="CO2448" s="42">
        <f t="shared" ca="1" si="2594"/>
        <v>80</v>
      </c>
      <c r="CP2448" s="42">
        <f t="shared" ca="1" si="2594"/>
        <v>50</v>
      </c>
      <c r="CQ2448" s="27">
        <f t="shared" ca="1" si="2601"/>
        <v>1</v>
      </c>
      <c r="CR2448" s="27" t="str">
        <f t="shared" ca="1" si="2601"/>
        <v>-</v>
      </c>
      <c r="CS2448" s="27" t="str">
        <f t="shared" ca="1" si="2601"/>
        <v>-</v>
      </c>
      <c r="CT2448" s="27">
        <f t="shared" ca="1" si="2601"/>
        <v>0</v>
      </c>
      <c r="CU2448" s="27">
        <f t="shared" ca="1" si="2601"/>
        <v>0</v>
      </c>
      <c r="CV2448" s="43">
        <v>0</v>
      </c>
    </row>
    <row r="2449" spans="1:100" hidden="1" outlineLevel="2">
      <c r="A2449" s="38">
        <f t="shared" si="2576"/>
        <v>2444</v>
      </c>
      <c r="B2449" s="68">
        <f t="shared" si="2577"/>
        <v>2289</v>
      </c>
      <c r="C2449">
        <v>14</v>
      </c>
      <c r="D2449" t="b">
        <v>1</v>
      </c>
      <c r="E2449" t="b">
        <v>0</v>
      </c>
      <c r="F2449" t="b">
        <v>1</v>
      </c>
      <c r="G2449" s="3" t="str">
        <f t="shared" ca="1" si="2595"/>
        <v>G15 Best N44 W80 FD80 M50</v>
      </c>
      <c r="H2449" s="13" t="str">
        <f ca="1">IF(MATCH(G2449,G$5:G2449,0)=(COUNTA(G$5:G2449)),"-","Dup")</f>
        <v>-</v>
      </c>
      <c r="I2449" s="27" t="str">
        <f t="shared" ca="1" si="2597"/>
        <v>-</v>
      </c>
      <c r="J2449" s="42" t="b">
        <f t="shared" ca="1" si="2590"/>
        <v>0</v>
      </c>
      <c r="K2449" s="42" t="b">
        <f t="shared" ca="1" si="2590"/>
        <v>0</v>
      </c>
      <c r="L2449" s="42" t="b">
        <f t="shared" ca="1" si="2590"/>
        <v>0</v>
      </c>
      <c r="M2449" s="42" t="b">
        <f t="shared" ca="1" si="2590"/>
        <v>0</v>
      </c>
      <c r="N2449" s="42" t="b">
        <f t="shared" ca="1" si="2590"/>
        <v>0</v>
      </c>
      <c r="O2449" s="27" t="str">
        <f t="shared" ca="1" si="2597"/>
        <v>-</v>
      </c>
      <c r="P2449" s="27" t="str">
        <f t="shared" ca="1" si="2597"/>
        <v>-</v>
      </c>
      <c r="Q2449" s="27">
        <f t="shared" ca="1" si="2597"/>
        <v>1</v>
      </c>
      <c r="R2449" s="27" t="str">
        <f t="shared" ca="1" si="2597"/>
        <v>-</v>
      </c>
      <c r="S2449" s="27">
        <f t="shared" ca="1" si="2597"/>
        <v>1</v>
      </c>
      <c r="T2449" s="27" t="str">
        <f t="shared" ca="1" si="2597"/>
        <v>-</v>
      </c>
      <c r="U2449" s="42" t="str">
        <f t="shared" ca="1" si="2591"/>
        <v>-</v>
      </c>
      <c r="V2449" s="42" t="str">
        <f t="shared" ca="1" si="2591"/>
        <v>-</v>
      </c>
      <c r="W2449" s="42" t="str">
        <f t="shared" ca="1" si="2591"/>
        <v>-</v>
      </c>
      <c r="X2449" s="42" t="str">
        <f t="shared" ca="1" si="2591"/>
        <v>-</v>
      </c>
      <c r="Y2449" s="42" t="str">
        <f t="shared" ca="1" si="2591"/>
        <v>-</v>
      </c>
      <c r="Z2449" s="42" t="str">
        <f t="shared" ca="1" si="2591"/>
        <v>-</v>
      </c>
      <c r="AA2449" s="42" t="str">
        <f t="shared" ca="1" si="2591"/>
        <v>-</v>
      </c>
      <c r="AB2449" s="42" t="str">
        <f t="shared" ca="1" si="2591"/>
        <v>-</v>
      </c>
      <c r="AC2449" s="42" t="str">
        <f t="shared" ca="1" si="2591"/>
        <v>-</v>
      </c>
      <c r="AD2449" s="42" t="str">
        <f t="shared" ca="1" si="2591"/>
        <v>-</v>
      </c>
      <c r="AE2449" s="27" t="b">
        <f t="shared" ca="1" si="2580"/>
        <v>1</v>
      </c>
      <c r="AF2449" s="27" t="str">
        <f t="shared" ca="1" si="2580"/>
        <v>-</v>
      </c>
      <c r="AG2449" s="27" t="str">
        <f t="shared" ca="1" si="2580"/>
        <v>-</v>
      </c>
      <c r="AH2449" s="27" t="str">
        <f t="shared" ca="1" si="2580"/>
        <v>-</v>
      </c>
      <c r="AI2449" s="27" t="str">
        <f t="shared" ca="1" si="2581"/>
        <v>-</v>
      </c>
      <c r="AJ2449" s="27" t="str">
        <f t="shared" ca="1" si="2581"/>
        <v>-</v>
      </c>
      <c r="AK2449" s="27">
        <f t="shared" ca="1" si="2581"/>
        <v>4</v>
      </c>
      <c r="AL2449" s="27">
        <f t="shared" ca="1" si="2581"/>
        <v>4</v>
      </c>
      <c r="AM2449" s="27">
        <f t="shared" ca="1" si="2582"/>
        <v>0.2</v>
      </c>
      <c r="AN2449" s="27">
        <f t="shared" ca="1" si="2582"/>
        <v>-0.2</v>
      </c>
      <c r="AO2449" s="27">
        <f t="shared" ca="1" si="2582"/>
        <v>0.7</v>
      </c>
      <c r="AP2449" s="27">
        <f t="shared" ca="1" si="2582"/>
        <v>-0.7</v>
      </c>
      <c r="AQ2449" s="27" t="str">
        <f t="shared" ca="1" si="2582"/>
        <v>-</v>
      </c>
      <c r="AR2449" s="27" t="str">
        <f t="shared" ca="1" si="2582"/>
        <v>-</v>
      </c>
      <c r="AS2449" s="27">
        <f t="shared" ca="1" si="2582"/>
        <v>0</v>
      </c>
      <c r="AT2449" s="27">
        <f t="shared" ca="1" si="2582"/>
        <v>0.5</v>
      </c>
      <c r="AU2449" s="27">
        <f t="shared" ca="1" si="2582"/>
        <v>-1</v>
      </c>
      <c r="AV2449" s="27">
        <f t="shared" ca="1" si="2582"/>
        <v>3.9</v>
      </c>
      <c r="AW2449" s="27" t="str">
        <f t="shared" ca="1" si="2582"/>
        <v>-</v>
      </c>
      <c r="AX2449" s="27" t="str">
        <f t="shared" ca="1" si="2582"/>
        <v>-</v>
      </c>
      <c r="AY2449" s="27" t="str">
        <f t="shared" ca="1" si="2582"/>
        <v>-</v>
      </c>
      <c r="AZ2449" s="27" t="str">
        <f t="shared" ca="1" si="2592"/>
        <v>-</v>
      </c>
      <c r="BA2449" s="27">
        <f t="shared" ca="1" si="2598"/>
        <v>2</v>
      </c>
      <c r="BB2449" s="27" t="str">
        <f t="shared" ca="1" si="2598"/>
        <v>-</v>
      </c>
      <c r="BC2449" s="27" t="str">
        <f t="shared" ca="1" si="2599"/>
        <v>-</v>
      </c>
      <c r="BD2449" s="27" t="str">
        <f t="shared" ca="1" si="2599"/>
        <v>-</v>
      </c>
      <c r="BE2449" s="27" t="str">
        <f t="shared" ca="1" si="2599"/>
        <v>-</v>
      </c>
      <c r="BF2449" s="27" t="str">
        <f t="shared" ca="1" si="2599"/>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599"/>
        <v>0</v>
      </c>
      <c r="BY2449" s="27" t="b">
        <f t="shared" ca="1" si="2599"/>
        <v>1</v>
      </c>
      <c r="BZ2449" s="27">
        <f t="shared" ca="1" si="2599"/>
        <v>0</v>
      </c>
      <c r="CA2449" s="27" t="str">
        <f t="shared" ca="1" si="2585"/>
        <v>-</v>
      </c>
      <c r="CB2449" s="27" t="str">
        <f t="shared" ca="1" si="2586"/>
        <v>-</v>
      </c>
      <c r="CC2449" s="27" t="str">
        <f t="shared" ca="1" si="2602"/>
        <v>-</v>
      </c>
      <c r="CD2449" s="27" t="str">
        <f t="shared" ca="1" si="2602"/>
        <v>-</v>
      </c>
      <c r="CE2449" s="27" t="str">
        <f t="shared" ca="1" si="2602"/>
        <v>-</v>
      </c>
      <c r="CF2449" s="27">
        <f t="shared" ca="1" si="2602"/>
        <v>0</v>
      </c>
      <c r="CG2449" s="27" t="str">
        <f t="shared" ca="1" si="2600"/>
        <v>-</v>
      </c>
      <c r="CH2449" s="27" t="str">
        <f t="shared" ca="1" si="2600"/>
        <v>-</v>
      </c>
      <c r="CI2449" s="27">
        <f t="shared" ca="1" si="2600"/>
        <v>500</v>
      </c>
      <c r="CJ2449" s="27" t="str">
        <f t="shared" ca="1" si="2600"/>
        <v>-</v>
      </c>
      <c r="CK2449" s="27" t="str">
        <f t="shared" ca="1" si="2600"/>
        <v>-</v>
      </c>
      <c r="CL2449" s="27">
        <f t="shared" ca="1" si="2601"/>
        <v>0</v>
      </c>
      <c r="CM2449" s="27">
        <f t="shared" ca="1" si="2601"/>
        <v>0</v>
      </c>
      <c r="CN2449" s="42">
        <f t="shared" ca="1" si="2596"/>
        <v>80</v>
      </c>
      <c r="CO2449" s="42">
        <f t="shared" ca="1" si="2594"/>
        <v>80</v>
      </c>
      <c r="CP2449" s="42">
        <f t="shared" ca="1" si="2594"/>
        <v>50</v>
      </c>
      <c r="CQ2449" s="27">
        <f t="shared" ca="1" si="2601"/>
        <v>1</v>
      </c>
      <c r="CR2449" s="27" t="str">
        <f t="shared" ca="1" si="2601"/>
        <v>-</v>
      </c>
      <c r="CS2449" s="27" t="str">
        <f t="shared" ca="1" si="2601"/>
        <v>-</v>
      </c>
      <c r="CT2449" s="27">
        <f t="shared" ca="1" si="2601"/>
        <v>0</v>
      </c>
      <c r="CU2449" s="27">
        <f t="shared" ca="1" si="2601"/>
        <v>0</v>
      </c>
      <c r="CV2449" s="43">
        <v>0</v>
      </c>
    </row>
    <row r="2450" spans="1:100" hidden="1" outlineLevel="2">
      <c r="A2450" s="38">
        <f t="shared" si="2576"/>
        <v>2445</v>
      </c>
      <c r="B2450" s="68">
        <f t="shared" si="2577"/>
        <v>2290</v>
      </c>
      <c r="C2450">
        <v>14</v>
      </c>
      <c r="D2450" t="b">
        <v>1</v>
      </c>
      <c r="E2450" t="b">
        <v>0</v>
      </c>
      <c r="F2450" t="b">
        <v>1</v>
      </c>
      <c r="G2450" s="3" t="str">
        <f t="shared" ca="1" si="2595"/>
        <v>G16 Best N44 W80 FD80 M50</v>
      </c>
      <c r="H2450" s="13" t="str">
        <f ca="1">IF(MATCH(G2450,G$5:G2450,0)=(COUNTA(G$5:G2450)),"-","Dup")</f>
        <v>-</v>
      </c>
      <c r="I2450" s="27" t="str">
        <f t="shared" ca="1" si="2597"/>
        <v>-</v>
      </c>
      <c r="J2450" s="42" t="b">
        <f t="shared" ca="1" si="2590"/>
        <v>0</v>
      </c>
      <c r="K2450" s="42" t="b">
        <f t="shared" ca="1" si="2590"/>
        <v>0</v>
      </c>
      <c r="L2450" s="42" t="b">
        <f t="shared" ca="1" si="2590"/>
        <v>0</v>
      </c>
      <c r="M2450" s="42" t="b">
        <f t="shared" ca="1" si="2590"/>
        <v>0</v>
      </c>
      <c r="N2450" s="42" t="b">
        <f t="shared" ca="1" si="2590"/>
        <v>0</v>
      </c>
      <c r="O2450" s="27" t="str">
        <f t="shared" ca="1" si="2597"/>
        <v>-</v>
      </c>
      <c r="P2450" s="27" t="str">
        <f t="shared" ca="1" si="2597"/>
        <v>-</v>
      </c>
      <c r="Q2450" s="27">
        <f t="shared" ca="1" si="2597"/>
        <v>1</v>
      </c>
      <c r="R2450" s="27" t="str">
        <f t="shared" ca="1" si="2597"/>
        <v>-</v>
      </c>
      <c r="S2450" s="27">
        <f t="shared" ca="1" si="2597"/>
        <v>1</v>
      </c>
      <c r="T2450" s="27" t="str">
        <f t="shared" ca="1" si="2597"/>
        <v>-</v>
      </c>
      <c r="U2450" s="42" t="str">
        <f t="shared" ca="1" si="2591"/>
        <v>-</v>
      </c>
      <c r="V2450" s="42" t="str">
        <f t="shared" ca="1" si="2591"/>
        <v>-</v>
      </c>
      <c r="W2450" s="42" t="str">
        <f t="shared" ca="1" si="2591"/>
        <v>-</v>
      </c>
      <c r="X2450" s="42" t="str">
        <f t="shared" ca="1" si="2591"/>
        <v>-</v>
      </c>
      <c r="Y2450" s="42" t="str">
        <f t="shared" ca="1" si="2591"/>
        <v>-</v>
      </c>
      <c r="Z2450" s="42" t="str">
        <f t="shared" ca="1" si="2591"/>
        <v>-</v>
      </c>
      <c r="AA2450" s="42" t="str">
        <f t="shared" ca="1" si="2591"/>
        <v>-</v>
      </c>
      <c r="AB2450" s="42" t="str">
        <f t="shared" ca="1" si="2591"/>
        <v>-</v>
      </c>
      <c r="AC2450" s="42" t="str">
        <f t="shared" ca="1" si="2591"/>
        <v>-</v>
      </c>
      <c r="AD2450" s="42" t="str">
        <f t="shared" ca="1" si="2591"/>
        <v>-</v>
      </c>
      <c r="AE2450" s="27" t="b">
        <f t="shared" ca="1" si="2580"/>
        <v>1</v>
      </c>
      <c r="AF2450" s="27" t="str">
        <f t="shared" ca="1" si="2580"/>
        <v>-</v>
      </c>
      <c r="AG2450" s="27" t="str">
        <f t="shared" ca="1" si="2580"/>
        <v>-</v>
      </c>
      <c r="AH2450" s="27" t="str">
        <f t="shared" ca="1" si="2580"/>
        <v>-</v>
      </c>
      <c r="AI2450" s="27" t="str">
        <f t="shared" ca="1" si="2580"/>
        <v>-</v>
      </c>
      <c r="AJ2450" s="27" t="str">
        <f t="shared" ca="1" si="2580"/>
        <v>-</v>
      </c>
      <c r="AK2450" s="27">
        <f t="shared" ca="1" si="2580"/>
        <v>4</v>
      </c>
      <c r="AL2450" s="27">
        <f t="shared" ca="1" si="2580"/>
        <v>4</v>
      </c>
      <c r="AM2450" s="27">
        <f t="shared" ca="1" si="2580"/>
        <v>0.2</v>
      </c>
      <c r="AN2450" s="27">
        <f t="shared" ca="1" si="2580"/>
        <v>-0.2</v>
      </c>
      <c r="AO2450" s="27">
        <f t="shared" ca="1" si="2580"/>
        <v>0.7</v>
      </c>
      <c r="AP2450" s="27">
        <f t="shared" ca="1" si="2580"/>
        <v>-0.7</v>
      </c>
      <c r="AQ2450" s="27" t="str">
        <f t="shared" ca="1" si="2580"/>
        <v>-</v>
      </c>
      <c r="AR2450" s="27" t="str">
        <f t="shared" ca="1" si="2580"/>
        <v>-</v>
      </c>
      <c r="AS2450" s="27">
        <f t="shared" ca="1" si="2580"/>
        <v>0</v>
      </c>
      <c r="AT2450" s="27">
        <f t="shared" ca="1" si="2580"/>
        <v>0.5</v>
      </c>
      <c r="AU2450" s="27">
        <f t="shared" ca="1" si="2580"/>
        <v>-1</v>
      </c>
      <c r="AV2450" s="27">
        <f t="shared" ca="1" si="2580"/>
        <v>3.9</v>
      </c>
      <c r="AW2450" s="27" t="str">
        <f t="shared" ref="AM2450:AY2463" ca="1" si="2603">OFFSET(AW$5,$B2450,0)</f>
        <v>-</v>
      </c>
      <c r="AX2450" s="27" t="str">
        <f t="shared" ca="1" si="2603"/>
        <v>-</v>
      </c>
      <c r="AY2450" s="27" t="str">
        <f t="shared" ca="1" si="2603"/>
        <v>-</v>
      </c>
      <c r="AZ2450" s="27" t="str">
        <f t="shared" ca="1" si="2592"/>
        <v>-</v>
      </c>
      <c r="BA2450" s="27">
        <f t="shared" ca="1" si="2598"/>
        <v>2</v>
      </c>
      <c r="BB2450" s="27" t="str">
        <f t="shared" ca="1" si="2598"/>
        <v>-</v>
      </c>
      <c r="BC2450" s="27" t="str">
        <f t="shared" ca="1" si="2599"/>
        <v>-</v>
      </c>
      <c r="BD2450" s="27" t="str">
        <f t="shared" ca="1" si="2599"/>
        <v>-</v>
      </c>
      <c r="BE2450" s="27" t="str">
        <f t="shared" ca="1" si="2599"/>
        <v>-</v>
      </c>
      <c r="BF2450" s="27" t="str">
        <f t="shared" ca="1" si="2599"/>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599"/>
        <v>0</v>
      </c>
      <c r="BY2450" s="27" t="b">
        <f t="shared" ca="1" si="2599"/>
        <v>1</v>
      </c>
      <c r="BZ2450" s="27">
        <f t="shared" ca="1" si="2599"/>
        <v>0</v>
      </c>
      <c r="CA2450" s="27" t="str">
        <f t="shared" ca="1" si="2585"/>
        <v>-</v>
      </c>
      <c r="CB2450" s="27" t="str">
        <f t="shared" ca="1" si="2586"/>
        <v>-</v>
      </c>
      <c r="CC2450" s="27" t="str">
        <f t="shared" ca="1" si="2602"/>
        <v>-</v>
      </c>
      <c r="CD2450" s="27" t="str">
        <f t="shared" ca="1" si="2602"/>
        <v>-</v>
      </c>
      <c r="CE2450" s="27" t="str">
        <f t="shared" ca="1" si="2602"/>
        <v>-</v>
      </c>
      <c r="CF2450" s="27">
        <f t="shared" ca="1" si="2602"/>
        <v>0</v>
      </c>
      <c r="CG2450" s="27" t="str">
        <f t="shared" ca="1" si="2600"/>
        <v>-</v>
      </c>
      <c r="CH2450" s="27" t="str">
        <f t="shared" ca="1" si="2600"/>
        <v>-</v>
      </c>
      <c r="CI2450" s="27">
        <f t="shared" ca="1" si="2600"/>
        <v>500</v>
      </c>
      <c r="CJ2450" s="27" t="str">
        <f t="shared" ca="1" si="2600"/>
        <v>-</v>
      </c>
      <c r="CK2450" s="27" t="str">
        <f t="shared" ca="1" si="2600"/>
        <v>-</v>
      </c>
      <c r="CL2450" s="27">
        <f t="shared" ca="1" si="2601"/>
        <v>0</v>
      </c>
      <c r="CM2450" s="27">
        <f t="shared" ca="1" si="2601"/>
        <v>0</v>
      </c>
      <c r="CN2450" s="42">
        <f t="shared" ca="1" si="2596"/>
        <v>80</v>
      </c>
      <c r="CO2450" s="42">
        <f t="shared" ca="1" si="2594"/>
        <v>80</v>
      </c>
      <c r="CP2450" s="42">
        <f t="shared" ca="1" si="2594"/>
        <v>50</v>
      </c>
      <c r="CQ2450" s="27">
        <f t="shared" ca="1" si="2601"/>
        <v>1</v>
      </c>
      <c r="CR2450" s="27" t="str">
        <f t="shared" ca="1" si="2601"/>
        <v>-</v>
      </c>
      <c r="CS2450" s="27" t="str">
        <f t="shared" ca="1" si="2601"/>
        <v>-</v>
      </c>
      <c r="CT2450" s="27">
        <f t="shared" ca="1" si="2601"/>
        <v>0</v>
      </c>
      <c r="CU2450" s="27">
        <f t="shared" ca="1" si="2601"/>
        <v>0</v>
      </c>
      <c r="CV2450" s="43">
        <v>0</v>
      </c>
    </row>
    <row r="2451" spans="1:100" hidden="1" outlineLevel="2">
      <c r="A2451" s="38">
        <f t="shared" si="2576"/>
        <v>2446</v>
      </c>
      <c r="B2451" s="68">
        <f t="shared" si="2577"/>
        <v>2291</v>
      </c>
      <c r="C2451">
        <v>14</v>
      </c>
      <c r="D2451" t="b">
        <v>1</v>
      </c>
      <c r="E2451" t="b">
        <v>0</v>
      </c>
      <c r="F2451" t="b">
        <v>1</v>
      </c>
      <c r="G2451" s="3" t="str">
        <f t="shared" ca="1" si="2595"/>
        <v>G17 Best N44 W80 FD80 M50</v>
      </c>
      <c r="H2451" s="13" t="str">
        <f ca="1">IF(MATCH(G2451,G$5:G2451,0)=(COUNTA(G$5:G2451)),"-","Dup")</f>
        <v>-</v>
      </c>
      <c r="I2451" s="27" t="str">
        <f t="shared" ca="1" si="2597"/>
        <v>-</v>
      </c>
      <c r="J2451" s="42" t="b">
        <f t="shared" ref="J2451:N2463" ca="1" si="2604">OFFSET(J2451,-1,0)</f>
        <v>0</v>
      </c>
      <c r="K2451" s="42" t="b">
        <f t="shared" ca="1" si="2604"/>
        <v>0</v>
      </c>
      <c r="L2451" s="42" t="b">
        <f t="shared" ca="1" si="2604"/>
        <v>0</v>
      </c>
      <c r="M2451" s="42" t="b">
        <f t="shared" ca="1" si="2604"/>
        <v>0</v>
      </c>
      <c r="N2451" s="42" t="b">
        <f t="shared" ca="1" si="2604"/>
        <v>0</v>
      </c>
      <c r="O2451" s="27" t="str">
        <f t="shared" ca="1" si="2597"/>
        <v>-</v>
      </c>
      <c r="P2451" s="27" t="str">
        <f t="shared" ca="1" si="2597"/>
        <v>-</v>
      </c>
      <c r="Q2451" s="27">
        <f t="shared" ca="1" si="2597"/>
        <v>1</v>
      </c>
      <c r="R2451" s="27" t="str">
        <f t="shared" ca="1" si="2597"/>
        <v>-</v>
      </c>
      <c r="S2451" s="27">
        <f t="shared" ca="1" si="2597"/>
        <v>1</v>
      </c>
      <c r="T2451" s="27" t="str">
        <f t="shared" ca="1" si="2597"/>
        <v>-</v>
      </c>
      <c r="U2451" s="42" t="str">
        <f t="shared" ca="1" si="2591"/>
        <v>-</v>
      </c>
      <c r="V2451" s="42" t="str">
        <f t="shared" ca="1" si="2591"/>
        <v>-</v>
      </c>
      <c r="W2451" s="42" t="str">
        <f t="shared" ca="1" si="2591"/>
        <v>-</v>
      </c>
      <c r="X2451" s="42" t="str">
        <f t="shared" ca="1" si="2591"/>
        <v>-</v>
      </c>
      <c r="Y2451" s="42" t="str">
        <f t="shared" ca="1" si="2591"/>
        <v>-</v>
      </c>
      <c r="Z2451" s="42" t="str">
        <f t="shared" ca="1" si="2591"/>
        <v>-</v>
      </c>
      <c r="AA2451" s="42" t="str">
        <f t="shared" ca="1" si="2591"/>
        <v>-</v>
      </c>
      <c r="AB2451" s="42" t="str">
        <f t="shared" ca="1" si="2591"/>
        <v>-</v>
      </c>
      <c r="AC2451" s="42" t="str">
        <f t="shared" ca="1" si="2591"/>
        <v>-</v>
      </c>
      <c r="AD2451" s="42" t="str">
        <f t="shared" ca="1" si="2591"/>
        <v>-</v>
      </c>
      <c r="AE2451" s="27" t="b">
        <f t="shared" ca="1" si="2580"/>
        <v>1</v>
      </c>
      <c r="AF2451" s="27" t="str">
        <f t="shared" ca="1" si="2580"/>
        <v>-</v>
      </c>
      <c r="AG2451" s="27" t="str">
        <f t="shared" ca="1" si="2580"/>
        <v>-</v>
      </c>
      <c r="AH2451" s="27" t="str">
        <f t="shared" ca="1" si="2580"/>
        <v>-</v>
      </c>
      <c r="AI2451" s="27" t="str">
        <f t="shared" ca="1" si="2580"/>
        <v>-</v>
      </c>
      <c r="AJ2451" s="27" t="str">
        <f t="shared" ca="1" si="2580"/>
        <v>-</v>
      </c>
      <c r="AK2451" s="27">
        <f t="shared" ca="1" si="2580"/>
        <v>4</v>
      </c>
      <c r="AL2451" s="27">
        <f t="shared" ca="1" si="2580"/>
        <v>4</v>
      </c>
      <c r="AM2451" s="27">
        <f t="shared" ca="1" si="2603"/>
        <v>0.2</v>
      </c>
      <c r="AN2451" s="27">
        <f t="shared" ca="1" si="2603"/>
        <v>-0.2</v>
      </c>
      <c r="AO2451" s="27">
        <f t="shared" ca="1" si="2603"/>
        <v>0.7</v>
      </c>
      <c r="AP2451" s="27">
        <f t="shared" ca="1" si="2603"/>
        <v>-0.7</v>
      </c>
      <c r="AQ2451" s="27" t="str">
        <f t="shared" ca="1" si="2603"/>
        <v>-</v>
      </c>
      <c r="AR2451" s="27" t="str">
        <f t="shared" ca="1" si="2603"/>
        <v>-</v>
      </c>
      <c r="AS2451" s="27">
        <f t="shared" ca="1" si="2603"/>
        <v>0</v>
      </c>
      <c r="AT2451" s="27">
        <f t="shared" ca="1" si="2603"/>
        <v>0.5</v>
      </c>
      <c r="AU2451" s="27">
        <f t="shared" ca="1" si="2603"/>
        <v>-1</v>
      </c>
      <c r="AV2451" s="27">
        <f t="shared" ca="1" si="2603"/>
        <v>3.9</v>
      </c>
      <c r="AW2451" s="27" t="str">
        <f t="shared" ca="1" si="2603"/>
        <v>-</v>
      </c>
      <c r="AX2451" s="27" t="str">
        <f t="shared" ca="1" si="2603"/>
        <v>-</v>
      </c>
      <c r="AY2451" s="27" t="str">
        <f t="shared" ca="1" si="2603"/>
        <v>-</v>
      </c>
      <c r="AZ2451" s="27" t="str">
        <f t="shared" ca="1" si="2592"/>
        <v>-</v>
      </c>
      <c r="BA2451" s="27">
        <f t="shared" ca="1" si="2598"/>
        <v>2</v>
      </c>
      <c r="BB2451" s="27" t="str">
        <f t="shared" ca="1" si="2598"/>
        <v>-</v>
      </c>
      <c r="BC2451" s="27" t="str">
        <f t="shared" ca="1" si="2599"/>
        <v>-</v>
      </c>
      <c r="BD2451" s="27" t="str">
        <f t="shared" ca="1" si="2599"/>
        <v>-</v>
      </c>
      <c r="BE2451" s="27" t="str">
        <f t="shared" ca="1" si="2599"/>
        <v>-</v>
      </c>
      <c r="BF2451" s="27" t="str">
        <f t="shared" ca="1" si="2599"/>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599"/>
        <v>0</v>
      </c>
      <c r="BY2451" s="27" t="b">
        <f t="shared" ca="1" si="2599"/>
        <v>1</v>
      </c>
      <c r="BZ2451" s="27">
        <f t="shared" ca="1" si="2599"/>
        <v>0</v>
      </c>
      <c r="CA2451" s="27" t="str">
        <f t="shared" ca="1" si="2585"/>
        <v>-</v>
      </c>
      <c r="CB2451" s="27" t="str">
        <f t="shared" ca="1" si="2586"/>
        <v>-</v>
      </c>
      <c r="CC2451" s="27" t="str">
        <f t="shared" ca="1" si="2602"/>
        <v>-</v>
      </c>
      <c r="CD2451" s="27" t="str">
        <f t="shared" ca="1" si="2602"/>
        <v>-</v>
      </c>
      <c r="CE2451" s="27" t="str">
        <f t="shared" ca="1" si="2602"/>
        <v>-</v>
      </c>
      <c r="CF2451" s="27">
        <f t="shared" ca="1" si="2602"/>
        <v>0</v>
      </c>
      <c r="CG2451" s="27" t="str">
        <f t="shared" ca="1" si="2600"/>
        <v>-</v>
      </c>
      <c r="CH2451" s="27" t="str">
        <f t="shared" ca="1" si="2600"/>
        <v>-</v>
      </c>
      <c r="CI2451" s="27">
        <f t="shared" ca="1" si="2600"/>
        <v>500</v>
      </c>
      <c r="CJ2451" s="27" t="str">
        <f t="shared" ca="1" si="2600"/>
        <v>-</v>
      </c>
      <c r="CK2451" s="27" t="str">
        <f t="shared" ca="1" si="2600"/>
        <v>-</v>
      </c>
      <c r="CL2451" s="27">
        <f t="shared" ca="1" si="2601"/>
        <v>0</v>
      </c>
      <c r="CM2451" s="27">
        <f t="shared" ca="1" si="2601"/>
        <v>0</v>
      </c>
      <c r="CN2451" s="42">
        <f t="shared" ca="1" si="2596"/>
        <v>80</v>
      </c>
      <c r="CO2451" s="42">
        <f t="shared" ca="1" si="2594"/>
        <v>80</v>
      </c>
      <c r="CP2451" s="42">
        <f t="shared" ca="1" si="2594"/>
        <v>50</v>
      </c>
      <c r="CQ2451" s="27">
        <f t="shared" ca="1" si="2601"/>
        <v>1</v>
      </c>
      <c r="CR2451" s="27" t="str">
        <f t="shared" ca="1" si="2601"/>
        <v>-</v>
      </c>
      <c r="CS2451" s="27" t="str">
        <f t="shared" ca="1" si="2601"/>
        <v>-</v>
      </c>
      <c r="CT2451" s="27">
        <f t="shared" ca="1" si="2601"/>
        <v>0</v>
      </c>
      <c r="CU2451" s="27">
        <f t="shared" ca="1" si="2601"/>
        <v>0</v>
      </c>
      <c r="CV2451" s="43">
        <v>0</v>
      </c>
    </row>
    <row r="2452" spans="1:100" hidden="1" outlineLevel="2">
      <c r="A2452" s="38">
        <f t="shared" si="2576"/>
        <v>2447</v>
      </c>
      <c r="B2452" s="68">
        <f t="shared" si="2577"/>
        <v>2292</v>
      </c>
      <c r="C2452">
        <v>14</v>
      </c>
      <c r="D2452" t="b">
        <v>1</v>
      </c>
      <c r="E2452" t="b">
        <v>0</v>
      </c>
      <c r="F2452" t="b">
        <v>1</v>
      </c>
      <c r="G2452" s="3" t="str">
        <f t="shared" ca="1" si="2595"/>
        <v>G18 Best N44 W80 FD80 M50</v>
      </c>
      <c r="H2452" s="13" t="str">
        <f ca="1">IF(MATCH(G2452,G$5:G2452,0)=(COUNTA(G$5:G2452)),"-","Dup")</f>
        <v>-</v>
      </c>
      <c r="I2452" s="27" t="str">
        <f t="shared" ca="1" si="2597"/>
        <v>-</v>
      </c>
      <c r="J2452" s="42" t="b">
        <f t="shared" ca="1" si="2604"/>
        <v>0</v>
      </c>
      <c r="K2452" s="42" t="b">
        <f t="shared" ca="1" si="2604"/>
        <v>0</v>
      </c>
      <c r="L2452" s="42" t="b">
        <f t="shared" ca="1" si="2604"/>
        <v>0</v>
      </c>
      <c r="M2452" s="42" t="b">
        <f t="shared" ca="1" si="2604"/>
        <v>0</v>
      </c>
      <c r="N2452" s="42" t="b">
        <f t="shared" ca="1" si="2604"/>
        <v>0</v>
      </c>
      <c r="O2452" s="27" t="str">
        <f t="shared" ca="1" si="2597"/>
        <v>-</v>
      </c>
      <c r="P2452" s="27" t="str">
        <f t="shared" ca="1" si="2597"/>
        <v>-</v>
      </c>
      <c r="Q2452" s="27">
        <f t="shared" ca="1" si="2597"/>
        <v>1</v>
      </c>
      <c r="R2452" s="27" t="str">
        <f t="shared" ca="1" si="2597"/>
        <v>-</v>
      </c>
      <c r="S2452" s="27">
        <f t="shared" ca="1" si="2597"/>
        <v>1</v>
      </c>
      <c r="T2452" s="27" t="str">
        <f t="shared" ca="1" si="2597"/>
        <v>-</v>
      </c>
      <c r="U2452" s="42" t="str">
        <f t="shared" ca="1" si="2591"/>
        <v>-</v>
      </c>
      <c r="V2452" s="42" t="str">
        <f t="shared" ca="1" si="2591"/>
        <v>-</v>
      </c>
      <c r="W2452" s="42" t="str">
        <f t="shared" ca="1" si="2591"/>
        <v>-</v>
      </c>
      <c r="X2452" s="42" t="str">
        <f t="shared" ca="1" si="2591"/>
        <v>-</v>
      </c>
      <c r="Y2452" s="42" t="str">
        <f t="shared" ca="1" si="2591"/>
        <v>-</v>
      </c>
      <c r="Z2452" s="42" t="str">
        <f t="shared" ca="1" si="2591"/>
        <v>-</v>
      </c>
      <c r="AA2452" s="42" t="str">
        <f t="shared" ca="1" si="2591"/>
        <v>-</v>
      </c>
      <c r="AB2452" s="42" t="str">
        <f t="shared" ca="1" si="2591"/>
        <v>-</v>
      </c>
      <c r="AC2452" s="42" t="str">
        <f t="shared" ca="1" si="2591"/>
        <v>-</v>
      </c>
      <c r="AD2452" s="42" t="str">
        <f t="shared" ca="1" si="2591"/>
        <v>-</v>
      </c>
      <c r="AE2452" s="27" t="b">
        <f t="shared" ca="1" si="2580"/>
        <v>1</v>
      </c>
      <c r="AF2452" s="27" t="str">
        <f t="shared" ca="1" si="2580"/>
        <v>-</v>
      </c>
      <c r="AG2452" s="27" t="str">
        <f t="shared" ca="1" si="2580"/>
        <v>-</v>
      </c>
      <c r="AH2452" s="27" t="str">
        <f t="shared" ca="1" si="2580"/>
        <v>-</v>
      </c>
      <c r="AI2452" s="27" t="str">
        <f t="shared" ca="1" si="2580"/>
        <v>-</v>
      </c>
      <c r="AJ2452" s="27" t="str">
        <f t="shared" ca="1" si="2580"/>
        <v>-</v>
      </c>
      <c r="AK2452" s="27">
        <f t="shared" ca="1" si="2580"/>
        <v>4</v>
      </c>
      <c r="AL2452" s="27">
        <f t="shared" ca="1" si="2580"/>
        <v>4</v>
      </c>
      <c r="AM2452" s="27">
        <f t="shared" ca="1" si="2603"/>
        <v>0.2</v>
      </c>
      <c r="AN2452" s="27">
        <f t="shared" ca="1" si="2603"/>
        <v>-0.2</v>
      </c>
      <c r="AO2452" s="27">
        <f t="shared" ca="1" si="2603"/>
        <v>0.7</v>
      </c>
      <c r="AP2452" s="27">
        <f t="shared" ca="1" si="2603"/>
        <v>-0.7</v>
      </c>
      <c r="AQ2452" s="27" t="str">
        <f t="shared" ca="1" si="2603"/>
        <v>-</v>
      </c>
      <c r="AR2452" s="27" t="str">
        <f t="shared" ca="1" si="2603"/>
        <v>-</v>
      </c>
      <c r="AS2452" s="27">
        <f t="shared" ca="1" si="2603"/>
        <v>0</v>
      </c>
      <c r="AT2452" s="27">
        <f t="shared" ca="1" si="2603"/>
        <v>0.5</v>
      </c>
      <c r="AU2452" s="27">
        <f t="shared" ca="1" si="2603"/>
        <v>-1</v>
      </c>
      <c r="AV2452" s="27">
        <f t="shared" ca="1" si="2603"/>
        <v>3.9</v>
      </c>
      <c r="AW2452" s="27" t="str">
        <f t="shared" ca="1" si="2603"/>
        <v>-</v>
      </c>
      <c r="AX2452" s="27" t="str">
        <f t="shared" ca="1" si="2603"/>
        <v>-</v>
      </c>
      <c r="AY2452" s="27" t="str">
        <f t="shared" ca="1" si="2603"/>
        <v>-</v>
      </c>
      <c r="AZ2452" s="27" t="str">
        <f t="shared" ca="1" si="2592"/>
        <v>-</v>
      </c>
      <c r="BA2452" s="27">
        <f t="shared" ca="1" si="2598"/>
        <v>2</v>
      </c>
      <c r="BB2452" s="27" t="str">
        <f t="shared" ca="1" si="2598"/>
        <v>-</v>
      </c>
      <c r="BC2452" s="27" t="str">
        <f t="shared" ca="1" si="2599"/>
        <v>-</v>
      </c>
      <c r="BD2452" s="27" t="str">
        <f t="shared" ca="1" si="2599"/>
        <v>-</v>
      </c>
      <c r="BE2452" s="27" t="str">
        <f t="shared" ca="1" si="2599"/>
        <v>-</v>
      </c>
      <c r="BF2452" s="27" t="str">
        <f t="shared" ca="1" si="2599"/>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599"/>
        <v>0</v>
      </c>
      <c r="BY2452" s="27" t="b">
        <f t="shared" ca="1" si="2599"/>
        <v>1</v>
      </c>
      <c r="BZ2452" s="27">
        <f t="shared" ca="1" si="2599"/>
        <v>0</v>
      </c>
      <c r="CA2452" s="27" t="str">
        <f t="shared" ca="1" si="2585"/>
        <v>-</v>
      </c>
      <c r="CB2452" s="27" t="str">
        <f t="shared" ca="1" si="2586"/>
        <v>-</v>
      </c>
      <c r="CC2452" s="27" t="str">
        <f t="shared" ca="1" si="2602"/>
        <v>-</v>
      </c>
      <c r="CD2452" s="27" t="str">
        <f t="shared" ca="1" si="2602"/>
        <v>-</v>
      </c>
      <c r="CE2452" s="27" t="str">
        <f t="shared" ca="1" si="2602"/>
        <v>-</v>
      </c>
      <c r="CF2452" s="27">
        <f t="shared" ca="1" si="2602"/>
        <v>0</v>
      </c>
      <c r="CG2452" s="27" t="str">
        <f t="shared" ca="1" si="2600"/>
        <v>-</v>
      </c>
      <c r="CH2452" s="27" t="str">
        <f t="shared" ca="1" si="2600"/>
        <v>-</v>
      </c>
      <c r="CI2452" s="27">
        <f t="shared" ca="1" si="2600"/>
        <v>500</v>
      </c>
      <c r="CJ2452" s="27" t="str">
        <f t="shared" ca="1" si="2600"/>
        <v>-</v>
      </c>
      <c r="CK2452" s="27" t="str">
        <f t="shared" ca="1" si="2600"/>
        <v>-</v>
      </c>
      <c r="CL2452" s="27">
        <f t="shared" ca="1" si="2601"/>
        <v>0</v>
      </c>
      <c r="CM2452" s="27">
        <f t="shared" ca="1" si="2601"/>
        <v>0</v>
      </c>
      <c r="CN2452" s="42">
        <f t="shared" ca="1" si="2596"/>
        <v>80</v>
      </c>
      <c r="CO2452" s="42">
        <f t="shared" ca="1" si="2594"/>
        <v>80</v>
      </c>
      <c r="CP2452" s="42">
        <f t="shared" ca="1" si="2594"/>
        <v>50</v>
      </c>
      <c r="CQ2452" s="27">
        <f t="shared" ca="1" si="2601"/>
        <v>1</v>
      </c>
      <c r="CR2452" s="27" t="str">
        <f t="shared" ca="1" si="2601"/>
        <v>-</v>
      </c>
      <c r="CS2452" s="27" t="str">
        <f t="shared" ca="1" si="2601"/>
        <v>-</v>
      </c>
      <c r="CT2452" s="27">
        <f t="shared" ca="1" si="2601"/>
        <v>0</v>
      </c>
      <c r="CU2452" s="27">
        <f t="shared" ca="1" si="2601"/>
        <v>0</v>
      </c>
      <c r="CV2452" s="43">
        <v>0</v>
      </c>
    </row>
    <row r="2453" spans="1:100" hidden="1" outlineLevel="2">
      <c r="A2453" s="38">
        <f t="shared" si="2576"/>
        <v>2448</v>
      </c>
      <c r="B2453" s="68">
        <f t="shared" si="2577"/>
        <v>2293</v>
      </c>
      <c r="C2453">
        <v>14</v>
      </c>
      <c r="D2453" t="b">
        <v>1</v>
      </c>
      <c r="E2453" t="b">
        <v>0</v>
      </c>
      <c r="F2453" t="b">
        <v>1</v>
      </c>
      <c r="G2453" s="3" t="str">
        <f t="shared" ca="1" si="2595"/>
        <v>G19 Best N44 W80 FD80 M50</v>
      </c>
      <c r="H2453" s="13" t="str">
        <f ca="1">IF(MATCH(G2453,G$5:G2453,0)=(COUNTA(G$5:G2453)),"-","Dup")</f>
        <v>-</v>
      </c>
      <c r="I2453" s="27" t="str">
        <f t="shared" ca="1" si="2597"/>
        <v>-</v>
      </c>
      <c r="J2453" s="42" t="b">
        <f t="shared" ca="1" si="2604"/>
        <v>0</v>
      </c>
      <c r="K2453" s="42" t="b">
        <f t="shared" ca="1" si="2604"/>
        <v>0</v>
      </c>
      <c r="L2453" s="42" t="b">
        <f t="shared" ca="1" si="2604"/>
        <v>0</v>
      </c>
      <c r="M2453" s="42" t="b">
        <f t="shared" ca="1" si="2604"/>
        <v>0</v>
      </c>
      <c r="N2453" s="42" t="b">
        <f t="shared" ca="1" si="2604"/>
        <v>0</v>
      </c>
      <c r="O2453" s="27" t="str">
        <f t="shared" ca="1" si="2597"/>
        <v>-</v>
      </c>
      <c r="P2453" s="27" t="str">
        <f t="shared" ca="1" si="2597"/>
        <v>-</v>
      </c>
      <c r="Q2453" s="27">
        <f t="shared" ca="1" si="2597"/>
        <v>1</v>
      </c>
      <c r="R2453" s="27" t="str">
        <f t="shared" ca="1" si="2597"/>
        <v>-</v>
      </c>
      <c r="S2453" s="27">
        <f t="shared" ca="1" si="2597"/>
        <v>1</v>
      </c>
      <c r="T2453" s="27" t="str">
        <f t="shared" ca="1" si="2597"/>
        <v>-</v>
      </c>
      <c r="U2453" s="42" t="str">
        <f t="shared" ca="1" si="2591"/>
        <v>-</v>
      </c>
      <c r="V2453" s="42" t="str">
        <f t="shared" ca="1" si="2591"/>
        <v>-</v>
      </c>
      <c r="W2453" s="42" t="str">
        <f t="shared" ca="1" si="2591"/>
        <v>-</v>
      </c>
      <c r="X2453" s="42" t="str">
        <f t="shared" ca="1" si="2591"/>
        <v>-</v>
      </c>
      <c r="Y2453" s="42" t="str">
        <f t="shared" ca="1" si="2591"/>
        <v>-</v>
      </c>
      <c r="Z2453" s="42" t="str">
        <f t="shared" ca="1" si="2591"/>
        <v>-</v>
      </c>
      <c r="AA2453" s="42" t="str">
        <f t="shared" ca="1" si="2591"/>
        <v>-</v>
      </c>
      <c r="AB2453" s="42" t="str">
        <f t="shared" ca="1" si="2591"/>
        <v>-</v>
      </c>
      <c r="AC2453" s="42" t="str">
        <f t="shared" ca="1" si="2591"/>
        <v>-</v>
      </c>
      <c r="AD2453" s="42" t="str">
        <f t="shared" ca="1" si="2591"/>
        <v>-</v>
      </c>
      <c r="AE2453" s="27" t="b">
        <f t="shared" ca="1" si="2580"/>
        <v>1</v>
      </c>
      <c r="AF2453" s="27" t="str">
        <f t="shared" ca="1" si="2580"/>
        <v>-</v>
      </c>
      <c r="AG2453" s="27" t="str">
        <f t="shared" ca="1" si="2580"/>
        <v>-</v>
      </c>
      <c r="AH2453" s="27" t="str">
        <f t="shared" ca="1" si="2580"/>
        <v>-</v>
      </c>
      <c r="AI2453" s="27" t="str">
        <f t="shared" ca="1" si="2580"/>
        <v>-</v>
      </c>
      <c r="AJ2453" s="27" t="str">
        <f t="shared" ca="1" si="2580"/>
        <v>-</v>
      </c>
      <c r="AK2453" s="27">
        <f t="shared" ca="1" si="2580"/>
        <v>4</v>
      </c>
      <c r="AL2453" s="27">
        <f t="shared" ca="1" si="2580"/>
        <v>4</v>
      </c>
      <c r="AM2453" s="27">
        <f t="shared" ca="1" si="2603"/>
        <v>0.2</v>
      </c>
      <c r="AN2453" s="27">
        <f t="shared" ca="1" si="2603"/>
        <v>-0.2</v>
      </c>
      <c r="AO2453" s="27">
        <f t="shared" ca="1" si="2603"/>
        <v>0.7</v>
      </c>
      <c r="AP2453" s="27">
        <f t="shared" ca="1" si="2603"/>
        <v>-0.7</v>
      </c>
      <c r="AQ2453" s="27" t="str">
        <f t="shared" ca="1" si="2603"/>
        <v>-</v>
      </c>
      <c r="AR2453" s="27" t="str">
        <f t="shared" ca="1" si="2603"/>
        <v>-</v>
      </c>
      <c r="AS2453" s="27">
        <f t="shared" ca="1" si="2603"/>
        <v>0</v>
      </c>
      <c r="AT2453" s="27">
        <f t="shared" ca="1" si="2603"/>
        <v>0.5</v>
      </c>
      <c r="AU2453" s="27">
        <f t="shared" ca="1" si="2603"/>
        <v>-1</v>
      </c>
      <c r="AV2453" s="27">
        <f t="shared" ca="1" si="2603"/>
        <v>3.9</v>
      </c>
      <c r="AW2453" s="27" t="str">
        <f t="shared" ca="1" si="2603"/>
        <v>-</v>
      </c>
      <c r="AX2453" s="27" t="str">
        <f t="shared" ca="1" si="2603"/>
        <v>-</v>
      </c>
      <c r="AY2453" s="27" t="str">
        <f t="shared" ca="1" si="2603"/>
        <v>-</v>
      </c>
      <c r="AZ2453" s="27" t="str">
        <f t="shared" ca="1" si="2592"/>
        <v>-</v>
      </c>
      <c r="BA2453" s="27">
        <f t="shared" ca="1" si="2598"/>
        <v>2</v>
      </c>
      <c r="BB2453" s="27" t="str">
        <f t="shared" ca="1" si="2598"/>
        <v>-</v>
      </c>
      <c r="BC2453" s="27" t="str">
        <f t="shared" ca="1" si="2599"/>
        <v>-</v>
      </c>
      <c r="BD2453" s="27" t="str">
        <f t="shared" ca="1" si="2599"/>
        <v>-</v>
      </c>
      <c r="BE2453" s="27" t="str">
        <f t="shared" ca="1" si="2599"/>
        <v>-</v>
      </c>
      <c r="BF2453" s="27" t="str">
        <f t="shared" ca="1" si="2599"/>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599"/>
        <v>0</v>
      </c>
      <c r="BY2453" s="27" t="b">
        <f t="shared" ca="1" si="2599"/>
        <v>1</v>
      </c>
      <c r="BZ2453" s="27">
        <f t="shared" ca="1" si="2599"/>
        <v>0</v>
      </c>
      <c r="CA2453" s="27" t="str">
        <f t="shared" ca="1" si="2585"/>
        <v>-</v>
      </c>
      <c r="CB2453" s="27" t="str">
        <f t="shared" ca="1" si="2586"/>
        <v>-</v>
      </c>
      <c r="CC2453" s="27" t="str">
        <f t="shared" ca="1" si="2602"/>
        <v>-</v>
      </c>
      <c r="CD2453" s="27" t="str">
        <f t="shared" ca="1" si="2602"/>
        <v>-</v>
      </c>
      <c r="CE2453" s="27" t="str">
        <f t="shared" ca="1" si="2602"/>
        <v>-</v>
      </c>
      <c r="CF2453" s="27">
        <f t="shared" ca="1" si="2602"/>
        <v>0</v>
      </c>
      <c r="CG2453" s="27" t="str">
        <f t="shared" ca="1" si="2600"/>
        <v>-</v>
      </c>
      <c r="CH2453" s="27" t="str">
        <f t="shared" ca="1" si="2600"/>
        <v>-</v>
      </c>
      <c r="CI2453" s="27">
        <f t="shared" ca="1" si="2600"/>
        <v>500</v>
      </c>
      <c r="CJ2453" s="27" t="str">
        <f t="shared" ca="1" si="2600"/>
        <v>-</v>
      </c>
      <c r="CK2453" s="27" t="str">
        <f t="shared" ca="1" si="2600"/>
        <v>-</v>
      </c>
      <c r="CL2453" s="27">
        <f t="shared" ca="1" si="2601"/>
        <v>0</v>
      </c>
      <c r="CM2453" s="27">
        <f t="shared" ca="1" si="2601"/>
        <v>0</v>
      </c>
      <c r="CN2453" s="42">
        <f t="shared" ca="1" si="2596"/>
        <v>80</v>
      </c>
      <c r="CO2453" s="42">
        <f t="shared" ca="1" si="2594"/>
        <v>80</v>
      </c>
      <c r="CP2453" s="42">
        <f t="shared" ca="1" si="2594"/>
        <v>50</v>
      </c>
      <c r="CQ2453" s="27">
        <f t="shared" ca="1" si="2601"/>
        <v>1</v>
      </c>
      <c r="CR2453" s="27" t="str">
        <f t="shared" ca="1" si="2601"/>
        <v>-</v>
      </c>
      <c r="CS2453" s="27" t="str">
        <f t="shared" ca="1" si="2601"/>
        <v>-</v>
      </c>
      <c r="CT2453" s="27">
        <f t="shared" ca="1" si="2601"/>
        <v>0</v>
      </c>
      <c r="CU2453" s="27">
        <f t="shared" ca="1" si="2601"/>
        <v>0</v>
      </c>
      <c r="CV2453" s="43">
        <v>0</v>
      </c>
    </row>
    <row r="2454" spans="1:100" hidden="1" outlineLevel="2">
      <c r="A2454" s="38">
        <f t="shared" si="2576"/>
        <v>2449</v>
      </c>
      <c r="B2454" s="68">
        <f t="shared" si="2577"/>
        <v>2294</v>
      </c>
      <c r="C2454">
        <v>14</v>
      </c>
      <c r="D2454" t="b">
        <v>1</v>
      </c>
      <c r="E2454" t="b">
        <v>0</v>
      </c>
      <c r="F2454" t="b">
        <v>1</v>
      </c>
      <c r="G2454" s="3" t="str">
        <f t="shared" ca="1" si="2595"/>
        <v>G20 Best N44 W80 FD80 M50</v>
      </c>
      <c r="H2454" s="13" t="str">
        <f ca="1">IF(MATCH(G2454,G$5:G2454,0)=(COUNTA(G$5:G2454)),"-","Dup")</f>
        <v>-</v>
      </c>
      <c r="I2454" s="27" t="str">
        <f t="shared" ref="I2454:T2463" ca="1" si="2605">OFFSET(I$5,$B2454,0)</f>
        <v>-</v>
      </c>
      <c r="J2454" s="42" t="b">
        <f t="shared" ca="1" si="2604"/>
        <v>0</v>
      </c>
      <c r="K2454" s="42" t="b">
        <f t="shared" ca="1" si="2604"/>
        <v>0</v>
      </c>
      <c r="L2454" s="42" t="b">
        <f t="shared" ca="1" si="2604"/>
        <v>0</v>
      </c>
      <c r="M2454" s="42" t="b">
        <f t="shared" ca="1" si="2604"/>
        <v>0</v>
      </c>
      <c r="N2454" s="42" t="b">
        <f t="shared" ca="1" si="2604"/>
        <v>0</v>
      </c>
      <c r="O2454" s="27" t="str">
        <f t="shared" ca="1" si="2605"/>
        <v>-</v>
      </c>
      <c r="P2454" s="27" t="str">
        <f t="shared" ca="1" si="2605"/>
        <v>-</v>
      </c>
      <c r="Q2454" s="27">
        <f t="shared" ca="1" si="2605"/>
        <v>1</v>
      </c>
      <c r="R2454" s="27" t="str">
        <f t="shared" ca="1" si="2605"/>
        <v>-</v>
      </c>
      <c r="S2454" s="27">
        <f t="shared" ca="1" si="2605"/>
        <v>1</v>
      </c>
      <c r="T2454" s="27" t="str">
        <f t="shared" ca="1" si="2605"/>
        <v>-</v>
      </c>
      <c r="U2454" s="42" t="str">
        <f t="shared" ca="1" si="2591"/>
        <v>-</v>
      </c>
      <c r="V2454" s="42" t="str">
        <f t="shared" ca="1" si="2591"/>
        <v>-</v>
      </c>
      <c r="W2454" s="42" t="str">
        <f t="shared" ca="1" si="2591"/>
        <v>-</v>
      </c>
      <c r="X2454" s="42" t="str">
        <f t="shared" ca="1" si="2591"/>
        <v>-</v>
      </c>
      <c r="Y2454" s="42" t="str">
        <f t="shared" ca="1" si="2591"/>
        <v>-</v>
      </c>
      <c r="Z2454" s="42" t="str">
        <f t="shared" ca="1" si="2591"/>
        <v>-</v>
      </c>
      <c r="AA2454" s="42" t="str">
        <f t="shared" ca="1" si="2591"/>
        <v>-</v>
      </c>
      <c r="AB2454" s="42" t="str">
        <f t="shared" ca="1" si="2591"/>
        <v>-</v>
      </c>
      <c r="AC2454" s="42" t="str">
        <f t="shared" ca="1" si="2591"/>
        <v>-</v>
      </c>
      <c r="AD2454" s="42" t="str">
        <f t="shared" ca="1" si="2591"/>
        <v>-</v>
      </c>
      <c r="AE2454" s="27" t="b">
        <f t="shared" ca="1" si="2580"/>
        <v>1</v>
      </c>
      <c r="AF2454" s="27" t="str">
        <f t="shared" ca="1" si="2580"/>
        <v>-</v>
      </c>
      <c r="AG2454" s="27" t="str">
        <f t="shared" ca="1" si="2580"/>
        <v>-</v>
      </c>
      <c r="AH2454" s="27" t="str">
        <f t="shared" ca="1" si="2580"/>
        <v>-</v>
      </c>
      <c r="AI2454" s="27" t="str">
        <f t="shared" ca="1" si="2580"/>
        <v>-</v>
      </c>
      <c r="AJ2454" s="27" t="str">
        <f t="shared" ca="1" si="2580"/>
        <v>-</v>
      </c>
      <c r="AK2454" s="27">
        <f t="shared" ca="1" si="2580"/>
        <v>4</v>
      </c>
      <c r="AL2454" s="27">
        <f t="shared" ca="1" si="2580"/>
        <v>4</v>
      </c>
      <c r="AM2454" s="27">
        <f t="shared" ca="1" si="2603"/>
        <v>0.2</v>
      </c>
      <c r="AN2454" s="27">
        <f t="shared" ca="1" si="2603"/>
        <v>-0.2</v>
      </c>
      <c r="AO2454" s="27">
        <f t="shared" ca="1" si="2603"/>
        <v>0.7</v>
      </c>
      <c r="AP2454" s="27">
        <f t="shared" ca="1" si="2603"/>
        <v>-0.7</v>
      </c>
      <c r="AQ2454" s="27" t="str">
        <f t="shared" ca="1" si="2603"/>
        <v>-</v>
      </c>
      <c r="AR2454" s="27" t="str">
        <f t="shared" ca="1" si="2603"/>
        <v>-</v>
      </c>
      <c r="AS2454" s="27">
        <f t="shared" ca="1" si="2603"/>
        <v>0</v>
      </c>
      <c r="AT2454" s="27">
        <f t="shared" ca="1" si="2603"/>
        <v>0.5</v>
      </c>
      <c r="AU2454" s="27">
        <f t="shared" ca="1" si="2603"/>
        <v>-1</v>
      </c>
      <c r="AV2454" s="27">
        <f t="shared" ca="1" si="2603"/>
        <v>3.9</v>
      </c>
      <c r="AW2454" s="27" t="str">
        <f t="shared" ca="1" si="2603"/>
        <v>-</v>
      </c>
      <c r="AX2454" s="27" t="str">
        <f t="shared" ca="1" si="2603"/>
        <v>-</v>
      </c>
      <c r="AY2454" s="27" t="str">
        <f t="shared" ca="1" si="2603"/>
        <v>-</v>
      </c>
      <c r="AZ2454" s="27" t="str">
        <f t="shared" ca="1" si="2592"/>
        <v>-</v>
      </c>
      <c r="BA2454" s="27">
        <f t="shared" ref="BA2454:BB2463" ca="1" si="2606">OFFSET(BA$5,$B2454,0)</f>
        <v>2</v>
      </c>
      <c r="BB2454" s="27" t="str">
        <f t="shared" ca="1" si="2606"/>
        <v>-</v>
      </c>
      <c r="BC2454" s="27" t="str">
        <f t="shared" ref="BC2454:BZ2463" ca="1" si="2607">OFFSET(BC$5,$B2454,0)</f>
        <v>-</v>
      </c>
      <c r="BD2454" s="27" t="str">
        <f t="shared" ca="1" si="2607"/>
        <v>-</v>
      </c>
      <c r="BE2454" s="27" t="str">
        <f t="shared" ca="1" si="2607"/>
        <v>-</v>
      </c>
      <c r="BF2454" s="27" t="str">
        <f t="shared" ca="1" si="2607"/>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07"/>
        <v>0</v>
      </c>
      <c r="BY2454" s="27" t="b">
        <f t="shared" ca="1" si="2607"/>
        <v>1</v>
      </c>
      <c r="BZ2454" s="27">
        <f t="shared" ca="1" si="2607"/>
        <v>0</v>
      </c>
      <c r="CA2454" s="27" t="str">
        <f t="shared" ca="1" si="2585"/>
        <v>-</v>
      </c>
      <c r="CB2454" s="27" t="str">
        <f t="shared" ca="1" si="2586"/>
        <v>-</v>
      </c>
      <c r="CC2454" s="27" t="str">
        <f t="shared" ca="1" si="2602"/>
        <v>-</v>
      </c>
      <c r="CD2454" s="27" t="str">
        <f t="shared" ca="1" si="2602"/>
        <v>-</v>
      </c>
      <c r="CE2454" s="27" t="str">
        <f t="shared" ca="1" si="2602"/>
        <v>-</v>
      </c>
      <c r="CF2454" s="27">
        <f t="shared" ca="1" si="2602"/>
        <v>0</v>
      </c>
      <c r="CG2454" s="27" t="str">
        <f t="shared" ref="CG2454:CK2463" ca="1" si="2608">OFFSET(CG$5,$B2454,0)</f>
        <v>-</v>
      </c>
      <c r="CH2454" s="27" t="str">
        <f t="shared" ca="1" si="2608"/>
        <v>-</v>
      </c>
      <c r="CI2454" s="27">
        <f t="shared" ca="1" si="2608"/>
        <v>500</v>
      </c>
      <c r="CJ2454" s="27" t="str">
        <f t="shared" ca="1" si="2608"/>
        <v>-</v>
      </c>
      <c r="CK2454" s="27" t="str">
        <f t="shared" ca="1" si="2608"/>
        <v>-</v>
      </c>
      <c r="CL2454" s="27">
        <f t="shared" ref="CL2454:CU2463" ca="1" si="2609">OFFSET(CL$5,$B2454,0)</f>
        <v>0</v>
      </c>
      <c r="CM2454" s="27">
        <f t="shared" ca="1" si="2609"/>
        <v>0</v>
      </c>
      <c r="CN2454" s="42">
        <f t="shared" ca="1" si="2596"/>
        <v>80</v>
      </c>
      <c r="CO2454" s="42">
        <f t="shared" ca="1" si="2594"/>
        <v>80</v>
      </c>
      <c r="CP2454" s="42">
        <f t="shared" ca="1" si="2594"/>
        <v>50</v>
      </c>
      <c r="CQ2454" s="27">
        <f t="shared" ca="1" si="2609"/>
        <v>1</v>
      </c>
      <c r="CR2454" s="27" t="str">
        <f t="shared" ca="1" si="2609"/>
        <v>-</v>
      </c>
      <c r="CS2454" s="27" t="str">
        <f t="shared" ca="1" si="2609"/>
        <v>-</v>
      </c>
      <c r="CT2454" s="27">
        <f t="shared" ca="1" si="2609"/>
        <v>0</v>
      </c>
      <c r="CU2454" s="27">
        <f t="shared" ca="1" si="2609"/>
        <v>0</v>
      </c>
      <c r="CV2454" s="43">
        <v>0</v>
      </c>
    </row>
    <row r="2455" spans="1:100" hidden="1" outlineLevel="2">
      <c r="A2455" s="38">
        <f t="shared" si="2576"/>
        <v>2450</v>
      </c>
      <c r="B2455" s="68">
        <f t="shared" si="2577"/>
        <v>2295</v>
      </c>
      <c r="C2455">
        <v>14</v>
      </c>
      <c r="D2455" t="b">
        <v>1</v>
      </c>
      <c r="E2455" t="b">
        <v>0</v>
      </c>
      <c r="F2455" t="b">
        <v>1</v>
      </c>
      <c r="G2455" s="3" t="str">
        <f t="shared" ca="1" si="2595"/>
        <v>G21 Best N44 W80 FD80 M50</v>
      </c>
      <c r="H2455" s="13" t="str">
        <f ca="1">IF(MATCH(G2455,G$5:G2455,0)=(COUNTA(G$5:G2455)),"-","Dup")</f>
        <v>-</v>
      </c>
      <c r="I2455" s="27" t="str">
        <f t="shared" ca="1" si="2605"/>
        <v>-</v>
      </c>
      <c r="J2455" s="42" t="b">
        <f t="shared" ca="1" si="2604"/>
        <v>0</v>
      </c>
      <c r="K2455" s="42" t="b">
        <f t="shared" ca="1" si="2604"/>
        <v>0</v>
      </c>
      <c r="L2455" s="42" t="b">
        <f t="shared" ca="1" si="2604"/>
        <v>0</v>
      </c>
      <c r="M2455" s="42" t="b">
        <f t="shared" ca="1" si="2604"/>
        <v>0</v>
      </c>
      <c r="N2455" s="42" t="b">
        <f t="shared" ca="1" si="2604"/>
        <v>0</v>
      </c>
      <c r="O2455" s="27" t="str">
        <f t="shared" ca="1" si="2605"/>
        <v>-</v>
      </c>
      <c r="P2455" s="27" t="str">
        <f t="shared" ca="1" si="2605"/>
        <v>-</v>
      </c>
      <c r="Q2455" s="27">
        <f t="shared" ca="1" si="2605"/>
        <v>1</v>
      </c>
      <c r="R2455" s="27" t="str">
        <f t="shared" ca="1" si="2605"/>
        <v>-</v>
      </c>
      <c r="S2455" s="27">
        <f t="shared" ca="1" si="2605"/>
        <v>1</v>
      </c>
      <c r="T2455" s="27" t="str">
        <f t="shared" ca="1" si="2605"/>
        <v>-</v>
      </c>
      <c r="U2455" s="42" t="str">
        <f t="shared" ca="1" si="2591"/>
        <v>-</v>
      </c>
      <c r="V2455" s="42" t="str">
        <f t="shared" ca="1" si="2591"/>
        <v>-</v>
      </c>
      <c r="W2455" s="42" t="str">
        <f t="shared" ca="1" si="2591"/>
        <v>-</v>
      </c>
      <c r="X2455" s="42" t="str">
        <f t="shared" ca="1" si="2591"/>
        <v>-</v>
      </c>
      <c r="Y2455" s="42" t="str">
        <f t="shared" ca="1" si="2591"/>
        <v>-</v>
      </c>
      <c r="Z2455" s="42" t="str">
        <f t="shared" ca="1" si="2591"/>
        <v>-</v>
      </c>
      <c r="AA2455" s="42" t="str">
        <f t="shared" ca="1" si="2591"/>
        <v>-</v>
      </c>
      <c r="AB2455" s="42" t="str">
        <f t="shared" ca="1" si="2591"/>
        <v>-</v>
      </c>
      <c r="AC2455" s="42" t="str">
        <f t="shared" ca="1" si="2591"/>
        <v>-</v>
      </c>
      <c r="AD2455" s="42" t="str">
        <f t="shared" ca="1" si="2591"/>
        <v>-</v>
      </c>
      <c r="AE2455" s="27" t="b">
        <f t="shared" ca="1" si="2580"/>
        <v>1</v>
      </c>
      <c r="AF2455" s="27" t="str">
        <f t="shared" ca="1" si="2580"/>
        <v>-</v>
      </c>
      <c r="AG2455" s="27" t="str">
        <f t="shared" ca="1" si="2580"/>
        <v>-</v>
      </c>
      <c r="AH2455" s="27" t="str">
        <f t="shared" ca="1" si="2580"/>
        <v>-</v>
      </c>
      <c r="AI2455" s="27" t="str">
        <f t="shared" ca="1" si="2580"/>
        <v>-</v>
      </c>
      <c r="AJ2455" s="27" t="str">
        <f t="shared" ca="1" si="2580"/>
        <v>-</v>
      </c>
      <c r="AK2455" s="27">
        <f t="shared" ca="1" si="2580"/>
        <v>4</v>
      </c>
      <c r="AL2455" s="27">
        <f t="shared" ca="1" si="2580"/>
        <v>4</v>
      </c>
      <c r="AM2455" s="27">
        <f t="shared" ca="1" si="2603"/>
        <v>0.2</v>
      </c>
      <c r="AN2455" s="27">
        <f t="shared" ca="1" si="2603"/>
        <v>-0.2</v>
      </c>
      <c r="AO2455" s="27">
        <f t="shared" ca="1" si="2603"/>
        <v>0.7</v>
      </c>
      <c r="AP2455" s="27">
        <f t="shared" ca="1" si="2603"/>
        <v>-0.7</v>
      </c>
      <c r="AQ2455" s="27" t="str">
        <f t="shared" ca="1" si="2603"/>
        <v>-</v>
      </c>
      <c r="AR2455" s="27" t="str">
        <f t="shared" ca="1" si="2603"/>
        <v>-</v>
      </c>
      <c r="AS2455" s="27">
        <f t="shared" ca="1" si="2603"/>
        <v>0</v>
      </c>
      <c r="AT2455" s="27">
        <f t="shared" ca="1" si="2603"/>
        <v>0.5</v>
      </c>
      <c r="AU2455" s="27">
        <f t="shared" ca="1" si="2603"/>
        <v>-1</v>
      </c>
      <c r="AV2455" s="27">
        <f t="shared" ca="1" si="2603"/>
        <v>3.9</v>
      </c>
      <c r="AW2455" s="27" t="str">
        <f t="shared" ca="1" si="2603"/>
        <v>-</v>
      </c>
      <c r="AX2455" s="27" t="str">
        <f t="shared" ca="1" si="2603"/>
        <v>-</v>
      </c>
      <c r="AY2455" s="27" t="str">
        <f t="shared" ca="1" si="2603"/>
        <v>-</v>
      </c>
      <c r="AZ2455" s="27" t="str">
        <f t="shared" ca="1" si="2592"/>
        <v>-</v>
      </c>
      <c r="BA2455" s="27">
        <f t="shared" ca="1" si="2606"/>
        <v>2</v>
      </c>
      <c r="BB2455" s="27" t="str">
        <f t="shared" ca="1" si="2606"/>
        <v>-</v>
      </c>
      <c r="BC2455" s="27" t="str">
        <f t="shared" ca="1" si="2607"/>
        <v>-</v>
      </c>
      <c r="BD2455" s="27" t="str">
        <f t="shared" ca="1" si="2607"/>
        <v>-</v>
      </c>
      <c r="BE2455" s="27" t="str">
        <f t="shared" ca="1" si="2607"/>
        <v>-</v>
      </c>
      <c r="BF2455" s="27" t="str">
        <f t="shared" ca="1" si="2607"/>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07"/>
        <v>0</v>
      </c>
      <c r="BY2455" s="27" t="b">
        <f t="shared" ca="1" si="2607"/>
        <v>1</v>
      </c>
      <c r="BZ2455" s="27">
        <f t="shared" ca="1" si="2607"/>
        <v>0</v>
      </c>
      <c r="CA2455" s="27" t="str">
        <f t="shared" ca="1" si="2585"/>
        <v>-</v>
      </c>
      <c r="CB2455" s="27" t="str">
        <f t="shared" ca="1" si="2586"/>
        <v>-</v>
      </c>
      <c r="CC2455" s="27" t="str">
        <f t="shared" ref="CC2455:CF2463" ca="1" si="2610">OFFSET(CC$5,$B2455,0)</f>
        <v>-</v>
      </c>
      <c r="CD2455" s="27" t="str">
        <f t="shared" ca="1" si="2610"/>
        <v>-</v>
      </c>
      <c r="CE2455" s="27" t="str">
        <f t="shared" ca="1" si="2610"/>
        <v>-</v>
      </c>
      <c r="CF2455" s="27">
        <f t="shared" ca="1" si="2610"/>
        <v>0</v>
      </c>
      <c r="CG2455" s="27" t="str">
        <f t="shared" ca="1" si="2608"/>
        <v>-</v>
      </c>
      <c r="CH2455" s="27" t="str">
        <f t="shared" ca="1" si="2608"/>
        <v>-</v>
      </c>
      <c r="CI2455" s="27">
        <f t="shared" ca="1" si="2608"/>
        <v>500</v>
      </c>
      <c r="CJ2455" s="27" t="str">
        <f t="shared" ca="1" si="2608"/>
        <v>-</v>
      </c>
      <c r="CK2455" s="27" t="str">
        <f t="shared" ca="1" si="2608"/>
        <v>-</v>
      </c>
      <c r="CL2455" s="27">
        <f t="shared" ca="1" si="2609"/>
        <v>0</v>
      </c>
      <c r="CM2455" s="27">
        <f t="shared" ca="1" si="2609"/>
        <v>0</v>
      </c>
      <c r="CN2455" s="42">
        <f t="shared" ca="1" si="2596"/>
        <v>80</v>
      </c>
      <c r="CO2455" s="42">
        <f t="shared" ca="1" si="2594"/>
        <v>80</v>
      </c>
      <c r="CP2455" s="42">
        <f t="shared" ca="1" si="2594"/>
        <v>50</v>
      </c>
      <c r="CQ2455" s="27">
        <f t="shared" ca="1" si="2609"/>
        <v>1</v>
      </c>
      <c r="CR2455" s="27" t="str">
        <f t="shared" ca="1" si="2609"/>
        <v>-</v>
      </c>
      <c r="CS2455" s="27" t="str">
        <f t="shared" ca="1" si="2609"/>
        <v>-</v>
      </c>
      <c r="CT2455" s="27">
        <f t="shared" ca="1" si="2609"/>
        <v>0</v>
      </c>
      <c r="CU2455" s="27">
        <f t="shared" ca="1" si="2609"/>
        <v>0</v>
      </c>
      <c r="CV2455" s="43">
        <v>0</v>
      </c>
    </row>
    <row r="2456" spans="1:100" hidden="1" outlineLevel="2">
      <c r="A2456" s="38">
        <f t="shared" si="2576"/>
        <v>2451</v>
      </c>
      <c r="B2456" s="68">
        <f t="shared" si="2577"/>
        <v>2296</v>
      </c>
      <c r="C2456">
        <v>14</v>
      </c>
      <c r="D2456" t="b">
        <v>1</v>
      </c>
      <c r="E2456" t="b">
        <v>0</v>
      </c>
      <c r="F2456" t="b">
        <v>1</v>
      </c>
      <c r="G2456" s="3" t="str">
        <f t="shared" ca="1" si="2595"/>
        <v>G22 Best N44 W80 FD80 M50</v>
      </c>
      <c r="H2456" s="13" t="str">
        <f ca="1">IF(MATCH(G2456,G$5:G2456,0)=(COUNTA(G$5:G2456)),"-","Dup")</f>
        <v>-</v>
      </c>
      <c r="I2456" s="27" t="str">
        <f t="shared" ca="1" si="2605"/>
        <v>-</v>
      </c>
      <c r="J2456" s="42" t="b">
        <f t="shared" ca="1" si="2604"/>
        <v>0</v>
      </c>
      <c r="K2456" s="42" t="b">
        <f t="shared" ca="1" si="2604"/>
        <v>0</v>
      </c>
      <c r="L2456" s="42" t="b">
        <f t="shared" ca="1" si="2604"/>
        <v>0</v>
      </c>
      <c r="M2456" s="42" t="b">
        <f t="shared" ca="1" si="2604"/>
        <v>0</v>
      </c>
      <c r="N2456" s="42" t="b">
        <f t="shared" ca="1" si="2604"/>
        <v>0</v>
      </c>
      <c r="O2456" s="27" t="str">
        <f t="shared" ca="1" si="2605"/>
        <v>-</v>
      </c>
      <c r="P2456" s="27" t="str">
        <f t="shared" ca="1" si="2605"/>
        <v>-</v>
      </c>
      <c r="Q2456" s="27">
        <f t="shared" ca="1" si="2605"/>
        <v>1</v>
      </c>
      <c r="R2456" s="27" t="str">
        <f t="shared" ca="1" si="2605"/>
        <v>-</v>
      </c>
      <c r="S2456" s="27">
        <f t="shared" ca="1" si="2605"/>
        <v>1</v>
      </c>
      <c r="T2456" s="27" t="str">
        <f t="shared" ca="1" si="2605"/>
        <v>-</v>
      </c>
      <c r="U2456" s="42" t="str">
        <f t="shared" ca="1" si="2591"/>
        <v>-</v>
      </c>
      <c r="V2456" s="42" t="str">
        <f t="shared" ca="1" si="2591"/>
        <v>-</v>
      </c>
      <c r="W2456" s="42" t="str">
        <f t="shared" ca="1" si="2591"/>
        <v>-</v>
      </c>
      <c r="X2456" s="42" t="str">
        <f t="shared" ca="1" si="2591"/>
        <v>-</v>
      </c>
      <c r="Y2456" s="42" t="str">
        <f t="shared" ca="1" si="2591"/>
        <v>-</v>
      </c>
      <c r="Z2456" s="42" t="str">
        <f t="shared" ca="1" si="2591"/>
        <v>-</v>
      </c>
      <c r="AA2456" s="42" t="str">
        <f t="shared" ca="1" si="2591"/>
        <v>-</v>
      </c>
      <c r="AB2456" s="42" t="str">
        <f t="shared" ca="1" si="2591"/>
        <v>-</v>
      </c>
      <c r="AC2456" s="42" t="str">
        <f t="shared" ca="1" si="2591"/>
        <v>-</v>
      </c>
      <c r="AD2456" s="42" t="str">
        <f t="shared" ca="1" si="2591"/>
        <v>-</v>
      </c>
      <c r="AE2456" s="27" t="b">
        <f t="shared" ca="1" si="2580"/>
        <v>1</v>
      </c>
      <c r="AF2456" s="27" t="str">
        <f t="shared" ca="1" si="2580"/>
        <v>-</v>
      </c>
      <c r="AG2456" s="27" t="str">
        <f t="shared" ca="1" si="2580"/>
        <v>-</v>
      </c>
      <c r="AH2456" s="27" t="str">
        <f t="shared" ca="1" si="2580"/>
        <v>-</v>
      </c>
      <c r="AI2456" s="27" t="str">
        <f t="shared" ca="1" si="2580"/>
        <v>-</v>
      </c>
      <c r="AJ2456" s="27" t="str">
        <f t="shared" ca="1" si="2580"/>
        <v>-</v>
      </c>
      <c r="AK2456" s="27">
        <f t="shared" ca="1" si="2580"/>
        <v>4</v>
      </c>
      <c r="AL2456" s="27">
        <f t="shared" ca="1" si="2580"/>
        <v>4</v>
      </c>
      <c r="AM2456" s="27">
        <f t="shared" ca="1" si="2603"/>
        <v>0.2</v>
      </c>
      <c r="AN2456" s="27">
        <f t="shared" ca="1" si="2603"/>
        <v>-0.2</v>
      </c>
      <c r="AO2456" s="27">
        <f t="shared" ca="1" si="2603"/>
        <v>0.7</v>
      </c>
      <c r="AP2456" s="27">
        <f t="shared" ca="1" si="2603"/>
        <v>-0.7</v>
      </c>
      <c r="AQ2456" s="27" t="str">
        <f t="shared" ca="1" si="2603"/>
        <v>-</v>
      </c>
      <c r="AR2456" s="27" t="str">
        <f t="shared" ca="1" si="2603"/>
        <v>-</v>
      </c>
      <c r="AS2456" s="27">
        <f t="shared" ca="1" si="2603"/>
        <v>0</v>
      </c>
      <c r="AT2456" s="27">
        <f t="shared" ca="1" si="2603"/>
        <v>0.5</v>
      </c>
      <c r="AU2456" s="27">
        <f t="shared" ca="1" si="2603"/>
        <v>-1</v>
      </c>
      <c r="AV2456" s="27">
        <f t="shared" ca="1" si="2603"/>
        <v>3.9</v>
      </c>
      <c r="AW2456" s="27" t="str">
        <f t="shared" ca="1" si="2603"/>
        <v>-</v>
      </c>
      <c r="AX2456" s="27" t="str">
        <f t="shared" ca="1" si="2603"/>
        <v>-</v>
      </c>
      <c r="AY2456" s="27" t="str">
        <f t="shared" ca="1" si="2603"/>
        <v>-</v>
      </c>
      <c r="AZ2456" s="27" t="str">
        <f t="shared" ca="1" si="2592"/>
        <v>-</v>
      </c>
      <c r="BA2456" s="27">
        <f t="shared" ca="1" si="2606"/>
        <v>2</v>
      </c>
      <c r="BB2456" s="27" t="str">
        <f t="shared" ca="1" si="2606"/>
        <v>-</v>
      </c>
      <c r="BC2456" s="27" t="str">
        <f t="shared" ca="1" si="2607"/>
        <v>-</v>
      </c>
      <c r="BD2456" s="27" t="str">
        <f t="shared" ca="1" si="2607"/>
        <v>-</v>
      </c>
      <c r="BE2456" s="27" t="str">
        <f t="shared" ca="1" si="2607"/>
        <v>-</v>
      </c>
      <c r="BF2456" s="27" t="str">
        <f t="shared" ca="1" si="2607"/>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07"/>
        <v>0</v>
      </c>
      <c r="BY2456" s="27" t="b">
        <f t="shared" ca="1" si="2607"/>
        <v>1</v>
      </c>
      <c r="BZ2456" s="27">
        <f t="shared" ca="1" si="2607"/>
        <v>0</v>
      </c>
      <c r="CA2456" s="27" t="str">
        <f t="shared" ca="1" si="2585"/>
        <v>-</v>
      </c>
      <c r="CB2456" s="27" t="str">
        <f t="shared" ca="1" si="2586"/>
        <v>-</v>
      </c>
      <c r="CC2456" s="27" t="str">
        <f t="shared" ca="1" si="2610"/>
        <v>-</v>
      </c>
      <c r="CD2456" s="27" t="str">
        <f t="shared" ca="1" si="2610"/>
        <v>-</v>
      </c>
      <c r="CE2456" s="27" t="str">
        <f t="shared" ca="1" si="2610"/>
        <v>-</v>
      </c>
      <c r="CF2456" s="27">
        <f t="shared" ca="1" si="2610"/>
        <v>0</v>
      </c>
      <c r="CG2456" s="27" t="str">
        <f t="shared" ca="1" si="2608"/>
        <v>-</v>
      </c>
      <c r="CH2456" s="27" t="str">
        <f t="shared" ca="1" si="2608"/>
        <v>-</v>
      </c>
      <c r="CI2456" s="27">
        <f t="shared" ca="1" si="2608"/>
        <v>500</v>
      </c>
      <c r="CJ2456" s="27" t="str">
        <f t="shared" ca="1" si="2608"/>
        <v>-</v>
      </c>
      <c r="CK2456" s="27" t="str">
        <f t="shared" ca="1" si="2608"/>
        <v>-</v>
      </c>
      <c r="CL2456" s="27">
        <f t="shared" ca="1" si="2609"/>
        <v>0</v>
      </c>
      <c r="CM2456" s="27">
        <f t="shared" ca="1" si="2609"/>
        <v>0</v>
      </c>
      <c r="CN2456" s="42">
        <f t="shared" ca="1" si="2596"/>
        <v>80</v>
      </c>
      <c r="CO2456" s="42">
        <f t="shared" ca="1" si="2594"/>
        <v>80</v>
      </c>
      <c r="CP2456" s="42">
        <f t="shared" ca="1" si="2594"/>
        <v>50</v>
      </c>
      <c r="CQ2456" s="27">
        <f t="shared" ca="1" si="2609"/>
        <v>1</v>
      </c>
      <c r="CR2456" s="27" t="str">
        <f t="shared" ca="1" si="2609"/>
        <v>-</v>
      </c>
      <c r="CS2456" s="27" t="str">
        <f t="shared" ca="1" si="2609"/>
        <v>-</v>
      </c>
      <c r="CT2456" s="27">
        <f t="shared" ca="1" si="2609"/>
        <v>0</v>
      </c>
      <c r="CU2456" s="27">
        <f t="shared" ca="1" si="2609"/>
        <v>0</v>
      </c>
      <c r="CV2456" s="43">
        <v>0</v>
      </c>
    </row>
    <row r="2457" spans="1:100" hidden="1" outlineLevel="2">
      <c r="A2457" s="38">
        <f t="shared" si="2576"/>
        <v>2452</v>
      </c>
      <c r="B2457" s="68">
        <f t="shared" si="2577"/>
        <v>2297</v>
      </c>
      <c r="C2457">
        <v>14</v>
      </c>
      <c r="D2457" t="b">
        <v>1</v>
      </c>
      <c r="E2457" t="b">
        <v>0</v>
      </c>
      <c r="F2457" t="b">
        <v>1</v>
      </c>
      <c r="G2457" s="3" t="str">
        <f t="shared" ca="1" si="2595"/>
        <v>G23 Best N44 W80 FD80 M50</v>
      </c>
      <c r="H2457" s="13" t="str">
        <f ca="1">IF(MATCH(G2457,G$5:G2457,0)=(COUNTA(G$5:G2457)),"-","Dup")</f>
        <v>-</v>
      </c>
      <c r="I2457" s="27" t="str">
        <f t="shared" ca="1" si="2605"/>
        <v>-</v>
      </c>
      <c r="J2457" s="42" t="b">
        <f t="shared" ca="1" si="2604"/>
        <v>0</v>
      </c>
      <c r="K2457" s="42" t="b">
        <f t="shared" ca="1" si="2604"/>
        <v>0</v>
      </c>
      <c r="L2457" s="42" t="b">
        <f t="shared" ca="1" si="2604"/>
        <v>0</v>
      </c>
      <c r="M2457" s="42" t="b">
        <f t="shared" ca="1" si="2604"/>
        <v>0</v>
      </c>
      <c r="N2457" s="42" t="b">
        <f t="shared" ca="1" si="2604"/>
        <v>0</v>
      </c>
      <c r="O2457" s="27" t="str">
        <f t="shared" ca="1" si="2605"/>
        <v>-</v>
      </c>
      <c r="P2457" s="27" t="str">
        <f t="shared" ca="1" si="2605"/>
        <v>-</v>
      </c>
      <c r="Q2457" s="27">
        <f t="shared" ca="1" si="2605"/>
        <v>1</v>
      </c>
      <c r="R2457" s="27" t="str">
        <f t="shared" ca="1" si="2605"/>
        <v>-</v>
      </c>
      <c r="S2457" s="27">
        <f t="shared" ca="1" si="2605"/>
        <v>1</v>
      </c>
      <c r="T2457" s="27" t="str">
        <f t="shared" ca="1" si="2605"/>
        <v>-</v>
      </c>
      <c r="U2457" s="42" t="str">
        <f t="shared" ca="1" si="2591"/>
        <v>-</v>
      </c>
      <c r="V2457" s="42" t="str">
        <f t="shared" ca="1" si="2591"/>
        <v>-</v>
      </c>
      <c r="W2457" s="42" t="str">
        <f t="shared" ca="1" si="2591"/>
        <v>-</v>
      </c>
      <c r="X2457" s="42" t="str">
        <f t="shared" ca="1" si="2591"/>
        <v>-</v>
      </c>
      <c r="Y2457" s="42" t="str">
        <f t="shared" ca="1" si="2591"/>
        <v>-</v>
      </c>
      <c r="Z2457" s="42" t="str">
        <f t="shared" ca="1" si="2591"/>
        <v>-</v>
      </c>
      <c r="AA2457" s="42" t="str">
        <f t="shared" ca="1" si="2591"/>
        <v>-</v>
      </c>
      <c r="AB2457" s="42" t="str">
        <f t="shared" ca="1" si="2591"/>
        <v>-</v>
      </c>
      <c r="AC2457" s="42" t="str">
        <f t="shared" ca="1" si="2591"/>
        <v>-</v>
      </c>
      <c r="AD2457" s="42" t="str">
        <f t="shared" ca="1" si="2591"/>
        <v>-</v>
      </c>
      <c r="AE2457" s="27" t="b">
        <f t="shared" ca="1" si="2580"/>
        <v>1</v>
      </c>
      <c r="AF2457" s="27" t="str">
        <f t="shared" ca="1" si="2580"/>
        <v>-</v>
      </c>
      <c r="AG2457" s="27" t="str">
        <f t="shared" ca="1" si="2580"/>
        <v>-</v>
      </c>
      <c r="AH2457" s="27" t="str">
        <f t="shared" ca="1" si="2580"/>
        <v>-</v>
      </c>
      <c r="AI2457" s="27" t="str">
        <f t="shared" ca="1" si="2580"/>
        <v>-</v>
      </c>
      <c r="AJ2457" s="27" t="str">
        <f t="shared" ca="1" si="2580"/>
        <v>-</v>
      </c>
      <c r="AK2457" s="27">
        <f t="shared" ca="1" si="2580"/>
        <v>4</v>
      </c>
      <c r="AL2457" s="27">
        <f t="shared" ca="1" si="2580"/>
        <v>4</v>
      </c>
      <c r="AM2457" s="27">
        <f t="shared" ca="1" si="2603"/>
        <v>0.2</v>
      </c>
      <c r="AN2457" s="27">
        <f t="shared" ca="1" si="2603"/>
        <v>-0.2</v>
      </c>
      <c r="AO2457" s="27">
        <f t="shared" ca="1" si="2603"/>
        <v>0.7</v>
      </c>
      <c r="AP2457" s="27">
        <f t="shared" ca="1" si="2603"/>
        <v>-0.7</v>
      </c>
      <c r="AQ2457" s="27" t="str">
        <f t="shared" ca="1" si="2603"/>
        <v>-</v>
      </c>
      <c r="AR2457" s="27" t="str">
        <f t="shared" ca="1" si="2603"/>
        <v>-</v>
      </c>
      <c r="AS2457" s="27">
        <f t="shared" ca="1" si="2603"/>
        <v>0</v>
      </c>
      <c r="AT2457" s="27">
        <f t="shared" ca="1" si="2603"/>
        <v>0.5</v>
      </c>
      <c r="AU2457" s="27">
        <f t="shared" ca="1" si="2603"/>
        <v>-1</v>
      </c>
      <c r="AV2457" s="27">
        <f t="shared" ca="1" si="2603"/>
        <v>3.9</v>
      </c>
      <c r="AW2457" s="27" t="str">
        <f t="shared" ca="1" si="2603"/>
        <v>-</v>
      </c>
      <c r="AX2457" s="27" t="str">
        <f t="shared" ca="1" si="2603"/>
        <v>-</v>
      </c>
      <c r="AY2457" s="27" t="str">
        <f t="shared" ca="1" si="2603"/>
        <v>-</v>
      </c>
      <c r="AZ2457" s="27" t="str">
        <f t="shared" ca="1" si="2592"/>
        <v>-</v>
      </c>
      <c r="BA2457" s="27">
        <f t="shared" ca="1" si="2606"/>
        <v>2</v>
      </c>
      <c r="BB2457" s="27" t="str">
        <f t="shared" ca="1" si="2606"/>
        <v>-</v>
      </c>
      <c r="BC2457" s="27" t="str">
        <f t="shared" ca="1" si="2607"/>
        <v>-</v>
      </c>
      <c r="BD2457" s="27" t="str">
        <f t="shared" ca="1" si="2607"/>
        <v>-</v>
      </c>
      <c r="BE2457" s="27" t="str">
        <f t="shared" ca="1" si="2607"/>
        <v>-</v>
      </c>
      <c r="BF2457" s="27" t="str">
        <f t="shared" ca="1" si="2607"/>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07"/>
        <v>0</v>
      </c>
      <c r="BY2457" s="27" t="b">
        <f t="shared" ca="1" si="2607"/>
        <v>1</v>
      </c>
      <c r="BZ2457" s="27">
        <f t="shared" ca="1" si="2607"/>
        <v>0</v>
      </c>
      <c r="CA2457" s="27" t="str">
        <f t="shared" ca="1" si="2585"/>
        <v>-</v>
      </c>
      <c r="CB2457" s="27" t="str">
        <f t="shared" ca="1" si="2586"/>
        <v>-</v>
      </c>
      <c r="CC2457" s="27" t="str">
        <f t="shared" ca="1" si="2610"/>
        <v>-</v>
      </c>
      <c r="CD2457" s="27" t="str">
        <f t="shared" ca="1" si="2610"/>
        <v>-</v>
      </c>
      <c r="CE2457" s="27" t="str">
        <f t="shared" ca="1" si="2610"/>
        <v>-</v>
      </c>
      <c r="CF2457" s="27">
        <f t="shared" ca="1" si="2610"/>
        <v>0</v>
      </c>
      <c r="CG2457" s="27" t="str">
        <f t="shared" ca="1" si="2608"/>
        <v>-</v>
      </c>
      <c r="CH2457" s="27" t="str">
        <f t="shared" ca="1" si="2608"/>
        <v>-</v>
      </c>
      <c r="CI2457" s="27">
        <f t="shared" ca="1" si="2608"/>
        <v>500</v>
      </c>
      <c r="CJ2457" s="27" t="str">
        <f t="shared" ca="1" si="2608"/>
        <v>-</v>
      </c>
      <c r="CK2457" s="27" t="str">
        <f t="shared" ca="1" si="2608"/>
        <v>-</v>
      </c>
      <c r="CL2457" s="27">
        <f t="shared" ca="1" si="2609"/>
        <v>0</v>
      </c>
      <c r="CM2457" s="27">
        <f t="shared" ca="1" si="2609"/>
        <v>0</v>
      </c>
      <c r="CN2457" s="42">
        <f t="shared" ca="1" si="2596"/>
        <v>80</v>
      </c>
      <c r="CO2457" s="42">
        <f t="shared" ca="1" si="2594"/>
        <v>80</v>
      </c>
      <c r="CP2457" s="42">
        <f t="shared" ca="1" si="2594"/>
        <v>50</v>
      </c>
      <c r="CQ2457" s="27">
        <f t="shared" ca="1" si="2609"/>
        <v>1</v>
      </c>
      <c r="CR2457" s="27" t="str">
        <f t="shared" ca="1" si="2609"/>
        <v>-</v>
      </c>
      <c r="CS2457" s="27" t="str">
        <f t="shared" ca="1" si="2609"/>
        <v>-</v>
      </c>
      <c r="CT2457" s="27">
        <f t="shared" ca="1" si="2609"/>
        <v>0</v>
      </c>
      <c r="CU2457" s="27">
        <f t="shared" ca="1" si="2609"/>
        <v>0</v>
      </c>
      <c r="CV2457" s="43">
        <v>0</v>
      </c>
    </row>
    <row r="2458" spans="1:100" hidden="1" outlineLevel="2">
      <c r="A2458" s="38">
        <f t="shared" si="2576"/>
        <v>2453</v>
      </c>
      <c r="B2458" s="68">
        <f t="shared" si="2577"/>
        <v>2298</v>
      </c>
      <c r="C2458">
        <v>14</v>
      </c>
      <c r="D2458" t="b">
        <v>1</v>
      </c>
      <c r="E2458" t="b">
        <v>0</v>
      </c>
      <c r="F2458" t="b">
        <v>1</v>
      </c>
      <c r="G2458" s="3" t="str">
        <f t="shared" ca="1" si="2595"/>
        <v>G24 Best N44 W80 FD80 M50</v>
      </c>
      <c r="H2458" s="13" t="str">
        <f ca="1">IF(MATCH(G2458,G$5:G2458,0)=(COUNTA(G$5:G2458)),"-","Dup")</f>
        <v>-</v>
      </c>
      <c r="I2458" s="27" t="str">
        <f t="shared" ca="1" si="2605"/>
        <v>-</v>
      </c>
      <c r="J2458" s="42" t="b">
        <f t="shared" ca="1" si="2604"/>
        <v>0</v>
      </c>
      <c r="K2458" s="42" t="b">
        <f t="shared" ca="1" si="2604"/>
        <v>0</v>
      </c>
      <c r="L2458" s="42" t="b">
        <f t="shared" ca="1" si="2604"/>
        <v>0</v>
      </c>
      <c r="M2458" s="42" t="b">
        <f t="shared" ca="1" si="2604"/>
        <v>0</v>
      </c>
      <c r="N2458" s="42" t="b">
        <f t="shared" ca="1" si="2604"/>
        <v>0</v>
      </c>
      <c r="O2458" s="27" t="str">
        <f t="shared" ca="1" si="2605"/>
        <v>-</v>
      </c>
      <c r="P2458" s="27" t="str">
        <f t="shared" ca="1" si="2605"/>
        <v>-</v>
      </c>
      <c r="Q2458" s="27">
        <f t="shared" ca="1" si="2605"/>
        <v>1</v>
      </c>
      <c r="R2458" s="27" t="str">
        <f t="shared" ca="1" si="2605"/>
        <v>-</v>
      </c>
      <c r="S2458" s="27">
        <f t="shared" ca="1" si="2605"/>
        <v>1</v>
      </c>
      <c r="T2458" s="27" t="str">
        <f t="shared" ca="1" si="2605"/>
        <v>-</v>
      </c>
      <c r="U2458" s="42" t="str">
        <f t="shared" ca="1" si="2591"/>
        <v>-</v>
      </c>
      <c r="V2458" s="42" t="str">
        <f t="shared" ca="1" si="2591"/>
        <v>-</v>
      </c>
      <c r="W2458" s="42" t="str">
        <f t="shared" ca="1" si="2591"/>
        <v>-</v>
      </c>
      <c r="X2458" s="42" t="str">
        <f t="shared" ca="1" si="2591"/>
        <v>-</v>
      </c>
      <c r="Y2458" s="42" t="str">
        <f t="shared" ca="1" si="2591"/>
        <v>-</v>
      </c>
      <c r="Z2458" s="42" t="str">
        <f t="shared" ca="1" si="2591"/>
        <v>-</v>
      </c>
      <c r="AA2458" s="42" t="str">
        <f t="shared" ca="1" si="2591"/>
        <v>-</v>
      </c>
      <c r="AB2458" s="42" t="str">
        <f t="shared" ca="1" si="2591"/>
        <v>-</v>
      </c>
      <c r="AC2458" s="42" t="str">
        <f t="shared" ca="1" si="2591"/>
        <v>-</v>
      </c>
      <c r="AD2458" s="42" t="str">
        <f t="shared" ca="1" si="2591"/>
        <v>-</v>
      </c>
      <c r="AE2458" s="27" t="b">
        <f t="shared" ca="1" si="2580"/>
        <v>1</v>
      </c>
      <c r="AF2458" s="27" t="str">
        <f t="shared" ca="1" si="2580"/>
        <v>-</v>
      </c>
      <c r="AG2458" s="27" t="str">
        <f t="shared" ca="1" si="2580"/>
        <v>-</v>
      </c>
      <c r="AH2458" s="27" t="str">
        <f t="shared" ca="1" si="2580"/>
        <v>-</v>
      </c>
      <c r="AI2458" s="27" t="str">
        <f t="shared" ca="1" si="2580"/>
        <v>-</v>
      </c>
      <c r="AJ2458" s="27" t="str">
        <f t="shared" ca="1" si="2580"/>
        <v>-</v>
      </c>
      <c r="AK2458" s="27">
        <f t="shared" ca="1" si="2580"/>
        <v>4</v>
      </c>
      <c r="AL2458" s="27">
        <f t="shared" ca="1" si="2580"/>
        <v>4</v>
      </c>
      <c r="AM2458" s="27">
        <f t="shared" ca="1" si="2603"/>
        <v>0.2</v>
      </c>
      <c r="AN2458" s="27">
        <f t="shared" ca="1" si="2603"/>
        <v>-0.2</v>
      </c>
      <c r="AO2458" s="27">
        <f t="shared" ca="1" si="2603"/>
        <v>0.7</v>
      </c>
      <c r="AP2458" s="27">
        <f t="shared" ca="1" si="2603"/>
        <v>-0.7</v>
      </c>
      <c r="AQ2458" s="27" t="str">
        <f t="shared" ca="1" si="2603"/>
        <v>-</v>
      </c>
      <c r="AR2458" s="27" t="str">
        <f t="shared" ca="1" si="2603"/>
        <v>-</v>
      </c>
      <c r="AS2458" s="27">
        <f t="shared" ca="1" si="2603"/>
        <v>0</v>
      </c>
      <c r="AT2458" s="27">
        <f t="shared" ca="1" si="2603"/>
        <v>0.5</v>
      </c>
      <c r="AU2458" s="27">
        <f t="shared" ca="1" si="2603"/>
        <v>-1</v>
      </c>
      <c r="AV2458" s="27">
        <f t="shared" ca="1" si="2603"/>
        <v>3.9</v>
      </c>
      <c r="AW2458" s="27" t="str">
        <f t="shared" ca="1" si="2603"/>
        <v>-</v>
      </c>
      <c r="AX2458" s="27" t="str">
        <f t="shared" ca="1" si="2603"/>
        <v>-</v>
      </c>
      <c r="AY2458" s="27" t="str">
        <f t="shared" ca="1" si="2603"/>
        <v>-</v>
      </c>
      <c r="AZ2458" s="27" t="str">
        <f t="shared" ca="1" si="2592"/>
        <v>-</v>
      </c>
      <c r="BA2458" s="27">
        <f t="shared" ca="1" si="2606"/>
        <v>2</v>
      </c>
      <c r="BB2458" s="27" t="str">
        <f t="shared" ca="1" si="2606"/>
        <v>-</v>
      </c>
      <c r="BC2458" s="27" t="str">
        <f t="shared" ca="1" si="2607"/>
        <v>-</v>
      </c>
      <c r="BD2458" s="27" t="str">
        <f t="shared" ca="1" si="2607"/>
        <v>-</v>
      </c>
      <c r="BE2458" s="27" t="str">
        <f t="shared" ca="1" si="2607"/>
        <v>-</v>
      </c>
      <c r="BF2458" s="27" t="str">
        <f t="shared" ca="1" si="2607"/>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07"/>
        <v>0</v>
      </c>
      <c r="BY2458" s="27" t="b">
        <f t="shared" ca="1" si="2607"/>
        <v>1</v>
      </c>
      <c r="BZ2458" s="27">
        <f t="shared" ca="1" si="2607"/>
        <v>0</v>
      </c>
      <c r="CA2458" s="27" t="str">
        <f t="shared" ca="1" si="2585"/>
        <v>-</v>
      </c>
      <c r="CB2458" s="27" t="str">
        <f t="shared" ca="1" si="2586"/>
        <v>-</v>
      </c>
      <c r="CC2458" s="27" t="str">
        <f t="shared" ca="1" si="2610"/>
        <v>-</v>
      </c>
      <c r="CD2458" s="27" t="str">
        <f t="shared" ca="1" si="2610"/>
        <v>-</v>
      </c>
      <c r="CE2458" s="27" t="str">
        <f t="shared" ca="1" si="2610"/>
        <v>-</v>
      </c>
      <c r="CF2458" s="27">
        <f t="shared" ca="1" si="2610"/>
        <v>0</v>
      </c>
      <c r="CG2458" s="27" t="str">
        <f t="shared" ca="1" si="2608"/>
        <v>-</v>
      </c>
      <c r="CH2458" s="27" t="str">
        <f t="shared" ca="1" si="2608"/>
        <v>-</v>
      </c>
      <c r="CI2458" s="27">
        <f t="shared" ca="1" si="2608"/>
        <v>500</v>
      </c>
      <c r="CJ2458" s="27" t="str">
        <f t="shared" ca="1" si="2608"/>
        <v>-</v>
      </c>
      <c r="CK2458" s="27" t="str">
        <f t="shared" ca="1" si="2608"/>
        <v>-</v>
      </c>
      <c r="CL2458" s="27">
        <f t="shared" ca="1" si="2609"/>
        <v>0</v>
      </c>
      <c r="CM2458" s="27">
        <f t="shared" ca="1" si="2609"/>
        <v>0</v>
      </c>
      <c r="CN2458" s="42">
        <f t="shared" ca="1" si="2596"/>
        <v>80</v>
      </c>
      <c r="CO2458" s="42">
        <f t="shared" ca="1" si="2594"/>
        <v>80</v>
      </c>
      <c r="CP2458" s="42">
        <f t="shared" ca="1" si="2594"/>
        <v>50</v>
      </c>
      <c r="CQ2458" s="27">
        <f t="shared" ca="1" si="2609"/>
        <v>1</v>
      </c>
      <c r="CR2458" s="27" t="str">
        <f t="shared" ca="1" si="2609"/>
        <v>-</v>
      </c>
      <c r="CS2458" s="27" t="str">
        <f t="shared" ca="1" si="2609"/>
        <v>-</v>
      </c>
      <c r="CT2458" s="27">
        <f t="shared" ca="1" si="2609"/>
        <v>0</v>
      </c>
      <c r="CU2458" s="27">
        <f t="shared" ca="1" si="2609"/>
        <v>0</v>
      </c>
      <c r="CV2458" s="43">
        <v>0</v>
      </c>
    </row>
    <row r="2459" spans="1:100" hidden="1" outlineLevel="2">
      <c r="A2459" s="38">
        <f t="shared" si="2576"/>
        <v>2454</v>
      </c>
      <c r="B2459" s="68">
        <f t="shared" si="2577"/>
        <v>2299</v>
      </c>
      <c r="C2459">
        <v>14</v>
      </c>
      <c r="D2459" t="b">
        <v>1</v>
      </c>
      <c r="E2459" t="b">
        <v>0</v>
      </c>
      <c r="F2459" t="b">
        <v>1</v>
      </c>
      <c r="G2459" s="3" t="str">
        <f t="shared" ca="1" si="2595"/>
        <v>G25 Best N44 W80 FD80 M50</v>
      </c>
      <c r="H2459" s="13" t="str">
        <f ca="1">IF(MATCH(G2459,G$5:G2459,0)=(COUNTA(G$5:G2459)),"-","Dup")</f>
        <v>-</v>
      </c>
      <c r="I2459" s="27" t="str">
        <f t="shared" ca="1" si="2605"/>
        <v>-</v>
      </c>
      <c r="J2459" s="42" t="b">
        <f t="shared" ca="1" si="2604"/>
        <v>0</v>
      </c>
      <c r="K2459" s="42" t="b">
        <f t="shared" ca="1" si="2604"/>
        <v>0</v>
      </c>
      <c r="L2459" s="42" t="b">
        <f t="shared" ca="1" si="2604"/>
        <v>0</v>
      </c>
      <c r="M2459" s="42" t="b">
        <f t="shared" ca="1" si="2604"/>
        <v>0</v>
      </c>
      <c r="N2459" s="42" t="b">
        <f t="shared" ca="1" si="2604"/>
        <v>0</v>
      </c>
      <c r="O2459" s="27" t="str">
        <f t="shared" ca="1" si="2605"/>
        <v>-</v>
      </c>
      <c r="P2459" s="27" t="str">
        <f t="shared" ca="1" si="2605"/>
        <v>-</v>
      </c>
      <c r="Q2459" s="27">
        <f t="shared" ca="1" si="2605"/>
        <v>1</v>
      </c>
      <c r="R2459" s="27" t="str">
        <f t="shared" ca="1" si="2605"/>
        <v>-</v>
      </c>
      <c r="S2459" s="27">
        <f t="shared" ca="1" si="2605"/>
        <v>1</v>
      </c>
      <c r="T2459" s="27" t="str">
        <f t="shared" ca="1" si="2605"/>
        <v>-</v>
      </c>
      <c r="U2459" s="42" t="str">
        <f t="shared" ca="1" si="2591"/>
        <v>-</v>
      </c>
      <c r="V2459" s="42" t="str">
        <f t="shared" ca="1" si="2591"/>
        <v>-</v>
      </c>
      <c r="W2459" s="42" t="str">
        <f t="shared" ca="1" si="2591"/>
        <v>-</v>
      </c>
      <c r="X2459" s="42" t="str">
        <f t="shared" ca="1" si="2591"/>
        <v>-</v>
      </c>
      <c r="Y2459" s="42" t="str">
        <f t="shared" ca="1" si="2591"/>
        <v>-</v>
      </c>
      <c r="Z2459" s="42" t="str">
        <f t="shared" ca="1" si="2591"/>
        <v>-</v>
      </c>
      <c r="AA2459" s="42" t="str">
        <f t="shared" ca="1" si="2591"/>
        <v>-</v>
      </c>
      <c r="AB2459" s="42" t="str">
        <f t="shared" ca="1" si="2591"/>
        <v>-</v>
      </c>
      <c r="AC2459" s="42" t="str">
        <f t="shared" ca="1" si="2591"/>
        <v>-</v>
      </c>
      <c r="AD2459" s="42" t="str">
        <f t="shared" ca="1" si="2591"/>
        <v>-</v>
      </c>
      <c r="AE2459" s="27" t="b">
        <f t="shared" ca="1" si="2580"/>
        <v>1</v>
      </c>
      <c r="AF2459" s="27" t="str">
        <f t="shared" ca="1" si="2580"/>
        <v>-</v>
      </c>
      <c r="AG2459" s="27" t="str">
        <f t="shared" ca="1" si="2580"/>
        <v>-</v>
      </c>
      <c r="AH2459" s="27" t="str">
        <f t="shared" ca="1" si="2580"/>
        <v>-</v>
      </c>
      <c r="AI2459" s="27" t="str">
        <f t="shared" ca="1" si="2580"/>
        <v>-</v>
      </c>
      <c r="AJ2459" s="27" t="str">
        <f t="shared" ca="1" si="2580"/>
        <v>-</v>
      </c>
      <c r="AK2459" s="27">
        <f t="shared" ca="1" si="2580"/>
        <v>4</v>
      </c>
      <c r="AL2459" s="27">
        <f t="shared" ca="1" si="2580"/>
        <v>4</v>
      </c>
      <c r="AM2459" s="27">
        <f t="shared" ca="1" si="2603"/>
        <v>0.2</v>
      </c>
      <c r="AN2459" s="27">
        <f t="shared" ca="1" si="2603"/>
        <v>-0.2</v>
      </c>
      <c r="AO2459" s="27">
        <f t="shared" ca="1" si="2603"/>
        <v>0.7</v>
      </c>
      <c r="AP2459" s="27">
        <f t="shared" ca="1" si="2603"/>
        <v>-0.7</v>
      </c>
      <c r="AQ2459" s="27" t="str">
        <f t="shared" ca="1" si="2603"/>
        <v>-</v>
      </c>
      <c r="AR2459" s="27" t="str">
        <f t="shared" ca="1" si="2603"/>
        <v>-</v>
      </c>
      <c r="AS2459" s="27">
        <f t="shared" ca="1" si="2603"/>
        <v>0</v>
      </c>
      <c r="AT2459" s="27">
        <f t="shared" ca="1" si="2603"/>
        <v>0.5</v>
      </c>
      <c r="AU2459" s="27">
        <f t="shared" ca="1" si="2603"/>
        <v>-1</v>
      </c>
      <c r="AV2459" s="27">
        <f t="shared" ca="1" si="2603"/>
        <v>3.9</v>
      </c>
      <c r="AW2459" s="27" t="str">
        <f t="shared" ca="1" si="2603"/>
        <v>-</v>
      </c>
      <c r="AX2459" s="27" t="str">
        <f t="shared" ca="1" si="2603"/>
        <v>-</v>
      </c>
      <c r="AY2459" s="27" t="str">
        <f t="shared" ca="1" si="2603"/>
        <v>-</v>
      </c>
      <c r="AZ2459" s="27" t="str">
        <f t="shared" ca="1" si="2592"/>
        <v>-</v>
      </c>
      <c r="BA2459" s="27">
        <f t="shared" ca="1" si="2606"/>
        <v>2</v>
      </c>
      <c r="BB2459" s="27" t="str">
        <f t="shared" ca="1" si="2606"/>
        <v>-</v>
      </c>
      <c r="BC2459" s="27" t="str">
        <f t="shared" ca="1" si="2607"/>
        <v>-</v>
      </c>
      <c r="BD2459" s="27" t="str">
        <f t="shared" ca="1" si="2607"/>
        <v>-</v>
      </c>
      <c r="BE2459" s="27" t="str">
        <f t="shared" ca="1" si="2607"/>
        <v>-</v>
      </c>
      <c r="BF2459" s="27" t="str">
        <f t="shared" ca="1" si="2607"/>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07"/>
        <v>0</v>
      </c>
      <c r="BY2459" s="27" t="b">
        <f t="shared" ca="1" si="2607"/>
        <v>1</v>
      </c>
      <c r="BZ2459" s="27">
        <f t="shared" ca="1" si="2607"/>
        <v>0</v>
      </c>
      <c r="CA2459" s="27" t="str">
        <f t="shared" ca="1" si="2585"/>
        <v>-</v>
      </c>
      <c r="CB2459" s="27" t="str">
        <f t="shared" ca="1" si="2586"/>
        <v>-</v>
      </c>
      <c r="CC2459" s="27" t="str">
        <f t="shared" ca="1" si="2610"/>
        <v>-</v>
      </c>
      <c r="CD2459" s="27" t="str">
        <f t="shared" ca="1" si="2610"/>
        <v>-</v>
      </c>
      <c r="CE2459" s="27" t="str">
        <f t="shared" ca="1" si="2610"/>
        <v>-</v>
      </c>
      <c r="CF2459" s="27">
        <f t="shared" ca="1" si="2610"/>
        <v>0</v>
      </c>
      <c r="CG2459" s="27" t="str">
        <f t="shared" ca="1" si="2608"/>
        <v>-</v>
      </c>
      <c r="CH2459" s="27" t="str">
        <f t="shared" ca="1" si="2608"/>
        <v>-</v>
      </c>
      <c r="CI2459" s="27">
        <f t="shared" ca="1" si="2608"/>
        <v>500</v>
      </c>
      <c r="CJ2459" s="27" t="str">
        <f t="shared" ca="1" si="2608"/>
        <v>-</v>
      </c>
      <c r="CK2459" s="27" t="str">
        <f t="shared" ca="1" si="2608"/>
        <v>-</v>
      </c>
      <c r="CL2459" s="27">
        <f t="shared" ca="1" si="2609"/>
        <v>0</v>
      </c>
      <c r="CM2459" s="27">
        <f t="shared" ca="1" si="2609"/>
        <v>0</v>
      </c>
      <c r="CN2459" s="42">
        <f t="shared" ca="1" si="2596"/>
        <v>80</v>
      </c>
      <c r="CO2459" s="42">
        <f t="shared" ca="1" si="2594"/>
        <v>80</v>
      </c>
      <c r="CP2459" s="42">
        <f t="shared" ca="1" si="2594"/>
        <v>50</v>
      </c>
      <c r="CQ2459" s="27">
        <f t="shared" ca="1" si="2609"/>
        <v>1</v>
      </c>
      <c r="CR2459" s="27" t="str">
        <f t="shared" ca="1" si="2609"/>
        <v>-</v>
      </c>
      <c r="CS2459" s="27" t="str">
        <f t="shared" ca="1" si="2609"/>
        <v>-</v>
      </c>
      <c r="CT2459" s="27">
        <f t="shared" ca="1" si="2609"/>
        <v>0</v>
      </c>
      <c r="CU2459" s="27">
        <f t="shared" ca="1" si="2609"/>
        <v>0</v>
      </c>
      <c r="CV2459" s="43">
        <v>0</v>
      </c>
    </row>
    <row r="2460" spans="1:100" hidden="1" outlineLevel="2">
      <c r="A2460" s="38">
        <f t="shared" si="2576"/>
        <v>2455</v>
      </c>
      <c r="B2460" s="68">
        <f t="shared" si="2577"/>
        <v>2300</v>
      </c>
      <c r="C2460">
        <v>14</v>
      </c>
      <c r="D2460" t="b">
        <v>1</v>
      </c>
      <c r="E2460" t="b">
        <v>0</v>
      </c>
      <c r="F2460" t="b">
        <v>1</v>
      </c>
      <c r="G2460" s="3" t="str">
        <f t="shared" ca="1" si="2595"/>
        <v>G26 Best N44 W80 FD80 M50</v>
      </c>
      <c r="H2460" s="13" t="str">
        <f ca="1">IF(MATCH(G2460,G$5:G2460,0)=(COUNTA(G$5:G2460)),"-","Dup")</f>
        <v>-</v>
      </c>
      <c r="I2460" s="27" t="str">
        <f t="shared" ca="1" si="2605"/>
        <v>-</v>
      </c>
      <c r="J2460" s="42" t="b">
        <f t="shared" ca="1" si="2604"/>
        <v>0</v>
      </c>
      <c r="K2460" s="42" t="b">
        <f t="shared" ca="1" si="2604"/>
        <v>0</v>
      </c>
      <c r="L2460" s="42" t="b">
        <f t="shared" ca="1" si="2604"/>
        <v>0</v>
      </c>
      <c r="M2460" s="42" t="b">
        <f t="shared" ca="1" si="2604"/>
        <v>0</v>
      </c>
      <c r="N2460" s="42" t="b">
        <f t="shared" ca="1" si="2604"/>
        <v>0</v>
      </c>
      <c r="O2460" s="27" t="str">
        <f t="shared" ca="1" si="2605"/>
        <v>-</v>
      </c>
      <c r="P2460" s="27" t="str">
        <f t="shared" ca="1" si="2605"/>
        <v>-</v>
      </c>
      <c r="Q2460" s="27">
        <f t="shared" ca="1" si="2605"/>
        <v>1</v>
      </c>
      <c r="R2460" s="27" t="str">
        <f t="shared" ca="1" si="2605"/>
        <v>-</v>
      </c>
      <c r="S2460" s="27">
        <f t="shared" ca="1" si="2605"/>
        <v>1</v>
      </c>
      <c r="T2460" s="27" t="str">
        <f t="shared" ca="1" si="2605"/>
        <v>-</v>
      </c>
      <c r="U2460" s="42" t="str">
        <f t="shared" ca="1" si="2591"/>
        <v>-</v>
      </c>
      <c r="V2460" s="42" t="str">
        <f t="shared" ca="1" si="2591"/>
        <v>-</v>
      </c>
      <c r="W2460" s="42" t="str">
        <f t="shared" ref="V2460:AD2463" ca="1" si="2611">OFFSET(W2460,-1,0)</f>
        <v>-</v>
      </c>
      <c r="X2460" s="42" t="str">
        <f t="shared" ca="1" si="2611"/>
        <v>-</v>
      </c>
      <c r="Y2460" s="42" t="str">
        <f t="shared" ca="1" si="2611"/>
        <v>-</v>
      </c>
      <c r="Z2460" s="42" t="str">
        <f t="shared" ca="1" si="2611"/>
        <v>-</v>
      </c>
      <c r="AA2460" s="42" t="str">
        <f t="shared" ca="1" si="2611"/>
        <v>-</v>
      </c>
      <c r="AB2460" s="42" t="str">
        <f t="shared" ca="1" si="2611"/>
        <v>-</v>
      </c>
      <c r="AC2460" s="42" t="str">
        <f t="shared" ca="1" si="2611"/>
        <v>-</v>
      </c>
      <c r="AD2460" s="42" t="str">
        <f t="shared" ca="1" si="2611"/>
        <v>-</v>
      </c>
      <c r="AE2460" s="27" t="b">
        <f t="shared" ca="1" si="2580"/>
        <v>1</v>
      </c>
      <c r="AF2460" s="27" t="str">
        <f t="shared" ca="1" si="2580"/>
        <v>-</v>
      </c>
      <c r="AG2460" s="27" t="str">
        <f t="shared" ca="1" si="2580"/>
        <v>-</v>
      </c>
      <c r="AH2460" s="27" t="str">
        <f t="shared" ca="1" si="2580"/>
        <v>-</v>
      </c>
      <c r="AI2460" s="27" t="str">
        <f t="shared" ca="1" si="2580"/>
        <v>-</v>
      </c>
      <c r="AJ2460" s="27" t="str">
        <f t="shared" ca="1" si="2580"/>
        <v>-</v>
      </c>
      <c r="AK2460" s="27">
        <f t="shared" ca="1" si="2580"/>
        <v>4</v>
      </c>
      <c r="AL2460" s="27">
        <f t="shared" ca="1" si="2580"/>
        <v>4</v>
      </c>
      <c r="AM2460" s="27">
        <f t="shared" ca="1" si="2603"/>
        <v>0.2</v>
      </c>
      <c r="AN2460" s="27">
        <f t="shared" ca="1" si="2603"/>
        <v>-0.2</v>
      </c>
      <c r="AO2460" s="27">
        <f t="shared" ca="1" si="2603"/>
        <v>0.7</v>
      </c>
      <c r="AP2460" s="27">
        <f t="shared" ca="1" si="2603"/>
        <v>-0.7</v>
      </c>
      <c r="AQ2460" s="27" t="str">
        <f t="shared" ca="1" si="2603"/>
        <v>-</v>
      </c>
      <c r="AR2460" s="27" t="str">
        <f t="shared" ca="1" si="2603"/>
        <v>-</v>
      </c>
      <c r="AS2460" s="27">
        <f t="shared" ca="1" si="2603"/>
        <v>0</v>
      </c>
      <c r="AT2460" s="27">
        <f t="shared" ca="1" si="2603"/>
        <v>0.5</v>
      </c>
      <c r="AU2460" s="27">
        <f t="shared" ca="1" si="2603"/>
        <v>-1</v>
      </c>
      <c r="AV2460" s="27">
        <f t="shared" ca="1" si="2603"/>
        <v>3.9</v>
      </c>
      <c r="AW2460" s="27" t="str">
        <f t="shared" ca="1" si="2603"/>
        <v>-</v>
      </c>
      <c r="AX2460" s="27" t="str">
        <f t="shared" ca="1" si="2603"/>
        <v>-</v>
      </c>
      <c r="AY2460" s="27" t="str">
        <f t="shared" ca="1" si="2603"/>
        <v>-</v>
      </c>
      <c r="AZ2460" s="27" t="str">
        <f t="shared" ca="1" si="2592"/>
        <v>-</v>
      </c>
      <c r="BA2460" s="27">
        <f t="shared" ca="1" si="2606"/>
        <v>2</v>
      </c>
      <c r="BB2460" s="27" t="str">
        <f t="shared" ca="1" si="2606"/>
        <v>-</v>
      </c>
      <c r="BC2460" s="27" t="str">
        <f t="shared" ca="1" si="2607"/>
        <v>-</v>
      </c>
      <c r="BD2460" s="27" t="str">
        <f t="shared" ca="1" si="2607"/>
        <v>-</v>
      </c>
      <c r="BE2460" s="27" t="str">
        <f t="shared" ca="1" si="2607"/>
        <v>-</v>
      </c>
      <c r="BF2460" s="27" t="str">
        <f t="shared" ca="1" si="2607"/>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07"/>
        <v>0</v>
      </c>
      <c r="BY2460" s="27" t="b">
        <f t="shared" ca="1" si="2607"/>
        <v>1</v>
      </c>
      <c r="BZ2460" s="27">
        <f t="shared" ca="1" si="2607"/>
        <v>0</v>
      </c>
      <c r="CA2460" s="27" t="str">
        <f t="shared" ca="1" si="2585"/>
        <v>-</v>
      </c>
      <c r="CB2460" s="27" t="str">
        <f t="shared" ca="1" si="2586"/>
        <v>-</v>
      </c>
      <c r="CC2460" s="27" t="str">
        <f t="shared" ca="1" si="2610"/>
        <v>-</v>
      </c>
      <c r="CD2460" s="27" t="str">
        <f t="shared" ca="1" si="2610"/>
        <v>-</v>
      </c>
      <c r="CE2460" s="27" t="str">
        <f t="shared" ca="1" si="2610"/>
        <v>-</v>
      </c>
      <c r="CF2460" s="27">
        <f t="shared" ca="1" si="2610"/>
        <v>0</v>
      </c>
      <c r="CG2460" s="27" t="str">
        <f t="shared" ca="1" si="2608"/>
        <v>-</v>
      </c>
      <c r="CH2460" s="27" t="str">
        <f t="shared" ca="1" si="2608"/>
        <v>-</v>
      </c>
      <c r="CI2460" s="27">
        <f t="shared" ca="1" si="2608"/>
        <v>500</v>
      </c>
      <c r="CJ2460" s="27" t="str">
        <f t="shared" ca="1" si="2608"/>
        <v>-</v>
      </c>
      <c r="CK2460" s="27" t="str">
        <f t="shared" ca="1" si="2608"/>
        <v>-</v>
      </c>
      <c r="CL2460" s="27">
        <f t="shared" ca="1" si="2609"/>
        <v>0</v>
      </c>
      <c r="CM2460" s="27">
        <f t="shared" ca="1" si="2609"/>
        <v>0</v>
      </c>
      <c r="CN2460" s="42">
        <f t="shared" ca="1" si="2596"/>
        <v>80</v>
      </c>
      <c r="CO2460" s="42">
        <f t="shared" ca="1" si="2594"/>
        <v>80</v>
      </c>
      <c r="CP2460" s="42">
        <f t="shared" ca="1" si="2594"/>
        <v>50</v>
      </c>
      <c r="CQ2460" s="27">
        <f t="shared" ca="1" si="2609"/>
        <v>1</v>
      </c>
      <c r="CR2460" s="27" t="str">
        <f t="shared" ca="1" si="2609"/>
        <v>-</v>
      </c>
      <c r="CS2460" s="27" t="str">
        <f t="shared" ca="1" si="2609"/>
        <v>-</v>
      </c>
      <c r="CT2460" s="27">
        <f t="shared" ca="1" si="2609"/>
        <v>0</v>
      </c>
      <c r="CU2460" s="27">
        <f t="shared" ca="1" si="2609"/>
        <v>0</v>
      </c>
      <c r="CV2460" s="43">
        <v>0</v>
      </c>
    </row>
    <row r="2461" spans="1:100" hidden="1" outlineLevel="2">
      <c r="A2461" s="38">
        <f t="shared" si="2576"/>
        <v>2456</v>
      </c>
      <c r="B2461" s="68">
        <f t="shared" si="2577"/>
        <v>2301</v>
      </c>
      <c r="C2461">
        <v>14</v>
      </c>
      <c r="D2461" t="b">
        <v>1</v>
      </c>
      <c r="E2461" t="b">
        <v>0</v>
      </c>
      <c r="F2461" t="b">
        <v>1</v>
      </c>
      <c r="G2461" s="3" t="str">
        <f t="shared" ca="1" si="2595"/>
        <v>G27 Best N44 W80 FD80 M50</v>
      </c>
      <c r="H2461" s="13" t="str">
        <f ca="1">IF(MATCH(G2461,G$5:G2461,0)=(COUNTA(G$5:G2461)),"-","Dup")</f>
        <v>-</v>
      </c>
      <c r="I2461" s="27" t="str">
        <f t="shared" ca="1" si="2605"/>
        <v>-</v>
      </c>
      <c r="J2461" s="42" t="b">
        <f t="shared" ca="1" si="2604"/>
        <v>0</v>
      </c>
      <c r="K2461" s="42" t="b">
        <f t="shared" ca="1" si="2604"/>
        <v>0</v>
      </c>
      <c r="L2461" s="42" t="b">
        <f t="shared" ca="1" si="2604"/>
        <v>0</v>
      </c>
      <c r="M2461" s="42" t="b">
        <f t="shared" ca="1" si="2604"/>
        <v>0</v>
      </c>
      <c r="N2461" s="42" t="b">
        <f t="shared" ca="1" si="2604"/>
        <v>0</v>
      </c>
      <c r="O2461" s="27" t="str">
        <f t="shared" ca="1" si="2605"/>
        <v>-</v>
      </c>
      <c r="P2461" s="27" t="str">
        <f t="shared" ca="1" si="2605"/>
        <v>-</v>
      </c>
      <c r="Q2461" s="27">
        <f t="shared" ca="1" si="2605"/>
        <v>1</v>
      </c>
      <c r="R2461" s="27" t="str">
        <f t="shared" ca="1" si="2605"/>
        <v>-</v>
      </c>
      <c r="S2461" s="27">
        <f t="shared" ca="1" si="2605"/>
        <v>1</v>
      </c>
      <c r="T2461" s="27" t="str">
        <f t="shared" ca="1" si="2605"/>
        <v>-</v>
      </c>
      <c r="U2461" s="42" t="str">
        <f t="shared" ca="1" si="2591"/>
        <v>-</v>
      </c>
      <c r="V2461" s="42" t="str">
        <f t="shared" ca="1" si="2611"/>
        <v>-</v>
      </c>
      <c r="W2461" s="42" t="str">
        <f t="shared" ca="1" si="2611"/>
        <v>-</v>
      </c>
      <c r="X2461" s="42" t="str">
        <f t="shared" ca="1" si="2611"/>
        <v>-</v>
      </c>
      <c r="Y2461" s="42" t="str">
        <f t="shared" ca="1" si="2611"/>
        <v>-</v>
      </c>
      <c r="Z2461" s="42" t="str">
        <f t="shared" ca="1" si="2611"/>
        <v>-</v>
      </c>
      <c r="AA2461" s="42" t="str">
        <f t="shared" ca="1" si="2611"/>
        <v>-</v>
      </c>
      <c r="AB2461" s="42" t="str">
        <f t="shared" ca="1" si="2611"/>
        <v>-</v>
      </c>
      <c r="AC2461" s="42" t="str">
        <f t="shared" ca="1" si="2611"/>
        <v>-</v>
      </c>
      <c r="AD2461" s="42" t="str">
        <f t="shared" ca="1" si="2611"/>
        <v>-</v>
      </c>
      <c r="AE2461" s="27" t="b">
        <f t="shared" ca="1" si="2580"/>
        <v>1</v>
      </c>
      <c r="AF2461" s="27" t="str">
        <f t="shared" ca="1" si="2580"/>
        <v>-</v>
      </c>
      <c r="AG2461" s="27" t="str">
        <f t="shared" ca="1" si="2580"/>
        <v>-</v>
      </c>
      <c r="AH2461" s="27" t="str">
        <f t="shared" ca="1" si="2580"/>
        <v>-</v>
      </c>
      <c r="AI2461" s="27" t="str">
        <f t="shared" ca="1" si="2580"/>
        <v>-</v>
      </c>
      <c r="AJ2461" s="27" t="str">
        <f t="shared" ca="1" si="2580"/>
        <v>-</v>
      </c>
      <c r="AK2461" s="27">
        <f t="shared" ca="1" si="2580"/>
        <v>4</v>
      </c>
      <c r="AL2461" s="27">
        <f t="shared" ca="1" si="2580"/>
        <v>4</v>
      </c>
      <c r="AM2461" s="27">
        <f t="shared" ca="1" si="2603"/>
        <v>0.2</v>
      </c>
      <c r="AN2461" s="27">
        <f t="shared" ca="1" si="2603"/>
        <v>-0.2</v>
      </c>
      <c r="AO2461" s="27">
        <f t="shared" ca="1" si="2603"/>
        <v>0.7</v>
      </c>
      <c r="AP2461" s="27">
        <f t="shared" ca="1" si="2603"/>
        <v>-0.7</v>
      </c>
      <c r="AQ2461" s="27" t="str">
        <f t="shared" ca="1" si="2603"/>
        <v>-</v>
      </c>
      <c r="AR2461" s="27" t="str">
        <f t="shared" ca="1" si="2603"/>
        <v>-</v>
      </c>
      <c r="AS2461" s="27">
        <f t="shared" ca="1" si="2603"/>
        <v>0</v>
      </c>
      <c r="AT2461" s="27">
        <f t="shared" ca="1" si="2603"/>
        <v>0.5</v>
      </c>
      <c r="AU2461" s="27">
        <f t="shared" ca="1" si="2603"/>
        <v>-1</v>
      </c>
      <c r="AV2461" s="27">
        <f t="shared" ca="1" si="2603"/>
        <v>3.9</v>
      </c>
      <c r="AW2461" s="27" t="str">
        <f t="shared" ca="1" si="2603"/>
        <v>-</v>
      </c>
      <c r="AX2461" s="27" t="str">
        <f t="shared" ca="1" si="2603"/>
        <v>-</v>
      </c>
      <c r="AY2461" s="27" t="str">
        <f t="shared" ca="1" si="2603"/>
        <v>-</v>
      </c>
      <c r="AZ2461" s="27" t="str">
        <f t="shared" ca="1" si="2592"/>
        <v>-</v>
      </c>
      <c r="BA2461" s="27">
        <f t="shared" ca="1" si="2606"/>
        <v>2</v>
      </c>
      <c r="BB2461" s="27" t="str">
        <f t="shared" ca="1" si="2606"/>
        <v>-</v>
      </c>
      <c r="BC2461" s="27" t="str">
        <f t="shared" ca="1" si="2607"/>
        <v>-</v>
      </c>
      <c r="BD2461" s="27" t="str">
        <f t="shared" ca="1" si="2607"/>
        <v>-</v>
      </c>
      <c r="BE2461" s="27" t="str">
        <f t="shared" ca="1" si="2607"/>
        <v>-</v>
      </c>
      <c r="BF2461" s="27" t="str">
        <f t="shared" ca="1" si="2607"/>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07"/>
        <v>0</v>
      </c>
      <c r="BY2461" s="27" t="b">
        <f t="shared" ca="1" si="2607"/>
        <v>1</v>
      </c>
      <c r="BZ2461" s="27">
        <f t="shared" ca="1" si="2607"/>
        <v>0</v>
      </c>
      <c r="CA2461" s="27" t="str">
        <f t="shared" ca="1" si="2585"/>
        <v>-</v>
      </c>
      <c r="CB2461" s="27" t="str">
        <f t="shared" ca="1" si="2586"/>
        <v>-</v>
      </c>
      <c r="CC2461" s="27" t="str">
        <f t="shared" ca="1" si="2610"/>
        <v>-</v>
      </c>
      <c r="CD2461" s="27" t="str">
        <f t="shared" ca="1" si="2610"/>
        <v>-</v>
      </c>
      <c r="CE2461" s="27" t="str">
        <f t="shared" ca="1" si="2610"/>
        <v>-</v>
      </c>
      <c r="CF2461" s="27">
        <f t="shared" ca="1" si="2610"/>
        <v>0</v>
      </c>
      <c r="CG2461" s="27" t="str">
        <f t="shared" ca="1" si="2608"/>
        <v>-</v>
      </c>
      <c r="CH2461" s="27" t="str">
        <f t="shared" ca="1" si="2608"/>
        <v>-</v>
      </c>
      <c r="CI2461" s="27">
        <f t="shared" ca="1" si="2608"/>
        <v>500</v>
      </c>
      <c r="CJ2461" s="27" t="str">
        <f t="shared" ca="1" si="2608"/>
        <v>-</v>
      </c>
      <c r="CK2461" s="27" t="str">
        <f t="shared" ca="1" si="2608"/>
        <v>-</v>
      </c>
      <c r="CL2461" s="27">
        <f t="shared" ca="1" si="2609"/>
        <v>0</v>
      </c>
      <c r="CM2461" s="27">
        <f t="shared" ca="1" si="2609"/>
        <v>0</v>
      </c>
      <c r="CN2461" s="42">
        <f t="shared" ca="1" si="2596"/>
        <v>80</v>
      </c>
      <c r="CO2461" s="42">
        <f t="shared" ca="1" si="2594"/>
        <v>80</v>
      </c>
      <c r="CP2461" s="42">
        <f t="shared" ca="1" si="2594"/>
        <v>50</v>
      </c>
      <c r="CQ2461" s="27">
        <f t="shared" ca="1" si="2609"/>
        <v>1</v>
      </c>
      <c r="CR2461" s="27" t="str">
        <f t="shared" ca="1" si="2609"/>
        <v>-</v>
      </c>
      <c r="CS2461" s="27" t="str">
        <f t="shared" ca="1" si="2609"/>
        <v>-</v>
      </c>
      <c r="CT2461" s="27">
        <f t="shared" ca="1" si="2609"/>
        <v>0</v>
      </c>
      <c r="CU2461" s="27">
        <f t="shared" ca="1" si="2609"/>
        <v>0</v>
      </c>
      <c r="CV2461" s="43">
        <v>0</v>
      </c>
    </row>
    <row r="2462" spans="1:100" hidden="1" outlineLevel="2">
      <c r="A2462" s="38">
        <f t="shared" si="2576"/>
        <v>2457</v>
      </c>
      <c r="B2462" s="68">
        <f t="shared" si="2577"/>
        <v>2302</v>
      </c>
      <c r="C2462">
        <v>14</v>
      </c>
      <c r="D2462" t="b">
        <v>1</v>
      </c>
      <c r="E2462" t="b">
        <v>0</v>
      </c>
      <c r="F2462" t="b">
        <v>1</v>
      </c>
      <c r="G2462" s="3" t="str">
        <f t="shared" ca="1" si="2595"/>
        <v>G28 Best N44 W80 FD80 M50</v>
      </c>
      <c r="H2462" s="13" t="str">
        <f ca="1">IF(MATCH(G2462,G$5:G2462,0)=(COUNTA(G$5:G2462)),"-","Dup")</f>
        <v>-</v>
      </c>
      <c r="I2462" s="27" t="str">
        <f t="shared" ca="1" si="2605"/>
        <v>-</v>
      </c>
      <c r="J2462" s="42" t="b">
        <f t="shared" ca="1" si="2604"/>
        <v>0</v>
      </c>
      <c r="K2462" s="42" t="b">
        <f t="shared" ca="1" si="2604"/>
        <v>0</v>
      </c>
      <c r="L2462" s="42" t="b">
        <f t="shared" ca="1" si="2604"/>
        <v>0</v>
      </c>
      <c r="M2462" s="42" t="b">
        <f t="shared" ca="1" si="2604"/>
        <v>0</v>
      </c>
      <c r="N2462" s="42" t="b">
        <f t="shared" ca="1" si="2604"/>
        <v>0</v>
      </c>
      <c r="O2462" s="27" t="str">
        <f t="shared" ca="1" si="2605"/>
        <v>-</v>
      </c>
      <c r="P2462" s="27" t="str">
        <f t="shared" ca="1" si="2605"/>
        <v>-</v>
      </c>
      <c r="Q2462" s="27">
        <f t="shared" ca="1" si="2605"/>
        <v>1</v>
      </c>
      <c r="R2462" s="27" t="str">
        <f t="shared" ca="1" si="2605"/>
        <v>-</v>
      </c>
      <c r="S2462" s="27">
        <f t="shared" ca="1" si="2605"/>
        <v>1</v>
      </c>
      <c r="T2462" s="27" t="str">
        <f t="shared" ca="1" si="2605"/>
        <v>-</v>
      </c>
      <c r="U2462" s="42" t="str">
        <f t="shared" ca="1" si="2591"/>
        <v>-</v>
      </c>
      <c r="V2462" s="42" t="str">
        <f t="shared" ca="1" si="2611"/>
        <v>-</v>
      </c>
      <c r="W2462" s="42" t="str">
        <f t="shared" ca="1" si="2611"/>
        <v>-</v>
      </c>
      <c r="X2462" s="42" t="str">
        <f t="shared" ca="1" si="2611"/>
        <v>-</v>
      </c>
      <c r="Y2462" s="42" t="str">
        <f t="shared" ca="1" si="2611"/>
        <v>-</v>
      </c>
      <c r="Z2462" s="42" t="str">
        <f t="shared" ca="1" si="2611"/>
        <v>-</v>
      </c>
      <c r="AA2462" s="42" t="str">
        <f t="shared" ca="1" si="2611"/>
        <v>-</v>
      </c>
      <c r="AB2462" s="42" t="str">
        <f t="shared" ca="1" si="2611"/>
        <v>-</v>
      </c>
      <c r="AC2462" s="42" t="str">
        <f t="shared" ca="1" si="2611"/>
        <v>-</v>
      </c>
      <c r="AD2462" s="42" t="str">
        <f t="shared" ca="1" si="2611"/>
        <v>-</v>
      </c>
      <c r="AE2462" s="27" t="b">
        <f t="shared" ca="1" si="2580"/>
        <v>1</v>
      </c>
      <c r="AF2462" s="27" t="str">
        <f t="shared" ca="1" si="2580"/>
        <v>-</v>
      </c>
      <c r="AG2462" s="27" t="str">
        <f t="shared" ca="1" si="2580"/>
        <v>-</v>
      </c>
      <c r="AH2462" s="27" t="str">
        <f t="shared" ca="1" si="2580"/>
        <v>-</v>
      </c>
      <c r="AI2462" s="27" t="str">
        <f t="shared" ca="1" si="2580"/>
        <v>-</v>
      </c>
      <c r="AJ2462" s="27" t="str">
        <f t="shared" ca="1" si="2580"/>
        <v>-</v>
      </c>
      <c r="AK2462" s="27">
        <f t="shared" ca="1" si="2580"/>
        <v>4</v>
      </c>
      <c r="AL2462" s="27">
        <f t="shared" ca="1" si="2580"/>
        <v>4</v>
      </c>
      <c r="AM2462" s="27">
        <f t="shared" ca="1" si="2603"/>
        <v>0.2</v>
      </c>
      <c r="AN2462" s="27">
        <f t="shared" ca="1" si="2603"/>
        <v>-0.2</v>
      </c>
      <c r="AO2462" s="27">
        <f t="shared" ca="1" si="2603"/>
        <v>0.7</v>
      </c>
      <c r="AP2462" s="27">
        <f t="shared" ca="1" si="2603"/>
        <v>-0.7</v>
      </c>
      <c r="AQ2462" s="27" t="str">
        <f t="shared" ca="1" si="2603"/>
        <v>-</v>
      </c>
      <c r="AR2462" s="27" t="str">
        <f t="shared" ca="1" si="2603"/>
        <v>-</v>
      </c>
      <c r="AS2462" s="27">
        <f t="shared" ca="1" si="2603"/>
        <v>0</v>
      </c>
      <c r="AT2462" s="27">
        <f t="shared" ca="1" si="2603"/>
        <v>0.5</v>
      </c>
      <c r="AU2462" s="27">
        <f t="shared" ca="1" si="2603"/>
        <v>-1</v>
      </c>
      <c r="AV2462" s="27">
        <f t="shared" ca="1" si="2603"/>
        <v>3.9</v>
      </c>
      <c r="AW2462" s="27" t="str">
        <f t="shared" ca="1" si="2603"/>
        <v>-</v>
      </c>
      <c r="AX2462" s="27" t="str">
        <f t="shared" ca="1" si="2603"/>
        <v>-</v>
      </c>
      <c r="AY2462" s="27" t="str">
        <f t="shared" ca="1" si="2603"/>
        <v>-</v>
      </c>
      <c r="AZ2462" s="27" t="str">
        <f t="shared" ca="1" si="2592"/>
        <v>-</v>
      </c>
      <c r="BA2462" s="27">
        <f t="shared" ca="1" si="2606"/>
        <v>2</v>
      </c>
      <c r="BB2462" s="27" t="str">
        <f t="shared" ca="1" si="2606"/>
        <v>-</v>
      </c>
      <c r="BC2462" s="27" t="str">
        <f t="shared" ca="1" si="2607"/>
        <v>-</v>
      </c>
      <c r="BD2462" s="27" t="str">
        <f t="shared" ca="1" si="2607"/>
        <v>-</v>
      </c>
      <c r="BE2462" s="27" t="str">
        <f t="shared" ca="1" si="2607"/>
        <v>-</v>
      </c>
      <c r="BF2462" s="27" t="str">
        <f t="shared" ca="1" si="2607"/>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07"/>
        <v>0</v>
      </c>
      <c r="BY2462" s="27" t="b">
        <f t="shared" ca="1" si="2607"/>
        <v>1</v>
      </c>
      <c r="BZ2462" s="27">
        <f t="shared" ca="1" si="2607"/>
        <v>0</v>
      </c>
      <c r="CA2462" s="27" t="str">
        <f t="shared" ca="1" si="2585"/>
        <v>-</v>
      </c>
      <c r="CB2462" s="27" t="str">
        <f t="shared" ca="1" si="2586"/>
        <v>-</v>
      </c>
      <c r="CC2462" s="27" t="str">
        <f t="shared" ca="1" si="2610"/>
        <v>-</v>
      </c>
      <c r="CD2462" s="27" t="str">
        <f t="shared" ca="1" si="2610"/>
        <v>-</v>
      </c>
      <c r="CE2462" s="27" t="str">
        <f t="shared" ca="1" si="2610"/>
        <v>-</v>
      </c>
      <c r="CF2462" s="27">
        <f t="shared" ca="1" si="2610"/>
        <v>0</v>
      </c>
      <c r="CG2462" s="27" t="str">
        <f t="shared" ca="1" si="2608"/>
        <v>-</v>
      </c>
      <c r="CH2462" s="27" t="str">
        <f t="shared" ca="1" si="2608"/>
        <v>-</v>
      </c>
      <c r="CI2462" s="27">
        <f t="shared" ca="1" si="2608"/>
        <v>500</v>
      </c>
      <c r="CJ2462" s="27" t="str">
        <f t="shared" ca="1" si="2608"/>
        <v>-</v>
      </c>
      <c r="CK2462" s="27" t="str">
        <f t="shared" ca="1" si="2608"/>
        <v>-</v>
      </c>
      <c r="CL2462" s="27">
        <f t="shared" ca="1" si="2609"/>
        <v>0</v>
      </c>
      <c r="CM2462" s="27">
        <f t="shared" ca="1" si="2609"/>
        <v>0</v>
      </c>
      <c r="CN2462" s="42">
        <f t="shared" ca="1" si="2596"/>
        <v>80</v>
      </c>
      <c r="CO2462" s="42">
        <f t="shared" ca="1" si="2594"/>
        <v>80</v>
      </c>
      <c r="CP2462" s="42">
        <f t="shared" ca="1" si="2594"/>
        <v>50</v>
      </c>
      <c r="CQ2462" s="27">
        <f t="shared" ca="1" si="2609"/>
        <v>1</v>
      </c>
      <c r="CR2462" s="27" t="str">
        <f t="shared" ca="1" si="2609"/>
        <v>-</v>
      </c>
      <c r="CS2462" s="27" t="str">
        <f t="shared" ca="1" si="2609"/>
        <v>-</v>
      </c>
      <c r="CT2462" s="27">
        <f t="shared" ca="1" si="2609"/>
        <v>0</v>
      </c>
      <c r="CU2462" s="27">
        <f t="shared" ca="1" si="2609"/>
        <v>0</v>
      </c>
      <c r="CV2462" s="43">
        <v>0</v>
      </c>
    </row>
    <row r="2463" spans="1:100" hidden="1" outlineLevel="2">
      <c r="A2463" s="38">
        <f t="shared" si="2576"/>
        <v>2458</v>
      </c>
      <c r="B2463" s="68">
        <f t="shared" si="2577"/>
        <v>2303</v>
      </c>
      <c r="C2463">
        <v>14</v>
      </c>
      <c r="D2463" t="b">
        <v>1</v>
      </c>
      <c r="E2463" t="b">
        <v>0</v>
      </c>
      <c r="F2463" t="b">
        <v>1</v>
      </c>
      <c r="G2463" s="3" t="str">
        <f t="shared" ca="1" si="2595"/>
        <v>G29 Best N44 W80 FD80 M50</v>
      </c>
      <c r="H2463" s="13" t="str">
        <f ca="1">IF(MATCH(G2463,G$5:G2463,0)=(COUNTA(G$5:G2463)),"-","Dup")</f>
        <v>-</v>
      </c>
      <c r="I2463" s="27" t="str">
        <f t="shared" ca="1" si="2605"/>
        <v>-</v>
      </c>
      <c r="J2463" s="42" t="b">
        <f t="shared" ca="1" si="2604"/>
        <v>0</v>
      </c>
      <c r="K2463" s="42" t="b">
        <f t="shared" ca="1" si="2604"/>
        <v>0</v>
      </c>
      <c r="L2463" s="42" t="b">
        <f t="shared" ca="1" si="2604"/>
        <v>0</v>
      </c>
      <c r="M2463" s="42" t="b">
        <f t="shared" ca="1" si="2604"/>
        <v>0</v>
      </c>
      <c r="N2463" s="42" t="b">
        <f t="shared" ca="1" si="2604"/>
        <v>0</v>
      </c>
      <c r="O2463" s="27" t="str">
        <f t="shared" ca="1" si="2605"/>
        <v>-</v>
      </c>
      <c r="P2463" s="27" t="str">
        <f t="shared" ca="1" si="2605"/>
        <v>-</v>
      </c>
      <c r="Q2463" s="27">
        <f t="shared" ca="1" si="2605"/>
        <v>1</v>
      </c>
      <c r="R2463" s="27" t="str">
        <f t="shared" ca="1" si="2605"/>
        <v>-</v>
      </c>
      <c r="S2463" s="27">
        <f t="shared" ca="1" si="2605"/>
        <v>1</v>
      </c>
      <c r="T2463" s="27" t="str">
        <f t="shared" ca="1" si="2605"/>
        <v>-</v>
      </c>
      <c r="U2463" s="42" t="str">
        <f t="shared" ca="1" si="2591"/>
        <v>-</v>
      </c>
      <c r="V2463" s="42" t="str">
        <f t="shared" ca="1" si="2611"/>
        <v>-</v>
      </c>
      <c r="W2463" s="42" t="str">
        <f t="shared" ca="1" si="2611"/>
        <v>-</v>
      </c>
      <c r="X2463" s="42" t="str">
        <f t="shared" ca="1" si="2611"/>
        <v>-</v>
      </c>
      <c r="Y2463" s="42" t="str">
        <f t="shared" ca="1" si="2611"/>
        <v>-</v>
      </c>
      <c r="Z2463" s="42" t="str">
        <f t="shared" ca="1" si="2611"/>
        <v>-</v>
      </c>
      <c r="AA2463" s="42" t="str">
        <f t="shared" ca="1" si="2611"/>
        <v>-</v>
      </c>
      <c r="AB2463" s="42" t="str">
        <f t="shared" ca="1" si="2611"/>
        <v>-</v>
      </c>
      <c r="AC2463" s="42" t="str">
        <f t="shared" ca="1" si="2611"/>
        <v>-</v>
      </c>
      <c r="AD2463" s="42" t="str">
        <f t="shared" ca="1" si="2611"/>
        <v>-</v>
      </c>
      <c r="AE2463" s="27" t="b">
        <f t="shared" ca="1" si="2580"/>
        <v>1</v>
      </c>
      <c r="AF2463" s="27" t="str">
        <f t="shared" ca="1" si="2580"/>
        <v>-</v>
      </c>
      <c r="AG2463" s="27" t="str">
        <f t="shared" ca="1" si="2580"/>
        <v>-</v>
      </c>
      <c r="AH2463" s="27" t="str">
        <f t="shared" ca="1" si="2580"/>
        <v>-</v>
      </c>
      <c r="AI2463" s="27" t="str">
        <f t="shared" ca="1" si="2580"/>
        <v>-</v>
      </c>
      <c r="AJ2463" s="27" t="str">
        <f t="shared" ca="1" si="2580"/>
        <v>-</v>
      </c>
      <c r="AK2463" s="27">
        <f t="shared" ca="1" si="2580"/>
        <v>4</v>
      </c>
      <c r="AL2463" s="27">
        <f t="shared" ca="1" si="2580"/>
        <v>4</v>
      </c>
      <c r="AM2463" s="27">
        <f t="shared" ca="1" si="2603"/>
        <v>0.2</v>
      </c>
      <c r="AN2463" s="27">
        <f t="shared" ca="1" si="2603"/>
        <v>-0.2</v>
      </c>
      <c r="AO2463" s="27">
        <f t="shared" ca="1" si="2603"/>
        <v>0.7</v>
      </c>
      <c r="AP2463" s="27">
        <f t="shared" ca="1" si="2603"/>
        <v>-0.7</v>
      </c>
      <c r="AQ2463" s="27" t="str">
        <f t="shared" ca="1" si="2603"/>
        <v>-</v>
      </c>
      <c r="AR2463" s="27" t="str">
        <f t="shared" ca="1" si="2603"/>
        <v>-</v>
      </c>
      <c r="AS2463" s="27">
        <f t="shared" ca="1" si="2603"/>
        <v>0</v>
      </c>
      <c r="AT2463" s="27">
        <f t="shared" ca="1" si="2603"/>
        <v>0.5</v>
      </c>
      <c r="AU2463" s="27">
        <f t="shared" ca="1" si="2603"/>
        <v>-1</v>
      </c>
      <c r="AV2463" s="27">
        <f t="shared" ca="1" si="2603"/>
        <v>3.9</v>
      </c>
      <c r="AW2463" s="27" t="str">
        <f t="shared" ca="1" si="2603"/>
        <v>-</v>
      </c>
      <c r="AX2463" s="27" t="str">
        <f t="shared" ca="1" si="2603"/>
        <v>-</v>
      </c>
      <c r="AY2463" s="27" t="str">
        <f t="shared" ca="1" si="2603"/>
        <v>-</v>
      </c>
      <c r="AZ2463" s="27" t="str">
        <f t="shared" ca="1" si="2592"/>
        <v>-</v>
      </c>
      <c r="BA2463" s="27">
        <f t="shared" ca="1" si="2606"/>
        <v>2</v>
      </c>
      <c r="BB2463" s="27" t="str">
        <f t="shared" ca="1" si="2606"/>
        <v>-</v>
      </c>
      <c r="BC2463" s="27" t="str">
        <f t="shared" ca="1" si="2607"/>
        <v>-</v>
      </c>
      <c r="BD2463" s="27" t="str">
        <f t="shared" ca="1" si="2607"/>
        <v>-</v>
      </c>
      <c r="BE2463" s="27" t="str">
        <f t="shared" ca="1" si="2607"/>
        <v>-</v>
      </c>
      <c r="BF2463" s="27" t="str">
        <f t="shared" ca="1" si="2607"/>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07"/>
        <v>0</v>
      </c>
      <c r="BY2463" s="27" t="b">
        <f t="shared" ca="1" si="2607"/>
        <v>1</v>
      </c>
      <c r="BZ2463" s="27">
        <f t="shared" ca="1" si="2607"/>
        <v>0</v>
      </c>
      <c r="CA2463" s="27" t="str">
        <f t="shared" ca="1" si="2585"/>
        <v>-</v>
      </c>
      <c r="CB2463" s="27" t="str">
        <f t="shared" ca="1" si="2586"/>
        <v>-</v>
      </c>
      <c r="CC2463" s="27" t="str">
        <f t="shared" ca="1" si="2610"/>
        <v>-</v>
      </c>
      <c r="CD2463" s="27" t="str">
        <f t="shared" ca="1" si="2610"/>
        <v>-</v>
      </c>
      <c r="CE2463" s="27" t="str">
        <f t="shared" ca="1" si="2610"/>
        <v>-</v>
      </c>
      <c r="CF2463" s="27">
        <f t="shared" ca="1" si="2610"/>
        <v>0</v>
      </c>
      <c r="CG2463" s="27" t="str">
        <f t="shared" ca="1" si="2608"/>
        <v>-</v>
      </c>
      <c r="CH2463" s="27" t="str">
        <f t="shared" ca="1" si="2608"/>
        <v>-</v>
      </c>
      <c r="CI2463" s="27">
        <f t="shared" ca="1" si="2608"/>
        <v>500</v>
      </c>
      <c r="CJ2463" s="27" t="str">
        <f t="shared" ca="1" si="2608"/>
        <v>-</v>
      </c>
      <c r="CK2463" s="27" t="str">
        <f t="shared" ca="1" si="2608"/>
        <v>-</v>
      </c>
      <c r="CL2463" s="27">
        <f t="shared" ca="1" si="2609"/>
        <v>0</v>
      </c>
      <c r="CM2463" s="27">
        <f t="shared" ca="1" si="2609"/>
        <v>0</v>
      </c>
      <c r="CN2463" s="42">
        <f t="shared" ca="1" si="2596"/>
        <v>80</v>
      </c>
      <c r="CO2463" s="42">
        <f t="shared" ca="1" si="2594"/>
        <v>80</v>
      </c>
      <c r="CP2463" s="42">
        <f t="shared" ca="1" si="2594"/>
        <v>50</v>
      </c>
      <c r="CQ2463" s="27">
        <f t="shared" ca="1" si="2609"/>
        <v>1</v>
      </c>
      <c r="CR2463" s="27" t="str">
        <f t="shared" ca="1" si="2609"/>
        <v>-</v>
      </c>
      <c r="CS2463" s="27" t="str">
        <f t="shared" ca="1" si="2609"/>
        <v>-</v>
      </c>
      <c r="CT2463" s="27">
        <f t="shared" ca="1" si="2609"/>
        <v>0</v>
      </c>
      <c r="CU2463" s="27">
        <f t="shared" ca="1" si="2609"/>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12">ROW(A2465)-5</f>
        <v>2460</v>
      </c>
      <c r="B2465" s="38">
        <f t="shared" ref="B2465" si="2613">A2434</f>
        <v>2429</v>
      </c>
      <c r="C2465">
        <v>141</v>
      </c>
      <c r="D2465" t="b">
        <v>1</v>
      </c>
      <c r="E2465" t="b">
        <v>0</v>
      </c>
      <c r="F2465" t="b">
        <v>1</v>
      </c>
      <c r="G2465" s="69" t="str">
        <f ca="1">"G00 Best-Post N"&amp;$AK2465&amp;$AL2465&amp;" W"&amp;$CN2465&amp;" FD"&amp;$CO2465&amp;" M"&amp;$CP2465</f>
        <v>G00 Best-Post N44 W80 FD80 M50</v>
      </c>
      <c r="H2465" s="13" t="str">
        <f ca="1">IF(MATCH(G2465,G$5:G2465,0)=(COUNTA(G$5:G2465)),"-","Dup")</f>
        <v>-</v>
      </c>
      <c r="I2465" s="27" t="str">
        <f t="shared" ref="I2465:X2480" ca="1" si="2614">OFFSET(I$5,$B2465,0)</f>
        <v>-</v>
      </c>
      <c r="J2465" s="27" t="b">
        <f t="shared" ca="1" si="2614"/>
        <v>0</v>
      </c>
      <c r="K2465" s="27" t="b">
        <f t="shared" ca="1" si="2614"/>
        <v>0</v>
      </c>
      <c r="L2465" s="27" t="b">
        <f t="shared" ca="1" si="2614"/>
        <v>0</v>
      </c>
      <c r="M2465" s="27" t="b">
        <f t="shared" ca="1" si="2614"/>
        <v>0</v>
      </c>
      <c r="N2465" s="27" t="b">
        <f t="shared" ca="1" si="2614"/>
        <v>0</v>
      </c>
      <c r="O2465" s="27" t="str">
        <f t="shared" ca="1" si="2614"/>
        <v>-</v>
      </c>
      <c r="P2465" s="27" t="str">
        <f t="shared" ca="1" si="2614"/>
        <v>-</v>
      </c>
      <c r="Q2465" s="27">
        <f t="shared" ca="1" si="2614"/>
        <v>1</v>
      </c>
      <c r="R2465" s="27" t="str">
        <f t="shared" ca="1" si="2614"/>
        <v>-</v>
      </c>
      <c r="S2465" s="27">
        <f t="shared" ca="1" si="2614"/>
        <v>1</v>
      </c>
      <c r="T2465" s="27" t="str">
        <f t="shared" ca="1" si="2614"/>
        <v>-</v>
      </c>
      <c r="U2465" s="27" t="str">
        <f t="shared" ca="1" si="2614"/>
        <v>-</v>
      </c>
      <c r="V2465" s="27" t="str">
        <f t="shared" ca="1" si="2614"/>
        <v>-</v>
      </c>
      <c r="W2465" s="27" t="str">
        <f t="shared" ca="1" si="2614"/>
        <v>-</v>
      </c>
      <c r="X2465" s="27" t="str">
        <f t="shared" ca="1" si="2614"/>
        <v>-</v>
      </c>
      <c r="Y2465" s="27" t="str">
        <f t="shared" ref="J2465:AD2477" ca="1" si="2615">OFFSET(Y$5,$B2465,0)</f>
        <v>-</v>
      </c>
      <c r="Z2465" s="27" t="str">
        <f t="shared" ca="1" si="2615"/>
        <v>-</v>
      </c>
      <c r="AA2465" s="27" t="str">
        <f t="shared" ca="1" si="2615"/>
        <v>-</v>
      </c>
      <c r="AB2465" s="27" t="str">
        <f t="shared" ca="1" si="2615"/>
        <v>-</v>
      </c>
      <c r="AC2465" s="27" t="str">
        <f t="shared" ca="1" si="2615"/>
        <v>-</v>
      </c>
      <c r="AD2465" s="27" t="str">
        <f t="shared" ca="1" si="2615"/>
        <v>-</v>
      </c>
      <c r="AE2465" s="27" t="b">
        <f t="shared" ref="AE2465:AV2480" ca="1" si="2616">OFFSET(AE$5,$B2465,0)</f>
        <v>1</v>
      </c>
      <c r="AF2465" s="27" t="str">
        <f t="shared" ca="1" si="2616"/>
        <v>-</v>
      </c>
      <c r="AG2465" s="27" t="str">
        <f t="shared" ca="1" si="2616"/>
        <v>-</v>
      </c>
      <c r="AH2465" s="27" t="str">
        <f t="shared" ca="1" si="2616"/>
        <v>-</v>
      </c>
      <c r="AI2465" s="27" t="str">
        <f t="shared" ref="AI2465:AJ2480" ca="1" si="2617">OFFSET(AI$5,$B2465,0)</f>
        <v>-</v>
      </c>
      <c r="AJ2465" s="27" t="str">
        <f t="shared" ca="1" si="2617"/>
        <v>-</v>
      </c>
      <c r="AK2465" s="27">
        <f t="shared" ca="1" si="2616"/>
        <v>4</v>
      </c>
      <c r="AL2465" s="27">
        <f t="shared" ca="1" si="2616"/>
        <v>4</v>
      </c>
      <c r="AM2465" s="27">
        <f t="shared" ca="1" si="2616"/>
        <v>0.2</v>
      </c>
      <c r="AN2465" s="27">
        <f t="shared" ca="1" si="2616"/>
        <v>-0.2</v>
      </c>
      <c r="AO2465" s="27">
        <f t="shared" ca="1" si="2616"/>
        <v>0.7</v>
      </c>
      <c r="AP2465" s="27">
        <f t="shared" ca="1" si="2616"/>
        <v>-0.7</v>
      </c>
      <c r="AQ2465" s="27" t="str">
        <f t="shared" ca="1" si="2616"/>
        <v>-</v>
      </c>
      <c r="AR2465" s="27" t="str">
        <f t="shared" ca="1" si="2616"/>
        <v>-</v>
      </c>
      <c r="AS2465" s="27">
        <f t="shared" ca="1" si="2616"/>
        <v>0</v>
      </c>
      <c r="AT2465" s="27">
        <f t="shared" ca="1" si="2616"/>
        <v>0.5</v>
      </c>
      <c r="AU2465" s="27">
        <f t="shared" ca="1" si="2616"/>
        <v>-1</v>
      </c>
      <c r="AV2465" s="27">
        <f t="shared" ca="1" si="2616"/>
        <v>3.9</v>
      </c>
      <c r="AW2465" s="27" t="str">
        <f t="shared" ref="AW2465:BF2480" ca="1" si="2618">OFFSET(AW$5,$B2465,0)</f>
        <v>-</v>
      </c>
      <c r="AX2465" s="27" t="str">
        <f t="shared" ca="1" si="2618"/>
        <v>-</v>
      </c>
      <c r="AY2465" s="27" t="str">
        <f t="shared" ca="1" si="2618"/>
        <v>-</v>
      </c>
      <c r="AZ2465" s="27" t="str">
        <f t="shared" ca="1" si="2618"/>
        <v>-</v>
      </c>
      <c r="BA2465" s="27">
        <f t="shared" ca="1" si="2618"/>
        <v>2</v>
      </c>
      <c r="BB2465" s="27" t="str">
        <f t="shared" ca="1" si="2618"/>
        <v>-</v>
      </c>
      <c r="BC2465" s="27" t="str">
        <f t="shared" ca="1" si="2618"/>
        <v>-</v>
      </c>
      <c r="BD2465" s="27" t="str">
        <f t="shared" ca="1" si="2618"/>
        <v>-</v>
      </c>
      <c r="BE2465" s="27" t="str">
        <f t="shared" ca="1" si="2618"/>
        <v>-</v>
      </c>
      <c r="BF2465" s="27" t="str">
        <f t="shared" ca="1" si="2618"/>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X2465:CN2473" ca="1" si="2619">OFFSET(BX$5,$B2465,0)</f>
        <v>0</v>
      </c>
      <c r="BY2465" s="27" t="b">
        <f t="shared" ca="1" si="2619"/>
        <v>1</v>
      </c>
      <c r="BZ2465" s="27">
        <f t="shared" ca="1" si="2619"/>
        <v>0</v>
      </c>
      <c r="CA2465" s="27" t="str">
        <f t="shared" ca="1" si="2619"/>
        <v>-</v>
      </c>
      <c r="CB2465" s="27" t="str">
        <f t="shared" ca="1" si="2619"/>
        <v>-</v>
      </c>
      <c r="CC2465" s="27" t="str">
        <f t="shared" ca="1" si="2619"/>
        <v>-</v>
      </c>
      <c r="CD2465" s="27" t="str">
        <f t="shared" ca="1" si="2619"/>
        <v>-</v>
      </c>
      <c r="CE2465" s="27" t="str">
        <f t="shared" ca="1" si="2619"/>
        <v>-</v>
      </c>
      <c r="CF2465" s="27">
        <f t="shared" ca="1" si="2619"/>
        <v>0</v>
      </c>
      <c r="CG2465" s="27" t="str">
        <f t="shared" ca="1" si="2619"/>
        <v>-</v>
      </c>
      <c r="CH2465" s="27" t="str">
        <f t="shared" ca="1" si="2619"/>
        <v>-</v>
      </c>
      <c r="CI2465" s="27">
        <f t="shared" ca="1" si="2619"/>
        <v>500</v>
      </c>
      <c r="CJ2465" s="27" t="str">
        <f t="shared" ca="1" si="2619"/>
        <v>-</v>
      </c>
      <c r="CK2465" s="27" t="str">
        <f t="shared" ca="1" si="2619"/>
        <v>-</v>
      </c>
      <c r="CL2465" s="27">
        <f t="shared" ca="1" si="2619"/>
        <v>0</v>
      </c>
      <c r="CM2465" s="27">
        <f t="shared" ca="1" si="2619"/>
        <v>0</v>
      </c>
      <c r="CN2465" s="27">
        <f t="shared" ca="1" si="2619"/>
        <v>80</v>
      </c>
      <c r="CO2465" s="27">
        <f t="shared" ref="CO2465:CU2473" ca="1" si="2620">OFFSET(CO$5,$B2465,0)</f>
        <v>80</v>
      </c>
      <c r="CP2465" s="27">
        <f t="shared" ca="1" si="2620"/>
        <v>50</v>
      </c>
      <c r="CQ2465" s="27">
        <f t="shared" ca="1" si="2620"/>
        <v>1</v>
      </c>
      <c r="CR2465" s="27" t="str">
        <f t="shared" ca="1" si="2620"/>
        <v>-</v>
      </c>
      <c r="CS2465" s="27" t="str">
        <f t="shared" ca="1" si="2620"/>
        <v>-</v>
      </c>
      <c r="CT2465" s="27">
        <f t="shared" ca="1" si="2620"/>
        <v>0</v>
      </c>
      <c r="CU2465" s="27">
        <f t="shared" ca="1" si="2620"/>
        <v>0</v>
      </c>
      <c r="CV2465" s="43">
        <v>0</v>
      </c>
    </row>
    <row r="2466" spans="1:100" outlineLevel="2">
      <c r="A2466" s="38">
        <f t="shared" si="2612"/>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4"/>
        <v>-</v>
      </c>
      <c r="J2466" s="27" t="b">
        <f t="shared" ca="1" si="2615"/>
        <v>0</v>
      </c>
      <c r="K2466" s="27" t="b">
        <f t="shared" ca="1" si="2615"/>
        <v>0</v>
      </c>
      <c r="L2466" s="27" t="b">
        <f t="shared" ca="1" si="2615"/>
        <v>0</v>
      </c>
      <c r="M2466" s="27" t="b">
        <f t="shared" ca="1" si="2615"/>
        <v>0</v>
      </c>
      <c r="N2466" s="27" t="b">
        <f t="shared" ca="1" si="2615"/>
        <v>0</v>
      </c>
      <c r="O2466" s="27" t="str">
        <f t="shared" ca="1" si="2615"/>
        <v>-</v>
      </c>
      <c r="P2466" s="27" t="str">
        <f t="shared" ca="1" si="2615"/>
        <v>-</v>
      </c>
      <c r="Q2466" s="27">
        <f t="shared" ca="1" si="2615"/>
        <v>1</v>
      </c>
      <c r="R2466" s="27" t="str">
        <f t="shared" ca="1" si="2615"/>
        <v>-</v>
      </c>
      <c r="S2466" s="27">
        <f t="shared" ca="1" si="2615"/>
        <v>1</v>
      </c>
      <c r="T2466" s="27" t="str">
        <f t="shared" ca="1" si="2615"/>
        <v>-</v>
      </c>
      <c r="U2466" s="27" t="str">
        <f t="shared" ca="1" si="2615"/>
        <v>-</v>
      </c>
      <c r="V2466" s="27" t="str">
        <f t="shared" ca="1" si="2615"/>
        <v>-</v>
      </c>
      <c r="W2466" s="27" t="str">
        <f t="shared" ca="1" si="2615"/>
        <v>-</v>
      </c>
      <c r="X2466" s="27" t="str">
        <f t="shared" ca="1" si="2615"/>
        <v>-</v>
      </c>
      <c r="Y2466" s="27" t="str">
        <f t="shared" ca="1" si="2615"/>
        <v>-</v>
      </c>
      <c r="Z2466" s="27" t="str">
        <f t="shared" ca="1" si="2615"/>
        <v>-</v>
      </c>
      <c r="AA2466" s="27" t="str">
        <f t="shared" ca="1" si="2615"/>
        <v>-</v>
      </c>
      <c r="AB2466" s="27" t="str">
        <f t="shared" ca="1" si="2615"/>
        <v>-</v>
      </c>
      <c r="AC2466" s="27" t="str">
        <f t="shared" ca="1" si="2615"/>
        <v>-</v>
      </c>
      <c r="AD2466" s="27" t="str">
        <f t="shared" ca="1" si="2615"/>
        <v>-</v>
      </c>
      <c r="AE2466" s="27" t="b">
        <f t="shared" ca="1" si="2616"/>
        <v>1</v>
      </c>
      <c r="AF2466" s="27" t="str">
        <f t="shared" ca="1" si="2616"/>
        <v>-</v>
      </c>
      <c r="AG2466" s="27" t="str">
        <f t="shared" ca="1" si="2616"/>
        <v>-</v>
      </c>
      <c r="AH2466" s="27" t="str">
        <f t="shared" ca="1" si="2616"/>
        <v>-</v>
      </c>
      <c r="AI2466" s="27" t="str">
        <f t="shared" ca="1" si="2617"/>
        <v>-</v>
      </c>
      <c r="AJ2466" s="27" t="str">
        <f t="shared" ca="1" si="2617"/>
        <v>-</v>
      </c>
      <c r="AK2466" s="27">
        <f t="shared" ca="1" si="2616"/>
        <v>4</v>
      </c>
      <c r="AL2466" s="27">
        <f t="shared" ca="1" si="2616"/>
        <v>4</v>
      </c>
      <c r="AM2466" s="27">
        <f t="shared" ca="1" si="2616"/>
        <v>0.2</v>
      </c>
      <c r="AN2466" s="27">
        <f t="shared" ca="1" si="2616"/>
        <v>-0.2</v>
      </c>
      <c r="AO2466" s="27">
        <f t="shared" ca="1" si="2616"/>
        <v>0.7</v>
      </c>
      <c r="AP2466" s="27">
        <f t="shared" ca="1" si="2616"/>
        <v>-0.7</v>
      </c>
      <c r="AQ2466" s="27" t="str">
        <f t="shared" ca="1" si="2616"/>
        <v>-</v>
      </c>
      <c r="AR2466" s="27" t="str">
        <f t="shared" ca="1" si="2616"/>
        <v>-</v>
      </c>
      <c r="AS2466" s="27">
        <f t="shared" ca="1" si="2616"/>
        <v>0</v>
      </c>
      <c r="AT2466" s="27">
        <f t="shared" ca="1" si="2616"/>
        <v>0.5</v>
      </c>
      <c r="AU2466" s="27">
        <f t="shared" ca="1" si="2616"/>
        <v>-1</v>
      </c>
      <c r="AV2466" s="27">
        <f t="shared" ca="1" si="2616"/>
        <v>3.9</v>
      </c>
      <c r="AW2466" s="27" t="str">
        <f t="shared" ca="1" si="2618"/>
        <v>-</v>
      </c>
      <c r="AX2466" s="27" t="str">
        <f t="shared" ca="1" si="2618"/>
        <v>-</v>
      </c>
      <c r="AY2466" s="27" t="str">
        <f t="shared" ca="1" si="2618"/>
        <v>-</v>
      </c>
      <c r="AZ2466" s="27" t="str">
        <f t="shared" ca="1" si="2618"/>
        <v>-</v>
      </c>
      <c r="BA2466" s="27">
        <f t="shared" ca="1" si="2618"/>
        <v>2</v>
      </c>
      <c r="BB2466" s="27" t="str">
        <f t="shared" ca="1" si="2618"/>
        <v>-</v>
      </c>
      <c r="BC2466" s="27" t="str">
        <f t="shared" ca="1" si="2618"/>
        <v>-</v>
      </c>
      <c r="BD2466" s="27" t="str">
        <f t="shared" ca="1" si="2618"/>
        <v>-</v>
      </c>
      <c r="BE2466" s="27" t="str">
        <f t="shared" ca="1" si="2618"/>
        <v>-</v>
      </c>
      <c r="BF2466" s="27" t="str">
        <f t="shared" ca="1" si="2618"/>
        <v>-</v>
      </c>
      <c r="BG2466" s="27">
        <v>0.13637931034482847</v>
      </c>
      <c r="BH2466" s="27">
        <v>62.575499999999998</v>
      </c>
      <c r="BI2466" s="71">
        <v>1</v>
      </c>
      <c r="BJ2466" s="27">
        <v>-5.9782745429996287E-2</v>
      </c>
      <c r="BK2466" s="71">
        <v>1</v>
      </c>
      <c r="BL2466" s="71">
        <v>1</v>
      </c>
      <c r="BM2466" s="72">
        <v>1.0612754752965166</v>
      </c>
      <c r="BN2466" s="73">
        <v>0.16620391048671146</v>
      </c>
      <c r="BO2466" s="73">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19"/>
        <v>0</v>
      </c>
      <c r="BY2466" s="27" t="b">
        <f t="shared" ca="1" si="2619"/>
        <v>1</v>
      </c>
      <c r="BZ2466" s="27">
        <f t="shared" ca="1" si="2619"/>
        <v>0</v>
      </c>
      <c r="CA2466" s="27" t="str">
        <f t="shared" ca="1" si="2619"/>
        <v>-</v>
      </c>
      <c r="CB2466" s="27" t="str">
        <f t="shared" ca="1" si="2619"/>
        <v>-</v>
      </c>
      <c r="CC2466" s="27" t="str">
        <f t="shared" ca="1" si="2619"/>
        <v>-</v>
      </c>
      <c r="CD2466" s="27" t="str">
        <f t="shared" ca="1" si="2619"/>
        <v>-</v>
      </c>
      <c r="CE2466" s="27" t="str">
        <f t="shared" ca="1" si="2619"/>
        <v>-</v>
      </c>
      <c r="CF2466" s="27">
        <f t="shared" ca="1" si="2619"/>
        <v>0</v>
      </c>
      <c r="CG2466" s="27" t="str">
        <f t="shared" ca="1" si="2619"/>
        <v>-</v>
      </c>
      <c r="CH2466" s="27" t="str">
        <f t="shared" ca="1" si="2619"/>
        <v>-</v>
      </c>
      <c r="CI2466" s="27">
        <f t="shared" ca="1" si="2619"/>
        <v>500</v>
      </c>
      <c r="CJ2466" s="27" t="str">
        <f t="shared" ca="1" si="2619"/>
        <v>-</v>
      </c>
      <c r="CK2466" s="27" t="str">
        <f t="shared" ca="1" si="2619"/>
        <v>-</v>
      </c>
      <c r="CL2466" s="27">
        <f t="shared" ca="1" si="2619"/>
        <v>0</v>
      </c>
      <c r="CM2466" s="27">
        <f t="shared" ca="1" si="2619"/>
        <v>0</v>
      </c>
      <c r="CN2466" s="27">
        <f t="shared" ca="1" si="2619"/>
        <v>80</v>
      </c>
      <c r="CO2466" s="27">
        <f t="shared" ca="1" si="2620"/>
        <v>80</v>
      </c>
      <c r="CP2466" s="27">
        <f t="shared" ca="1" si="2620"/>
        <v>50</v>
      </c>
      <c r="CQ2466" s="27">
        <f t="shared" ca="1" si="2620"/>
        <v>1</v>
      </c>
      <c r="CR2466" s="27" t="str">
        <f t="shared" ca="1" si="2620"/>
        <v>-</v>
      </c>
      <c r="CS2466" s="27" t="str">
        <f t="shared" ca="1" si="2620"/>
        <v>-</v>
      </c>
      <c r="CT2466" s="27">
        <f t="shared" ca="1" si="2620"/>
        <v>0</v>
      </c>
      <c r="CU2466" s="27">
        <f t="shared" ca="1" si="2620"/>
        <v>0</v>
      </c>
      <c r="CV2466" s="43">
        <v>0</v>
      </c>
    </row>
    <row r="2467" spans="1:100" outlineLevel="2">
      <c r="A2467" s="38">
        <f t="shared" si="2612"/>
        <v>2462</v>
      </c>
      <c r="B2467" s="38">
        <f t="shared" ref="B2467:B2494" si="2621">A2436</f>
        <v>2431</v>
      </c>
      <c r="C2467">
        <v>141</v>
      </c>
      <c r="D2467" t="b">
        <v>1</v>
      </c>
      <c r="E2467" t="b">
        <v>0</v>
      </c>
      <c r="F2467" t="b">
        <v>1</v>
      </c>
      <c r="G2467" s="3" t="str">
        <f t="shared" ref="G2467:G2494" ca="1" si="2622">SUBSTITUTE(OFFSET(G2467,-1,0),MID(OFFSET(G2467,-1,0),2,2),TEXT(MID(OFFSET(G2467,-1,0),2,2)+1,"00"),1)</f>
        <v>G02 Best-Post N44 W80 FD80 M50</v>
      </c>
      <c r="H2467" s="13" t="str">
        <f ca="1">IF(MATCH(G2467,G$5:G2467,0)=(COUNTA(G$5:G2467)),"-","Dup")</f>
        <v>-</v>
      </c>
      <c r="I2467" s="27" t="str">
        <f t="shared" ca="1" si="2614"/>
        <v>-</v>
      </c>
      <c r="J2467" s="27" t="b">
        <f t="shared" ca="1" si="2615"/>
        <v>0</v>
      </c>
      <c r="K2467" s="27" t="b">
        <f t="shared" ca="1" si="2615"/>
        <v>0</v>
      </c>
      <c r="L2467" s="27" t="b">
        <f t="shared" ca="1" si="2615"/>
        <v>0</v>
      </c>
      <c r="M2467" s="27" t="b">
        <f t="shared" ca="1" si="2615"/>
        <v>0</v>
      </c>
      <c r="N2467" s="27" t="b">
        <f t="shared" ca="1" si="2615"/>
        <v>0</v>
      </c>
      <c r="O2467" s="27" t="str">
        <f t="shared" ca="1" si="2615"/>
        <v>-</v>
      </c>
      <c r="P2467" s="27" t="str">
        <f t="shared" ca="1" si="2615"/>
        <v>-</v>
      </c>
      <c r="Q2467" s="27">
        <f t="shared" ca="1" si="2615"/>
        <v>1</v>
      </c>
      <c r="R2467" s="27" t="str">
        <f t="shared" ca="1" si="2615"/>
        <v>-</v>
      </c>
      <c r="S2467" s="27">
        <f t="shared" ca="1" si="2615"/>
        <v>1</v>
      </c>
      <c r="T2467" s="27" t="str">
        <f t="shared" ca="1" si="2615"/>
        <v>-</v>
      </c>
      <c r="U2467" s="27" t="str">
        <f t="shared" ca="1" si="2615"/>
        <v>-</v>
      </c>
      <c r="V2467" s="27" t="str">
        <f t="shared" ca="1" si="2615"/>
        <v>-</v>
      </c>
      <c r="W2467" s="27" t="str">
        <f t="shared" ca="1" si="2615"/>
        <v>-</v>
      </c>
      <c r="X2467" s="27" t="str">
        <f t="shared" ca="1" si="2615"/>
        <v>-</v>
      </c>
      <c r="Y2467" s="27" t="str">
        <f t="shared" ca="1" si="2615"/>
        <v>-</v>
      </c>
      <c r="Z2467" s="27" t="str">
        <f t="shared" ca="1" si="2615"/>
        <v>-</v>
      </c>
      <c r="AA2467" s="27" t="str">
        <f t="shared" ca="1" si="2615"/>
        <v>-</v>
      </c>
      <c r="AB2467" s="27" t="str">
        <f t="shared" ca="1" si="2615"/>
        <v>-</v>
      </c>
      <c r="AC2467" s="27" t="str">
        <f t="shared" ca="1" si="2615"/>
        <v>-</v>
      </c>
      <c r="AD2467" s="27" t="str">
        <f t="shared" ca="1" si="2615"/>
        <v>-</v>
      </c>
      <c r="AE2467" s="27" t="b">
        <f t="shared" ca="1" si="2616"/>
        <v>1</v>
      </c>
      <c r="AF2467" s="27" t="str">
        <f t="shared" ca="1" si="2616"/>
        <v>-</v>
      </c>
      <c r="AG2467" s="27" t="str">
        <f t="shared" ca="1" si="2616"/>
        <v>-</v>
      </c>
      <c r="AH2467" s="27" t="str">
        <f t="shared" ca="1" si="2616"/>
        <v>-</v>
      </c>
      <c r="AI2467" s="27" t="str">
        <f t="shared" ca="1" si="2617"/>
        <v>-</v>
      </c>
      <c r="AJ2467" s="27" t="str">
        <f t="shared" ca="1" si="2617"/>
        <v>-</v>
      </c>
      <c r="AK2467" s="27">
        <f t="shared" ca="1" si="2616"/>
        <v>4</v>
      </c>
      <c r="AL2467" s="27">
        <f t="shared" ca="1" si="2616"/>
        <v>4</v>
      </c>
      <c r="AM2467" s="27">
        <f t="shared" ca="1" si="2616"/>
        <v>0.2</v>
      </c>
      <c r="AN2467" s="27">
        <f t="shared" ca="1" si="2616"/>
        <v>-0.2</v>
      </c>
      <c r="AO2467" s="27">
        <f t="shared" ca="1" si="2616"/>
        <v>0.7</v>
      </c>
      <c r="AP2467" s="27">
        <f t="shared" ca="1" si="2616"/>
        <v>-0.7</v>
      </c>
      <c r="AQ2467" s="27" t="str">
        <f t="shared" ca="1" si="2616"/>
        <v>-</v>
      </c>
      <c r="AR2467" s="27" t="str">
        <f t="shared" ca="1" si="2616"/>
        <v>-</v>
      </c>
      <c r="AS2467" s="27">
        <f t="shared" ca="1" si="2616"/>
        <v>0</v>
      </c>
      <c r="AT2467" s="27">
        <f t="shared" ca="1" si="2616"/>
        <v>0.5</v>
      </c>
      <c r="AU2467" s="27">
        <f t="shared" ca="1" si="2616"/>
        <v>-1</v>
      </c>
      <c r="AV2467" s="27">
        <f t="shared" ca="1" si="2616"/>
        <v>3.9</v>
      </c>
      <c r="AW2467" s="27" t="str">
        <f t="shared" ca="1" si="2618"/>
        <v>-</v>
      </c>
      <c r="AX2467" s="27" t="str">
        <f t="shared" ca="1" si="2618"/>
        <v>-</v>
      </c>
      <c r="AY2467" s="27" t="str">
        <f t="shared" ca="1" si="2618"/>
        <v>-</v>
      </c>
      <c r="AZ2467" s="27" t="str">
        <f t="shared" ca="1" si="2618"/>
        <v>-</v>
      </c>
      <c r="BA2467" s="27">
        <f t="shared" ca="1" si="2618"/>
        <v>2</v>
      </c>
      <c r="BB2467" s="27" t="str">
        <f t="shared" ca="1" si="2618"/>
        <v>-</v>
      </c>
      <c r="BC2467" s="27" t="str">
        <f t="shared" ca="1" si="2618"/>
        <v>-</v>
      </c>
      <c r="BD2467" s="27" t="str">
        <f t="shared" ca="1" si="2618"/>
        <v>-</v>
      </c>
      <c r="BE2467" s="27" t="str">
        <f t="shared" ca="1" si="2618"/>
        <v>-</v>
      </c>
      <c r="BF2467" s="27" t="str">
        <f t="shared" ca="1" si="2618"/>
        <v>-</v>
      </c>
      <c r="BG2467" s="27">
        <v>-0.20362068965517166</v>
      </c>
      <c r="BH2467" s="27">
        <v>57.042000000000002</v>
      </c>
      <c r="BI2467" s="71">
        <v>1</v>
      </c>
      <c r="BJ2467" s="27">
        <v>-0.17028148859010717</v>
      </c>
      <c r="BK2467" s="71">
        <v>1</v>
      </c>
      <c r="BL2467" s="71">
        <v>1</v>
      </c>
      <c r="BM2467" s="72">
        <v>0.98028936210287809</v>
      </c>
      <c r="BN2467" s="73">
        <v>-8.4396130808303771E-2</v>
      </c>
      <c r="BO2467" s="73">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19"/>
        <v>0</v>
      </c>
      <c r="BY2467" s="27" t="b">
        <f t="shared" ca="1" si="2619"/>
        <v>1</v>
      </c>
      <c r="BZ2467" s="27">
        <f t="shared" ca="1" si="2619"/>
        <v>0</v>
      </c>
      <c r="CA2467" s="27" t="str">
        <f t="shared" ca="1" si="2619"/>
        <v>-</v>
      </c>
      <c r="CB2467" s="27" t="str">
        <f t="shared" ca="1" si="2619"/>
        <v>-</v>
      </c>
      <c r="CC2467" s="27" t="str">
        <f t="shared" ca="1" si="2619"/>
        <v>-</v>
      </c>
      <c r="CD2467" s="27" t="str">
        <f t="shared" ca="1" si="2619"/>
        <v>-</v>
      </c>
      <c r="CE2467" s="27" t="str">
        <f t="shared" ca="1" si="2619"/>
        <v>-</v>
      </c>
      <c r="CF2467" s="27">
        <f t="shared" ca="1" si="2619"/>
        <v>0</v>
      </c>
      <c r="CG2467" s="27" t="str">
        <f t="shared" ca="1" si="2619"/>
        <v>-</v>
      </c>
      <c r="CH2467" s="27" t="str">
        <f t="shared" ca="1" si="2619"/>
        <v>-</v>
      </c>
      <c r="CI2467" s="27">
        <f t="shared" ca="1" si="2619"/>
        <v>500</v>
      </c>
      <c r="CJ2467" s="27" t="str">
        <f t="shared" ca="1" si="2619"/>
        <v>-</v>
      </c>
      <c r="CK2467" s="27" t="str">
        <f t="shared" ca="1" si="2619"/>
        <v>-</v>
      </c>
      <c r="CL2467" s="27">
        <f t="shared" ca="1" si="2619"/>
        <v>0</v>
      </c>
      <c r="CM2467" s="27">
        <f t="shared" ca="1" si="2619"/>
        <v>0</v>
      </c>
      <c r="CN2467" s="27">
        <f t="shared" ca="1" si="2619"/>
        <v>80</v>
      </c>
      <c r="CO2467" s="27">
        <f t="shared" ca="1" si="2620"/>
        <v>80</v>
      </c>
      <c r="CP2467" s="27">
        <f t="shared" ca="1" si="2620"/>
        <v>50</v>
      </c>
      <c r="CQ2467" s="27">
        <f t="shared" ca="1" si="2620"/>
        <v>1</v>
      </c>
      <c r="CR2467" s="27" t="str">
        <f t="shared" ca="1" si="2620"/>
        <v>-</v>
      </c>
      <c r="CS2467" s="27" t="str">
        <f t="shared" ca="1" si="2620"/>
        <v>-</v>
      </c>
      <c r="CT2467" s="27">
        <f t="shared" ca="1" si="2620"/>
        <v>0</v>
      </c>
      <c r="CU2467" s="27">
        <f t="shared" ca="1" si="2620"/>
        <v>0</v>
      </c>
      <c r="CV2467" s="43">
        <v>0</v>
      </c>
    </row>
    <row r="2468" spans="1:100" outlineLevel="2">
      <c r="A2468" s="38">
        <f t="shared" si="2612"/>
        <v>2463</v>
      </c>
      <c r="B2468" s="38">
        <f t="shared" si="2621"/>
        <v>2432</v>
      </c>
      <c r="C2468">
        <v>141</v>
      </c>
      <c r="D2468" t="b">
        <v>1</v>
      </c>
      <c r="E2468" t="b">
        <v>0</v>
      </c>
      <c r="F2468" t="b">
        <v>1</v>
      </c>
      <c r="G2468" s="3" t="str">
        <f t="shared" ca="1" si="2622"/>
        <v>G03 Best-Post N44 W80 FD80 M50</v>
      </c>
      <c r="H2468" s="13" t="str">
        <f ca="1">IF(MATCH(G2468,G$5:G2468,0)=(COUNTA(G$5:G2468)),"-","Dup")</f>
        <v>-</v>
      </c>
      <c r="I2468" s="27" t="str">
        <f t="shared" ca="1" si="2614"/>
        <v>-</v>
      </c>
      <c r="J2468" s="27" t="b">
        <f t="shared" ca="1" si="2615"/>
        <v>0</v>
      </c>
      <c r="K2468" s="27" t="b">
        <f t="shared" ca="1" si="2615"/>
        <v>0</v>
      </c>
      <c r="L2468" s="27" t="b">
        <f t="shared" ca="1" si="2615"/>
        <v>0</v>
      </c>
      <c r="M2468" s="27" t="b">
        <f t="shared" ca="1" si="2615"/>
        <v>0</v>
      </c>
      <c r="N2468" s="27" t="b">
        <f t="shared" ca="1" si="2615"/>
        <v>0</v>
      </c>
      <c r="O2468" s="27" t="str">
        <f t="shared" ca="1" si="2615"/>
        <v>-</v>
      </c>
      <c r="P2468" s="27" t="str">
        <f t="shared" ca="1" si="2615"/>
        <v>-</v>
      </c>
      <c r="Q2468" s="27">
        <f t="shared" ca="1" si="2615"/>
        <v>1</v>
      </c>
      <c r="R2468" s="27" t="str">
        <f t="shared" ca="1" si="2615"/>
        <v>-</v>
      </c>
      <c r="S2468" s="27">
        <f t="shared" ca="1" si="2615"/>
        <v>1</v>
      </c>
      <c r="T2468" s="27" t="str">
        <f t="shared" ca="1" si="2615"/>
        <v>-</v>
      </c>
      <c r="U2468" s="27" t="str">
        <f t="shared" ca="1" si="2615"/>
        <v>-</v>
      </c>
      <c r="V2468" s="27" t="str">
        <f t="shared" ca="1" si="2615"/>
        <v>-</v>
      </c>
      <c r="W2468" s="27" t="str">
        <f t="shared" ca="1" si="2615"/>
        <v>-</v>
      </c>
      <c r="X2468" s="27" t="str">
        <f t="shared" ca="1" si="2615"/>
        <v>-</v>
      </c>
      <c r="Y2468" s="27" t="str">
        <f t="shared" ca="1" si="2615"/>
        <v>-</v>
      </c>
      <c r="Z2468" s="27" t="str">
        <f t="shared" ca="1" si="2615"/>
        <v>-</v>
      </c>
      <c r="AA2468" s="27" t="str">
        <f t="shared" ca="1" si="2615"/>
        <v>-</v>
      </c>
      <c r="AB2468" s="27" t="str">
        <f t="shared" ca="1" si="2615"/>
        <v>-</v>
      </c>
      <c r="AC2468" s="27" t="str">
        <f t="shared" ca="1" si="2615"/>
        <v>-</v>
      </c>
      <c r="AD2468" s="27" t="str">
        <f t="shared" ca="1" si="2615"/>
        <v>-</v>
      </c>
      <c r="AE2468" s="27" t="b">
        <f t="shared" ca="1" si="2616"/>
        <v>1</v>
      </c>
      <c r="AF2468" s="27" t="str">
        <f t="shared" ca="1" si="2616"/>
        <v>-</v>
      </c>
      <c r="AG2468" s="27" t="str">
        <f t="shared" ca="1" si="2616"/>
        <v>-</v>
      </c>
      <c r="AH2468" s="27" t="str">
        <f t="shared" ca="1" si="2616"/>
        <v>-</v>
      </c>
      <c r="AI2468" s="27" t="str">
        <f t="shared" ca="1" si="2617"/>
        <v>-</v>
      </c>
      <c r="AJ2468" s="27" t="str">
        <f t="shared" ca="1" si="2617"/>
        <v>-</v>
      </c>
      <c r="AK2468" s="27">
        <f t="shared" ca="1" si="2616"/>
        <v>4</v>
      </c>
      <c r="AL2468" s="27">
        <f t="shared" ca="1" si="2616"/>
        <v>4</v>
      </c>
      <c r="AM2468" s="27">
        <f t="shared" ca="1" si="2616"/>
        <v>0.2</v>
      </c>
      <c r="AN2468" s="27">
        <f t="shared" ca="1" si="2616"/>
        <v>-0.2</v>
      </c>
      <c r="AO2468" s="27">
        <f t="shared" ca="1" si="2616"/>
        <v>0.7</v>
      </c>
      <c r="AP2468" s="27">
        <f t="shared" ca="1" si="2616"/>
        <v>-0.7</v>
      </c>
      <c r="AQ2468" s="27" t="str">
        <f t="shared" ca="1" si="2616"/>
        <v>-</v>
      </c>
      <c r="AR2468" s="27" t="str">
        <f t="shared" ca="1" si="2616"/>
        <v>-</v>
      </c>
      <c r="AS2468" s="27">
        <f t="shared" ca="1" si="2616"/>
        <v>0</v>
      </c>
      <c r="AT2468" s="27">
        <f t="shared" ca="1" si="2616"/>
        <v>0.5</v>
      </c>
      <c r="AU2468" s="27">
        <f t="shared" ca="1" si="2616"/>
        <v>-1</v>
      </c>
      <c r="AV2468" s="27">
        <f t="shared" ca="1" si="2616"/>
        <v>3.9</v>
      </c>
      <c r="AW2468" s="27" t="str">
        <f t="shared" ca="1" si="2618"/>
        <v>-</v>
      </c>
      <c r="AX2468" s="27" t="str">
        <f t="shared" ca="1" si="2618"/>
        <v>-</v>
      </c>
      <c r="AY2468" s="27" t="str">
        <f t="shared" ca="1" si="2618"/>
        <v>-</v>
      </c>
      <c r="AZ2468" s="27" t="str">
        <f t="shared" ca="1" si="2618"/>
        <v>-</v>
      </c>
      <c r="BA2468" s="27">
        <f t="shared" ca="1" si="2618"/>
        <v>2</v>
      </c>
      <c r="BB2468" s="27" t="str">
        <f t="shared" ca="1" si="2618"/>
        <v>-</v>
      </c>
      <c r="BC2468" s="27" t="str">
        <f t="shared" ca="1" si="2618"/>
        <v>-</v>
      </c>
      <c r="BD2468" s="27" t="str">
        <f t="shared" ca="1" si="2618"/>
        <v>-</v>
      </c>
      <c r="BE2468" s="27" t="str">
        <f t="shared" ca="1" si="2618"/>
        <v>-</v>
      </c>
      <c r="BF2468" s="27" t="str">
        <f t="shared" ca="1" si="2618"/>
        <v>-</v>
      </c>
      <c r="BG2468" s="27">
        <v>0.13971264367816161</v>
      </c>
      <c r="BH2468" s="27">
        <v>61.2273</v>
      </c>
      <c r="BI2468" s="71">
        <v>1</v>
      </c>
      <c r="BJ2468" s="27">
        <v>0.13550352739719917</v>
      </c>
      <c r="BK2468" s="71">
        <v>1</v>
      </c>
      <c r="BL2468" s="71">
        <v>1</v>
      </c>
      <c r="BM2468" s="72">
        <v>1.0238301128778544</v>
      </c>
      <c r="BN2468" s="73">
        <v>0.29608987068526571</v>
      </c>
      <c r="BO2468" s="73">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19"/>
        <v>0</v>
      </c>
      <c r="BY2468" s="27" t="b">
        <f t="shared" ca="1" si="2619"/>
        <v>1</v>
      </c>
      <c r="BZ2468" s="27">
        <f t="shared" ca="1" si="2619"/>
        <v>0</v>
      </c>
      <c r="CA2468" s="27" t="str">
        <f t="shared" ca="1" si="2619"/>
        <v>-</v>
      </c>
      <c r="CB2468" s="27" t="str">
        <f t="shared" ca="1" si="2619"/>
        <v>-</v>
      </c>
      <c r="CC2468" s="27" t="str">
        <f t="shared" ca="1" si="2619"/>
        <v>-</v>
      </c>
      <c r="CD2468" s="27" t="str">
        <f t="shared" ca="1" si="2619"/>
        <v>-</v>
      </c>
      <c r="CE2468" s="27" t="str">
        <f t="shared" ca="1" si="2619"/>
        <v>-</v>
      </c>
      <c r="CF2468" s="27">
        <f t="shared" ca="1" si="2619"/>
        <v>0</v>
      </c>
      <c r="CG2468" s="27" t="str">
        <f t="shared" ca="1" si="2619"/>
        <v>-</v>
      </c>
      <c r="CH2468" s="27" t="str">
        <f t="shared" ca="1" si="2619"/>
        <v>-</v>
      </c>
      <c r="CI2468" s="27">
        <f t="shared" ca="1" si="2619"/>
        <v>500</v>
      </c>
      <c r="CJ2468" s="27" t="str">
        <f t="shared" ca="1" si="2619"/>
        <v>-</v>
      </c>
      <c r="CK2468" s="27" t="str">
        <f t="shared" ca="1" si="2619"/>
        <v>-</v>
      </c>
      <c r="CL2468" s="27">
        <f t="shared" ca="1" si="2619"/>
        <v>0</v>
      </c>
      <c r="CM2468" s="27">
        <f t="shared" ca="1" si="2619"/>
        <v>0</v>
      </c>
      <c r="CN2468" s="27">
        <f t="shared" ca="1" si="2619"/>
        <v>80</v>
      </c>
      <c r="CO2468" s="27">
        <f t="shared" ca="1" si="2620"/>
        <v>80</v>
      </c>
      <c r="CP2468" s="27">
        <f t="shared" ca="1" si="2620"/>
        <v>50</v>
      </c>
      <c r="CQ2468" s="27">
        <f t="shared" ca="1" si="2620"/>
        <v>1</v>
      </c>
      <c r="CR2468" s="27" t="str">
        <f t="shared" ca="1" si="2620"/>
        <v>-</v>
      </c>
      <c r="CS2468" s="27" t="str">
        <f t="shared" ca="1" si="2620"/>
        <v>-</v>
      </c>
      <c r="CT2468" s="27">
        <f t="shared" ca="1" si="2620"/>
        <v>0</v>
      </c>
      <c r="CU2468" s="27">
        <f t="shared" ca="1" si="2620"/>
        <v>0</v>
      </c>
      <c r="CV2468" s="43">
        <v>0</v>
      </c>
    </row>
    <row r="2469" spans="1:100" outlineLevel="2">
      <c r="A2469" s="38">
        <f t="shared" si="2612"/>
        <v>2464</v>
      </c>
      <c r="B2469" s="38">
        <f t="shared" si="2621"/>
        <v>2433</v>
      </c>
      <c r="C2469">
        <v>141</v>
      </c>
      <c r="D2469" t="b">
        <v>1</v>
      </c>
      <c r="E2469" t="b">
        <v>0</v>
      </c>
      <c r="F2469" t="b">
        <v>1</v>
      </c>
      <c r="G2469" s="3" t="str">
        <f t="shared" ca="1" si="2622"/>
        <v>G04 Best-Post N44 W80 FD80 M50</v>
      </c>
      <c r="H2469" s="13" t="str">
        <f ca="1">IF(MATCH(G2469,G$5:G2469,0)=(COUNTA(G$5:G2469)),"-","Dup")</f>
        <v>-</v>
      </c>
      <c r="I2469" s="27" t="str">
        <f t="shared" ca="1" si="2614"/>
        <v>-</v>
      </c>
      <c r="J2469" s="27" t="b">
        <f t="shared" ca="1" si="2615"/>
        <v>0</v>
      </c>
      <c r="K2469" s="27" t="b">
        <f t="shared" ca="1" si="2615"/>
        <v>0</v>
      </c>
      <c r="L2469" s="27" t="b">
        <f t="shared" ca="1" si="2615"/>
        <v>0</v>
      </c>
      <c r="M2469" s="27" t="b">
        <f t="shared" ca="1" si="2615"/>
        <v>0</v>
      </c>
      <c r="N2469" s="27" t="b">
        <f t="shared" ca="1" si="2615"/>
        <v>0</v>
      </c>
      <c r="O2469" s="27" t="str">
        <f t="shared" ca="1" si="2615"/>
        <v>-</v>
      </c>
      <c r="P2469" s="27" t="str">
        <f t="shared" ca="1" si="2615"/>
        <v>-</v>
      </c>
      <c r="Q2469" s="27">
        <f t="shared" ca="1" si="2615"/>
        <v>1</v>
      </c>
      <c r="R2469" s="27" t="str">
        <f t="shared" ca="1" si="2615"/>
        <v>-</v>
      </c>
      <c r="S2469" s="27">
        <f t="shared" ca="1" si="2615"/>
        <v>1</v>
      </c>
      <c r="T2469" s="27" t="str">
        <f t="shared" ca="1" si="2615"/>
        <v>-</v>
      </c>
      <c r="U2469" s="27" t="str">
        <f t="shared" ca="1" si="2615"/>
        <v>-</v>
      </c>
      <c r="V2469" s="27" t="str">
        <f t="shared" ca="1" si="2615"/>
        <v>-</v>
      </c>
      <c r="W2469" s="27" t="str">
        <f t="shared" ca="1" si="2615"/>
        <v>-</v>
      </c>
      <c r="X2469" s="27" t="str">
        <f t="shared" ca="1" si="2615"/>
        <v>-</v>
      </c>
      <c r="Y2469" s="27" t="str">
        <f t="shared" ca="1" si="2615"/>
        <v>-</v>
      </c>
      <c r="Z2469" s="27" t="str">
        <f t="shared" ca="1" si="2615"/>
        <v>-</v>
      </c>
      <c r="AA2469" s="27" t="str">
        <f t="shared" ca="1" si="2615"/>
        <v>-</v>
      </c>
      <c r="AB2469" s="27" t="str">
        <f t="shared" ca="1" si="2615"/>
        <v>-</v>
      </c>
      <c r="AC2469" s="27" t="str">
        <f t="shared" ca="1" si="2615"/>
        <v>-</v>
      </c>
      <c r="AD2469" s="27" t="str">
        <f t="shared" ca="1" si="2615"/>
        <v>-</v>
      </c>
      <c r="AE2469" s="27" t="b">
        <f t="shared" ca="1" si="2616"/>
        <v>1</v>
      </c>
      <c r="AF2469" s="27" t="str">
        <f t="shared" ca="1" si="2616"/>
        <v>-</v>
      </c>
      <c r="AG2469" s="27" t="str">
        <f t="shared" ca="1" si="2616"/>
        <v>-</v>
      </c>
      <c r="AH2469" s="27" t="str">
        <f t="shared" ca="1" si="2616"/>
        <v>-</v>
      </c>
      <c r="AI2469" s="27" t="str">
        <f t="shared" ca="1" si="2617"/>
        <v>-</v>
      </c>
      <c r="AJ2469" s="27" t="str">
        <f t="shared" ca="1" si="2617"/>
        <v>-</v>
      </c>
      <c r="AK2469" s="27">
        <f t="shared" ca="1" si="2616"/>
        <v>4</v>
      </c>
      <c r="AL2469" s="27">
        <f t="shared" ca="1" si="2616"/>
        <v>4</v>
      </c>
      <c r="AM2469" s="27">
        <f t="shared" ca="1" si="2616"/>
        <v>0.2</v>
      </c>
      <c r="AN2469" s="27">
        <f t="shared" ca="1" si="2616"/>
        <v>-0.2</v>
      </c>
      <c r="AO2469" s="27">
        <f t="shared" ca="1" si="2616"/>
        <v>0.7</v>
      </c>
      <c r="AP2469" s="27">
        <f t="shared" ca="1" si="2616"/>
        <v>-0.7</v>
      </c>
      <c r="AQ2469" s="27" t="str">
        <f t="shared" ca="1" si="2616"/>
        <v>-</v>
      </c>
      <c r="AR2469" s="27" t="str">
        <f t="shared" ca="1" si="2616"/>
        <v>-</v>
      </c>
      <c r="AS2469" s="27">
        <f t="shared" ca="1" si="2616"/>
        <v>0</v>
      </c>
      <c r="AT2469" s="27">
        <f t="shared" ca="1" si="2616"/>
        <v>0.5</v>
      </c>
      <c r="AU2469" s="27">
        <f t="shared" ca="1" si="2616"/>
        <v>-1</v>
      </c>
      <c r="AV2469" s="27">
        <f t="shared" ca="1" si="2616"/>
        <v>3.9</v>
      </c>
      <c r="AW2469" s="27" t="str">
        <f t="shared" ca="1" si="2618"/>
        <v>-</v>
      </c>
      <c r="AX2469" s="27" t="str">
        <f t="shared" ca="1" si="2618"/>
        <v>-</v>
      </c>
      <c r="AY2469" s="27" t="str">
        <f t="shared" ca="1" si="2618"/>
        <v>-</v>
      </c>
      <c r="AZ2469" s="27" t="str">
        <f t="shared" ca="1" si="2618"/>
        <v>-</v>
      </c>
      <c r="BA2469" s="27">
        <f t="shared" ca="1" si="2618"/>
        <v>2</v>
      </c>
      <c r="BB2469" s="27" t="str">
        <f t="shared" ca="1" si="2618"/>
        <v>-</v>
      </c>
      <c r="BC2469" s="27" t="str">
        <f t="shared" ca="1" si="2618"/>
        <v>-</v>
      </c>
      <c r="BD2469" s="27" t="str">
        <f t="shared" ca="1" si="2618"/>
        <v>-</v>
      </c>
      <c r="BE2469" s="27" t="str">
        <f t="shared" ca="1" si="2618"/>
        <v>-</v>
      </c>
      <c r="BF2469" s="27" t="str">
        <f t="shared" ca="1" si="2618"/>
        <v>-</v>
      </c>
      <c r="BG2469" s="27">
        <v>-1.6954022988505103E-2</v>
      </c>
      <c r="BH2469" s="27">
        <v>60.763300000000001</v>
      </c>
      <c r="BI2469" s="71">
        <v>1</v>
      </c>
      <c r="BJ2469" s="27">
        <v>-0.1005997869137073</v>
      </c>
      <c r="BK2469" s="71">
        <v>1</v>
      </c>
      <c r="BL2469" s="71">
        <v>1</v>
      </c>
      <c r="BM2469" s="72">
        <v>0.92017733483525299</v>
      </c>
      <c r="BN2469" s="73">
        <v>-3.7696427256382004E-2</v>
      </c>
      <c r="BO2469" s="73">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19"/>
        <v>0</v>
      </c>
      <c r="BY2469" s="27" t="b">
        <f t="shared" ca="1" si="2619"/>
        <v>1</v>
      </c>
      <c r="BZ2469" s="27">
        <f t="shared" ca="1" si="2619"/>
        <v>0</v>
      </c>
      <c r="CA2469" s="27" t="str">
        <f t="shared" ca="1" si="2619"/>
        <v>-</v>
      </c>
      <c r="CB2469" s="27" t="str">
        <f t="shared" ca="1" si="2619"/>
        <v>-</v>
      </c>
      <c r="CC2469" s="27" t="str">
        <f t="shared" ca="1" si="2619"/>
        <v>-</v>
      </c>
      <c r="CD2469" s="27" t="str">
        <f t="shared" ca="1" si="2619"/>
        <v>-</v>
      </c>
      <c r="CE2469" s="27" t="str">
        <f t="shared" ca="1" si="2619"/>
        <v>-</v>
      </c>
      <c r="CF2469" s="27">
        <f t="shared" ca="1" si="2619"/>
        <v>0</v>
      </c>
      <c r="CG2469" s="27" t="str">
        <f t="shared" ca="1" si="2619"/>
        <v>-</v>
      </c>
      <c r="CH2469" s="27" t="str">
        <f t="shared" ca="1" si="2619"/>
        <v>-</v>
      </c>
      <c r="CI2469" s="27">
        <f t="shared" ca="1" si="2619"/>
        <v>500</v>
      </c>
      <c r="CJ2469" s="27" t="str">
        <f t="shared" ca="1" si="2619"/>
        <v>-</v>
      </c>
      <c r="CK2469" s="27" t="str">
        <f t="shared" ca="1" si="2619"/>
        <v>-</v>
      </c>
      <c r="CL2469" s="27">
        <f t="shared" ca="1" si="2619"/>
        <v>0</v>
      </c>
      <c r="CM2469" s="27">
        <f t="shared" ca="1" si="2619"/>
        <v>0</v>
      </c>
      <c r="CN2469" s="27">
        <f t="shared" ca="1" si="2619"/>
        <v>80</v>
      </c>
      <c r="CO2469" s="27">
        <f t="shared" ca="1" si="2620"/>
        <v>80</v>
      </c>
      <c r="CP2469" s="27">
        <f t="shared" ca="1" si="2620"/>
        <v>50</v>
      </c>
      <c r="CQ2469" s="27">
        <f t="shared" ca="1" si="2620"/>
        <v>1</v>
      </c>
      <c r="CR2469" s="27" t="str">
        <f t="shared" ca="1" si="2620"/>
        <v>-</v>
      </c>
      <c r="CS2469" s="27" t="str">
        <f t="shared" ca="1" si="2620"/>
        <v>-</v>
      </c>
      <c r="CT2469" s="27">
        <f t="shared" ca="1" si="2620"/>
        <v>0</v>
      </c>
      <c r="CU2469" s="27">
        <f t="shared" ca="1" si="2620"/>
        <v>0</v>
      </c>
      <c r="CV2469" s="43">
        <v>0</v>
      </c>
    </row>
    <row r="2470" spans="1:100" outlineLevel="2">
      <c r="A2470" s="38">
        <f t="shared" si="2612"/>
        <v>2465</v>
      </c>
      <c r="B2470" s="38">
        <f t="shared" si="2621"/>
        <v>2434</v>
      </c>
      <c r="C2470">
        <v>141</v>
      </c>
      <c r="D2470" t="b">
        <v>1</v>
      </c>
      <c r="E2470" t="b">
        <v>0</v>
      </c>
      <c r="F2470" t="b">
        <v>1</v>
      </c>
      <c r="G2470" s="3" t="str">
        <f t="shared" ca="1" si="2622"/>
        <v>G05 Best-Post N44 W80 FD80 M50</v>
      </c>
      <c r="H2470" s="13" t="str">
        <f ca="1">IF(MATCH(G2470,G$5:G2470,0)=(COUNTA(G$5:G2470)),"-","Dup")</f>
        <v>-</v>
      </c>
      <c r="I2470" s="27" t="str">
        <f t="shared" ca="1" si="2614"/>
        <v>-</v>
      </c>
      <c r="J2470" s="27" t="b">
        <f t="shared" ca="1" si="2615"/>
        <v>0</v>
      </c>
      <c r="K2470" s="27" t="b">
        <f t="shared" ca="1" si="2615"/>
        <v>0</v>
      </c>
      <c r="L2470" s="27" t="b">
        <f t="shared" ca="1" si="2615"/>
        <v>0</v>
      </c>
      <c r="M2470" s="27" t="b">
        <f t="shared" ca="1" si="2615"/>
        <v>0</v>
      </c>
      <c r="N2470" s="27" t="b">
        <f t="shared" ca="1" si="2615"/>
        <v>0</v>
      </c>
      <c r="O2470" s="27" t="str">
        <f t="shared" ca="1" si="2615"/>
        <v>-</v>
      </c>
      <c r="P2470" s="27" t="str">
        <f t="shared" ca="1" si="2615"/>
        <v>-</v>
      </c>
      <c r="Q2470" s="27">
        <f t="shared" ca="1" si="2615"/>
        <v>1</v>
      </c>
      <c r="R2470" s="27" t="str">
        <f t="shared" ca="1" si="2615"/>
        <v>-</v>
      </c>
      <c r="S2470" s="27">
        <f t="shared" ca="1" si="2615"/>
        <v>1</v>
      </c>
      <c r="T2470" s="27" t="str">
        <f t="shared" ca="1" si="2615"/>
        <v>-</v>
      </c>
      <c r="U2470" s="27" t="str">
        <f t="shared" ca="1" si="2615"/>
        <v>-</v>
      </c>
      <c r="V2470" s="27" t="str">
        <f t="shared" ca="1" si="2615"/>
        <v>-</v>
      </c>
      <c r="W2470" s="27" t="str">
        <f t="shared" ca="1" si="2615"/>
        <v>-</v>
      </c>
      <c r="X2470" s="27" t="str">
        <f t="shared" ca="1" si="2615"/>
        <v>-</v>
      </c>
      <c r="Y2470" s="27" t="str">
        <f t="shared" ca="1" si="2615"/>
        <v>-</v>
      </c>
      <c r="Z2470" s="27" t="str">
        <f t="shared" ca="1" si="2615"/>
        <v>-</v>
      </c>
      <c r="AA2470" s="27" t="str">
        <f t="shared" ca="1" si="2615"/>
        <v>-</v>
      </c>
      <c r="AB2470" s="27" t="str">
        <f t="shared" ca="1" si="2615"/>
        <v>-</v>
      </c>
      <c r="AC2470" s="27" t="str">
        <f t="shared" ca="1" si="2615"/>
        <v>-</v>
      </c>
      <c r="AD2470" s="27" t="str">
        <f t="shared" ca="1" si="2615"/>
        <v>-</v>
      </c>
      <c r="AE2470" s="27" t="b">
        <f t="shared" ca="1" si="2616"/>
        <v>1</v>
      </c>
      <c r="AF2470" s="27" t="str">
        <f t="shared" ca="1" si="2616"/>
        <v>-</v>
      </c>
      <c r="AG2470" s="27" t="str">
        <f t="shared" ca="1" si="2616"/>
        <v>-</v>
      </c>
      <c r="AH2470" s="27" t="str">
        <f t="shared" ca="1" si="2616"/>
        <v>-</v>
      </c>
      <c r="AI2470" s="27" t="str">
        <f t="shared" ca="1" si="2617"/>
        <v>-</v>
      </c>
      <c r="AJ2470" s="27" t="str">
        <f t="shared" ca="1" si="2617"/>
        <v>-</v>
      </c>
      <c r="AK2470" s="27">
        <f t="shared" ca="1" si="2616"/>
        <v>4</v>
      </c>
      <c r="AL2470" s="27">
        <f t="shared" ca="1" si="2616"/>
        <v>4</v>
      </c>
      <c r="AM2470" s="27">
        <f t="shared" ca="1" si="2616"/>
        <v>0.2</v>
      </c>
      <c r="AN2470" s="27">
        <f t="shared" ca="1" si="2616"/>
        <v>-0.2</v>
      </c>
      <c r="AO2470" s="27">
        <f t="shared" ca="1" si="2616"/>
        <v>0.7</v>
      </c>
      <c r="AP2470" s="27">
        <f t="shared" ca="1" si="2616"/>
        <v>-0.7</v>
      </c>
      <c r="AQ2470" s="27" t="str">
        <f t="shared" ca="1" si="2616"/>
        <v>-</v>
      </c>
      <c r="AR2470" s="27" t="str">
        <f t="shared" ca="1" si="2616"/>
        <v>-</v>
      </c>
      <c r="AS2470" s="27">
        <f t="shared" ca="1" si="2616"/>
        <v>0</v>
      </c>
      <c r="AT2470" s="27">
        <f t="shared" ca="1" si="2616"/>
        <v>0.5</v>
      </c>
      <c r="AU2470" s="27">
        <f t="shared" ca="1" si="2616"/>
        <v>-1</v>
      </c>
      <c r="AV2470" s="27">
        <f t="shared" ca="1" si="2616"/>
        <v>3.9</v>
      </c>
      <c r="AW2470" s="27" t="str">
        <f t="shared" ca="1" si="2618"/>
        <v>-</v>
      </c>
      <c r="AX2470" s="27" t="str">
        <f t="shared" ca="1" si="2618"/>
        <v>-</v>
      </c>
      <c r="AY2470" s="27" t="str">
        <f t="shared" ca="1" si="2618"/>
        <v>-</v>
      </c>
      <c r="AZ2470" s="27" t="str">
        <f t="shared" ca="1" si="2618"/>
        <v>-</v>
      </c>
      <c r="BA2470" s="27">
        <f t="shared" ca="1" si="2618"/>
        <v>2</v>
      </c>
      <c r="BB2470" s="27" t="str">
        <f t="shared" ca="1" si="2618"/>
        <v>-</v>
      </c>
      <c r="BC2470" s="27" t="str">
        <f t="shared" ca="1" si="2618"/>
        <v>-</v>
      </c>
      <c r="BD2470" s="27" t="str">
        <f t="shared" ca="1" si="2618"/>
        <v>-</v>
      </c>
      <c r="BE2470" s="27" t="str">
        <f t="shared" ca="1" si="2618"/>
        <v>-</v>
      </c>
      <c r="BF2470" s="27" t="str">
        <f t="shared" ca="1" si="2618"/>
        <v>-</v>
      </c>
      <c r="BG2470" s="27">
        <v>0.24637931034482846</v>
      </c>
      <c r="BH2470" s="27">
        <v>56.641500000000001</v>
      </c>
      <c r="BI2470" s="71">
        <v>1</v>
      </c>
      <c r="BJ2470" s="27">
        <v>0.11078978341219115</v>
      </c>
      <c r="BK2470" s="71">
        <v>1</v>
      </c>
      <c r="BL2470" s="71">
        <v>1</v>
      </c>
      <c r="BM2470" s="72">
        <v>1.0976465373794018</v>
      </c>
      <c r="BN2470" s="73">
        <v>0.13095206131217418</v>
      </c>
      <c r="BO2470" s="73">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19"/>
        <v>0</v>
      </c>
      <c r="BY2470" s="27" t="b">
        <f t="shared" ca="1" si="2619"/>
        <v>1</v>
      </c>
      <c r="BZ2470" s="27">
        <f t="shared" ca="1" si="2619"/>
        <v>0</v>
      </c>
      <c r="CA2470" s="27" t="str">
        <f t="shared" ca="1" si="2619"/>
        <v>-</v>
      </c>
      <c r="CB2470" s="27" t="str">
        <f t="shared" ca="1" si="2619"/>
        <v>-</v>
      </c>
      <c r="CC2470" s="27" t="str">
        <f t="shared" ca="1" si="2619"/>
        <v>-</v>
      </c>
      <c r="CD2470" s="27" t="str">
        <f t="shared" ca="1" si="2619"/>
        <v>-</v>
      </c>
      <c r="CE2470" s="27" t="str">
        <f t="shared" ca="1" si="2619"/>
        <v>-</v>
      </c>
      <c r="CF2470" s="27">
        <f t="shared" ca="1" si="2619"/>
        <v>0</v>
      </c>
      <c r="CG2470" s="27" t="str">
        <f t="shared" ca="1" si="2619"/>
        <v>-</v>
      </c>
      <c r="CH2470" s="27" t="str">
        <f t="shared" ca="1" si="2619"/>
        <v>-</v>
      </c>
      <c r="CI2470" s="27">
        <f t="shared" ca="1" si="2619"/>
        <v>500</v>
      </c>
      <c r="CJ2470" s="27" t="str">
        <f t="shared" ca="1" si="2619"/>
        <v>-</v>
      </c>
      <c r="CK2470" s="27" t="str">
        <f t="shared" ca="1" si="2619"/>
        <v>-</v>
      </c>
      <c r="CL2470" s="27">
        <f t="shared" ca="1" si="2619"/>
        <v>0</v>
      </c>
      <c r="CM2470" s="27">
        <f t="shared" ca="1" si="2619"/>
        <v>0</v>
      </c>
      <c r="CN2470" s="27">
        <f t="shared" ca="1" si="2619"/>
        <v>80</v>
      </c>
      <c r="CO2470" s="27">
        <f t="shared" ca="1" si="2620"/>
        <v>80</v>
      </c>
      <c r="CP2470" s="27">
        <f t="shared" ca="1" si="2620"/>
        <v>50</v>
      </c>
      <c r="CQ2470" s="27">
        <f t="shared" ca="1" si="2620"/>
        <v>1</v>
      </c>
      <c r="CR2470" s="27" t="str">
        <f t="shared" ca="1" si="2620"/>
        <v>-</v>
      </c>
      <c r="CS2470" s="27" t="str">
        <f t="shared" ca="1" si="2620"/>
        <v>-</v>
      </c>
      <c r="CT2470" s="27">
        <f t="shared" ca="1" si="2620"/>
        <v>0</v>
      </c>
      <c r="CU2470" s="27">
        <f t="shared" ca="1" si="2620"/>
        <v>0</v>
      </c>
      <c r="CV2470" s="43">
        <v>0</v>
      </c>
    </row>
    <row r="2471" spans="1:100" outlineLevel="2">
      <c r="A2471" s="38">
        <f t="shared" si="2612"/>
        <v>2466</v>
      </c>
      <c r="B2471" s="38">
        <f t="shared" si="2621"/>
        <v>2435</v>
      </c>
      <c r="C2471">
        <v>141</v>
      </c>
      <c r="D2471" t="b">
        <v>1</v>
      </c>
      <c r="E2471" t="b">
        <v>0</v>
      </c>
      <c r="F2471" t="b">
        <v>1</v>
      </c>
      <c r="G2471" s="3" t="str">
        <f t="shared" ca="1" si="2622"/>
        <v>G06 Best-Post N44 W80 FD80 M50</v>
      </c>
      <c r="H2471" s="13" t="str">
        <f ca="1">IF(MATCH(G2471,G$5:G2471,0)=(COUNTA(G$5:G2471)),"-","Dup")</f>
        <v>-</v>
      </c>
      <c r="I2471" s="27" t="str">
        <f t="shared" ca="1" si="2614"/>
        <v>-</v>
      </c>
      <c r="J2471" s="27" t="b">
        <f t="shared" ca="1" si="2615"/>
        <v>0</v>
      </c>
      <c r="K2471" s="27" t="b">
        <f t="shared" ca="1" si="2615"/>
        <v>0</v>
      </c>
      <c r="L2471" s="27" t="b">
        <f t="shared" ca="1" si="2615"/>
        <v>0</v>
      </c>
      <c r="M2471" s="27" t="b">
        <f t="shared" ca="1" si="2615"/>
        <v>0</v>
      </c>
      <c r="N2471" s="27" t="b">
        <f t="shared" ca="1" si="2615"/>
        <v>0</v>
      </c>
      <c r="O2471" s="27" t="str">
        <f t="shared" ca="1" si="2615"/>
        <v>-</v>
      </c>
      <c r="P2471" s="27" t="str">
        <f t="shared" ca="1" si="2615"/>
        <v>-</v>
      </c>
      <c r="Q2471" s="27">
        <f t="shared" ca="1" si="2615"/>
        <v>1</v>
      </c>
      <c r="R2471" s="27" t="str">
        <f t="shared" ca="1" si="2615"/>
        <v>-</v>
      </c>
      <c r="S2471" s="27">
        <f t="shared" ca="1" si="2615"/>
        <v>1</v>
      </c>
      <c r="T2471" s="27" t="str">
        <f t="shared" ca="1" si="2615"/>
        <v>-</v>
      </c>
      <c r="U2471" s="27" t="str">
        <f t="shared" ca="1" si="2615"/>
        <v>-</v>
      </c>
      <c r="V2471" s="27" t="str">
        <f t="shared" ca="1" si="2615"/>
        <v>-</v>
      </c>
      <c r="W2471" s="27" t="str">
        <f t="shared" ca="1" si="2615"/>
        <v>-</v>
      </c>
      <c r="X2471" s="27" t="str">
        <f t="shared" ca="1" si="2615"/>
        <v>-</v>
      </c>
      <c r="Y2471" s="27" t="str">
        <f t="shared" ca="1" si="2615"/>
        <v>-</v>
      </c>
      <c r="Z2471" s="27" t="str">
        <f t="shared" ca="1" si="2615"/>
        <v>-</v>
      </c>
      <c r="AA2471" s="27" t="str">
        <f t="shared" ca="1" si="2615"/>
        <v>-</v>
      </c>
      <c r="AB2471" s="27" t="str">
        <f t="shared" ca="1" si="2615"/>
        <v>-</v>
      </c>
      <c r="AC2471" s="27" t="str">
        <f t="shared" ca="1" si="2615"/>
        <v>-</v>
      </c>
      <c r="AD2471" s="27" t="str">
        <f t="shared" ca="1" si="2615"/>
        <v>-</v>
      </c>
      <c r="AE2471" s="27" t="b">
        <f t="shared" ca="1" si="2616"/>
        <v>1</v>
      </c>
      <c r="AF2471" s="27" t="str">
        <f t="shared" ca="1" si="2616"/>
        <v>-</v>
      </c>
      <c r="AG2471" s="27" t="str">
        <f t="shared" ca="1" si="2616"/>
        <v>-</v>
      </c>
      <c r="AH2471" s="27" t="str">
        <f t="shared" ca="1" si="2616"/>
        <v>-</v>
      </c>
      <c r="AI2471" s="27" t="str">
        <f t="shared" ca="1" si="2617"/>
        <v>-</v>
      </c>
      <c r="AJ2471" s="27" t="str">
        <f t="shared" ca="1" si="2617"/>
        <v>-</v>
      </c>
      <c r="AK2471" s="27">
        <f t="shared" ca="1" si="2616"/>
        <v>4</v>
      </c>
      <c r="AL2471" s="27">
        <f t="shared" ca="1" si="2616"/>
        <v>4</v>
      </c>
      <c r="AM2471" s="27">
        <f t="shared" ca="1" si="2616"/>
        <v>0.2</v>
      </c>
      <c r="AN2471" s="27">
        <f t="shared" ca="1" si="2616"/>
        <v>-0.2</v>
      </c>
      <c r="AO2471" s="27">
        <f t="shared" ca="1" si="2616"/>
        <v>0.7</v>
      </c>
      <c r="AP2471" s="27">
        <f t="shared" ca="1" si="2616"/>
        <v>-0.7</v>
      </c>
      <c r="AQ2471" s="27" t="str">
        <f t="shared" ca="1" si="2616"/>
        <v>-</v>
      </c>
      <c r="AR2471" s="27" t="str">
        <f t="shared" ca="1" si="2616"/>
        <v>-</v>
      </c>
      <c r="AS2471" s="27">
        <f t="shared" ca="1" si="2616"/>
        <v>0</v>
      </c>
      <c r="AT2471" s="27">
        <f t="shared" ca="1" si="2616"/>
        <v>0.5</v>
      </c>
      <c r="AU2471" s="27">
        <f t="shared" ca="1" si="2616"/>
        <v>-1</v>
      </c>
      <c r="AV2471" s="27">
        <f t="shared" ca="1" si="2616"/>
        <v>3.9</v>
      </c>
      <c r="AW2471" s="27" t="str">
        <f t="shared" ca="1" si="2618"/>
        <v>-</v>
      </c>
      <c r="AX2471" s="27" t="str">
        <f t="shared" ca="1" si="2618"/>
        <v>-</v>
      </c>
      <c r="AY2471" s="27" t="str">
        <f t="shared" ca="1" si="2618"/>
        <v>-</v>
      </c>
      <c r="AZ2471" s="27" t="str">
        <f t="shared" ca="1" si="2618"/>
        <v>-</v>
      </c>
      <c r="BA2471" s="27">
        <f t="shared" ca="1" si="2618"/>
        <v>2</v>
      </c>
      <c r="BB2471" s="27" t="str">
        <f t="shared" ca="1" si="2618"/>
        <v>-</v>
      </c>
      <c r="BC2471" s="27" t="str">
        <f t="shared" ca="1" si="2618"/>
        <v>-</v>
      </c>
      <c r="BD2471" s="27" t="str">
        <f t="shared" ca="1" si="2618"/>
        <v>-</v>
      </c>
      <c r="BE2471" s="27" t="str">
        <f t="shared" ca="1" si="2618"/>
        <v>-</v>
      </c>
      <c r="BF2471" s="27" t="str">
        <f t="shared" ca="1" si="2618"/>
        <v>-</v>
      </c>
      <c r="BG2471" s="27">
        <v>9.7126436781616119E-3</v>
      </c>
      <c r="BH2471" s="27">
        <v>58.150599999999997</v>
      </c>
      <c r="BI2471" s="71">
        <v>1</v>
      </c>
      <c r="BJ2471" s="27">
        <v>0.11417951749302646</v>
      </c>
      <c r="BK2471" s="71">
        <v>1</v>
      </c>
      <c r="BL2471" s="71">
        <v>1</v>
      </c>
      <c r="BM2471" s="72">
        <v>1.0782482815236512</v>
      </c>
      <c r="BN2471" s="73">
        <v>5.2317891815534479E-2</v>
      </c>
      <c r="BO2471" s="73">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19"/>
        <v>0</v>
      </c>
      <c r="BY2471" s="27" t="b">
        <f t="shared" ca="1" si="2619"/>
        <v>1</v>
      </c>
      <c r="BZ2471" s="27">
        <f t="shared" ca="1" si="2619"/>
        <v>0</v>
      </c>
      <c r="CA2471" s="27" t="str">
        <f t="shared" ca="1" si="2619"/>
        <v>-</v>
      </c>
      <c r="CB2471" s="27" t="str">
        <f t="shared" ca="1" si="2619"/>
        <v>-</v>
      </c>
      <c r="CC2471" s="27" t="str">
        <f t="shared" ca="1" si="2619"/>
        <v>-</v>
      </c>
      <c r="CD2471" s="27" t="str">
        <f t="shared" ca="1" si="2619"/>
        <v>-</v>
      </c>
      <c r="CE2471" s="27" t="str">
        <f t="shared" ca="1" si="2619"/>
        <v>-</v>
      </c>
      <c r="CF2471" s="27">
        <f t="shared" ca="1" si="2619"/>
        <v>0</v>
      </c>
      <c r="CG2471" s="27" t="str">
        <f t="shared" ca="1" si="2619"/>
        <v>-</v>
      </c>
      <c r="CH2471" s="27" t="str">
        <f t="shared" ca="1" si="2619"/>
        <v>-</v>
      </c>
      <c r="CI2471" s="27">
        <f t="shared" ca="1" si="2619"/>
        <v>500</v>
      </c>
      <c r="CJ2471" s="27" t="str">
        <f t="shared" ca="1" si="2619"/>
        <v>-</v>
      </c>
      <c r="CK2471" s="27" t="str">
        <f t="shared" ca="1" si="2619"/>
        <v>-</v>
      </c>
      <c r="CL2471" s="27">
        <f t="shared" ca="1" si="2619"/>
        <v>0</v>
      </c>
      <c r="CM2471" s="27">
        <f t="shared" ca="1" si="2619"/>
        <v>0</v>
      </c>
      <c r="CN2471" s="27">
        <f t="shared" ca="1" si="2619"/>
        <v>80</v>
      </c>
      <c r="CO2471" s="27">
        <f t="shared" ca="1" si="2620"/>
        <v>80</v>
      </c>
      <c r="CP2471" s="27">
        <f t="shared" ca="1" si="2620"/>
        <v>50</v>
      </c>
      <c r="CQ2471" s="27">
        <f t="shared" ca="1" si="2620"/>
        <v>1</v>
      </c>
      <c r="CR2471" s="27" t="str">
        <f t="shared" ca="1" si="2620"/>
        <v>-</v>
      </c>
      <c r="CS2471" s="27" t="str">
        <f t="shared" ca="1" si="2620"/>
        <v>-</v>
      </c>
      <c r="CT2471" s="27">
        <f t="shared" ca="1" si="2620"/>
        <v>0</v>
      </c>
      <c r="CU2471" s="27">
        <f t="shared" ca="1" si="2620"/>
        <v>0</v>
      </c>
      <c r="CV2471" s="43">
        <v>0</v>
      </c>
    </row>
    <row r="2472" spans="1:100" outlineLevel="2">
      <c r="A2472" s="38">
        <f t="shared" si="2612"/>
        <v>2467</v>
      </c>
      <c r="B2472" s="38">
        <f t="shared" si="2621"/>
        <v>2436</v>
      </c>
      <c r="C2472">
        <v>141</v>
      </c>
      <c r="D2472" t="b">
        <v>1</v>
      </c>
      <c r="E2472" t="b">
        <v>0</v>
      </c>
      <c r="F2472" t="b">
        <v>1</v>
      </c>
      <c r="G2472" s="3" t="str">
        <f t="shared" ca="1" si="2622"/>
        <v>G07 Best-Post N44 W80 FD80 M50</v>
      </c>
      <c r="H2472" s="13" t="str">
        <f ca="1">IF(MATCH(G2472,G$5:G2472,0)=(COUNTA(G$5:G2472)),"-","Dup")</f>
        <v>-</v>
      </c>
      <c r="I2472" s="27" t="str">
        <f t="shared" ca="1" si="2614"/>
        <v>-</v>
      </c>
      <c r="J2472" s="27" t="b">
        <f t="shared" ca="1" si="2615"/>
        <v>0</v>
      </c>
      <c r="K2472" s="27" t="b">
        <f t="shared" ca="1" si="2615"/>
        <v>0</v>
      </c>
      <c r="L2472" s="27" t="b">
        <f t="shared" ca="1" si="2615"/>
        <v>0</v>
      </c>
      <c r="M2472" s="27" t="b">
        <f t="shared" ca="1" si="2615"/>
        <v>0</v>
      </c>
      <c r="N2472" s="27" t="b">
        <f t="shared" ca="1" si="2615"/>
        <v>0</v>
      </c>
      <c r="O2472" s="27" t="str">
        <f t="shared" ca="1" si="2615"/>
        <v>-</v>
      </c>
      <c r="P2472" s="27" t="str">
        <f t="shared" ca="1" si="2615"/>
        <v>-</v>
      </c>
      <c r="Q2472" s="27">
        <f t="shared" ca="1" si="2615"/>
        <v>1</v>
      </c>
      <c r="R2472" s="27" t="str">
        <f t="shared" ca="1" si="2615"/>
        <v>-</v>
      </c>
      <c r="S2472" s="27">
        <f t="shared" ca="1" si="2615"/>
        <v>1</v>
      </c>
      <c r="T2472" s="27" t="str">
        <f t="shared" ca="1" si="2615"/>
        <v>-</v>
      </c>
      <c r="U2472" s="27" t="str">
        <f t="shared" ca="1" si="2615"/>
        <v>-</v>
      </c>
      <c r="V2472" s="27" t="str">
        <f t="shared" ca="1" si="2615"/>
        <v>-</v>
      </c>
      <c r="W2472" s="27" t="str">
        <f t="shared" ca="1" si="2615"/>
        <v>-</v>
      </c>
      <c r="X2472" s="27" t="str">
        <f t="shared" ca="1" si="2615"/>
        <v>-</v>
      </c>
      <c r="Y2472" s="27" t="str">
        <f t="shared" ca="1" si="2615"/>
        <v>-</v>
      </c>
      <c r="Z2472" s="27" t="str">
        <f t="shared" ca="1" si="2615"/>
        <v>-</v>
      </c>
      <c r="AA2472" s="27" t="str">
        <f t="shared" ca="1" si="2615"/>
        <v>-</v>
      </c>
      <c r="AB2472" s="27" t="str">
        <f t="shared" ca="1" si="2615"/>
        <v>-</v>
      </c>
      <c r="AC2472" s="27" t="str">
        <f t="shared" ca="1" si="2615"/>
        <v>-</v>
      </c>
      <c r="AD2472" s="27" t="str">
        <f t="shared" ca="1" si="2615"/>
        <v>-</v>
      </c>
      <c r="AE2472" s="27" t="b">
        <f t="shared" ca="1" si="2616"/>
        <v>1</v>
      </c>
      <c r="AF2472" s="27" t="str">
        <f t="shared" ca="1" si="2616"/>
        <v>-</v>
      </c>
      <c r="AG2472" s="27" t="str">
        <f t="shared" ca="1" si="2616"/>
        <v>-</v>
      </c>
      <c r="AH2472" s="27" t="str">
        <f t="shared" ca="1" si="2616"/>
        <v>-</v>
      </c>
      <c r="AI2472" s="27" t="str">
        <f t="shared" ca="1" si="2617"/>
        <v>-</v>
      </c>
      <c r="AJ2472" s="27" t="str">
        <f t="shared" ca="1" si="2617"/>
        <v>-</v>
      </c>
      <c r="AK2472" s="27">
        <f t="shared" ca="1" si="2616"/>
        <v>4</v>
      </c>
      <c r="AL2472" s="27">
        <f t="shared" ca="1" si="2616"/>
        <v>4</v>
      </c>
      <c r="AM2472" s="27">
        <f t="shared" ca="1" si="2616"/>
        <v>0.2</v>
      </c>
      <c r="AN2472" s="27">
        <f t="shared" ca="1" si="2616"/>
        <v>-0.2</v>
      </c>
      <c r="AO2472" s="27">
        <f t="shared" ca="1" si="2616"/>
        <v>0.7</v>
      </c>
      <c r="AP2472" s="27">
        <f t="shared" ca="1" si="2616"/>
        <v>-0.7</v>
      </c>
      <c r="AQ2472" s="27" t="str">
        <f t="shared" ca="1" si="2616"/>
        <v>-</v>
      </c>
      <c r="AR2472" s="27" t="str">
        <f t="shared" ca="1" si="2616"/>
        <v>-</v>
      </c>
      <c r="AS2472" s="27">
        <f t="shared" ca="1" si="2616"/>
        <v>0</v>
      </c>
      <c r="AT2472" s="27">
        <f t="shared" ca="1" si="2616"/>
        <v>0.5</v>
      </c>
      <c r="AU2472" s="27">
        <f t="shared" ca="1" si="2616"/>
        <v>-1</v>
      </c>
      <c r="AV2472" s="27">
        <f t="shared" ca="1" si="2616"/>
        <v>3.9</v>
      </c>
      <c r="AW2472" s="27" t="str">
        <f t="shared" ca="1" si="2618"/>
        <v>-</v>
      </c>
      <c r="AX2472" s="27" t="str">
        <f t="shared" ca="1" si="2618"/>
        <v>-</v>
      </c>
      <c r="AY2472" s="27" t="str">
        <f t="shared" ca="1" si="2618"/>
        <v>-</v>
      </c>
      <c r="AZ2472" s="27" t="str">
        <f t="shared" ca="1" si="2618"/>
        <v>-</v>
      </c>
      <c r="BA2472" s="27">
        <f t="shared" ca="1" si="2618"/>
        <v>2</v>
      </c>
      <c r="BB2472" s="27" t="str">
        <f t="shared" ca="1" si="2618"/>
        <v>-</v>
      </c>
      <c r="BC2472" s="27" t="str">
        <f t="shared" ca="1" si="2618"/>
        <v>-</v>
      </c>
      <c r="BD2472" s="27" t="str">
        <f t="shared" ca="1" si="2618"/>
        <v>-</v>
      </c>
      <c r="BE2472" s="27" t="str">
        <f t="shared" ca="1" si="2618"/>
        <v>-</v>
      </c>
      <c r="BF2472" s="27" t="str">
        <f t="shared" ca="1" si="2618"/>
        <v>-</v>
      </c>
      <c r="BG2472" s="27">
        <v>-3.6206896551715319E-3</v>
      </c>
      <c r="BH2472" s="27">
        <v>60.441400000000002</v>
      </c>
      <c r="BI2472" s="71">
        <v>1</v>
      </c>
      <c r="BJ2472" s="27">
        <v>2.8919302952588932E-2</v>
      </c>
      <c r="BK2472" s="71">
        <v>1</v>
      </c>
      <c r="BL2472" s="71">
        <v>1</v>
      </c>
      <c r="BM2472" s="72">
        <v>1.0493811097365275</v>
      </c>
      <c r="BN2472" s="73">
        <v>0.10873885593317345</v>
      </c>
      <c r="BO2472" s="73">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19"/>
        <v>0</v>
      </c>
      <c r="BY2472" s="27" t="b">
        <f t="shared" ca="1" si="2619"/>
        <v>1</v>
      </c>
      <c r="BZ2472" s="27">
        <f t="shared" ca="1" si="2619"/>
        <v>0</v>
      </c>
      <c r="CA2472" s="27" t="str">
        <f t="shared" ca="1" si="2619"/>
        <v>-</v>
      </c>
      <c r="CB2472" s="27" t="str">
        <f t="shared" ca="1" si="2619"/>
        <v>-</v>
      </c>
      <c r="CC2472" s="27" t="str">
        <f t="shared" ca="1" si="2619"/>
        <v>-</v>
      </c>
      <c r="CD2472" s="27" t="str">
        <f t="shared" ca="1" si="2619"/>
        <v>-</v>
      </c>
      <c r="CE2472" s="27" t="str">
        <f t="shared" ca="1" si="2619"/>
        <v>-</v>
      </c>
      <c r="CF2472" s="27">
        <f t="shared" ca="1" si="2619"/>
        <v>0</v>
      </c>
      <c r="CG2472" s="27" t="str">
        <f t="shared" ca="1" si="2619"/>
        <v>-</v>
      </c>
      <c r="CH2472" s="27" t="str">
        <f t="shared" ca="1" si="2619"/>
        <v>-</v>
      </c>
      <c r="CI2472" s="27">
        <f t="shared" ca="1" si="2619"/>
        <v>500</v>
      </c>
      <c r="CJ2472" s="27" t="str">
        <f t="shared" ca="1" si="2619"/>
        <v>-</v>
      </c>
      <c r="CK2472" s="27" t="str">
        <f t="shared" ca="1" si="2619"/>
        <v>-</v>
      </c>
      <c r="CL2472" s="27">
        <f t="shared" ca="1" si="2619"/>
        <v>0</v>
      </c>
      <c r="CM2472" s="27">
        <f t="shared" ca="1" si="2619"/>
        <v>0</v>
      </c>
      <c r="CN2472" s="27">
        <f t="shared" ca="1" si="2619"/>
        <v>80</v>
      </c>
      <c r="CO2472" s="27">
        <f t="shared" ca="1" si="2620"/>
        <v>80</v>
      </c>
      <c r="CP2472" s="27">
        <f t="shared" ca="1" si="2620"/>
        <v>50</v>
      </c>
      <c r="CQ2472" s="27">
        <f t="shared" ca="1" si="2620"/>
        <v>1</v>
      </c>
      <c r="CR2472" s="27" t="str">
        <f t="shared" ca="1" si="2620"/>
        <v>-</v>
      </c>
      <c r="CS2472" s="27" t="str">
        <f t="shared" ca="1" si="2620"/>
        <v>-</v>
      </c>
      <c r="CT2472" s="27">
        <f t="shared" ca="1" si="2620"/>
        <v>0</v>
      </c>
      <c r="CU2472" s="27">
        <f t="shared" ca="1" si="2620"/>
        <v>0</v>
      </c>
      <c r="CV2472" s="43">
        <v>0</v>
      </c>
    </row>
    <row r="2473" spans="1:100" outlineLevel="2">
      <c r="A2473" s="38">
        <f t="shared" si="2612"/>
        <v>2468</v>
      </c>
      <c r="B2473" s="38">
        <f t="shared" si="2621"/>
        <v>2437</v>
      </c>
      <c r="C2473">
        <v>141</v>
      </c>
      <c r="D2473" t="b">
        <v>1</v>
      </c>
      <c r="E2473" t="b">
        <v>0</v>
      </c>
      <c r="F2473" t="b">
        <v>1</v>
      </c>
      <c r="G2473" s="3" t="str">
        <f t="shared" ca="1" si="2622"/>
        <v>G08 Best-Post N44 W80 FD80 M50</v>
      </c>
      <c r="H2473" s="13" t="str">
        <f ca="1">IF(MATCH(G2473,G$5:G2473,0)=(COUNTA(G$5:G2473)),"-","Dup")</f>
        <v>-</v>
      </c>
      <c r="I2473" s="27" t="str">
        <f t="shared" ca="1" si="2614"/>
        <v>-</v>
      </c>
      <c r="J2473" s="27" t="b">
        <f t="shared" ca="1" si="2615"/>
        <v>0</v>
      </c>
      <c r="K2473" s="27" t="b">
        <f t="shared" ca="1" si="2615"/>
        <v>0</v>
      </c>
      <c r="L2473" s="27" t="b">
        <f t="shared" ca="1" si="2615"/>
        <v>0</v>
      </c>
      <c r="M2473" s="27" t="b">
        <f t="shared" ca="1" si="2615"/>
        <v>0</v>
      </c>
      <c r="N2473" s="27" t="b">
        <f t="shared" ca="1" si="2615"/>
        <v>0</v>
      </c>
      <c r="O2473" s="27" t="str">
        <f t="shared" ca="1" si="2615"/>
        <v>-</v>
      </c>
      <c r="P2473" s="27" t="str">
        <f t="shared" ca="1" si="2615"/>
        <v>-</v>
      </c>
      <c r="Q2473" s="27">
        <f t="shared" ca="1" si="2615"/>
        <v>1</v>
      </c>
      <c r="R2473" s="27" t="str">
        <f t="shared" ca="1" si="2615"/>
        <v>-</v>
      </c>
      <c r="S2473" s="27">
        <f t="shared" ca="1" si="2615"/>
        <v>1</v>
      </c>
      <c r="T2473" s="27" t="str">
        <f t="shared" ca="1" si="2615"/>
        <v>-</v>
      </c>
      <c r="U2473" s="27" t="str">
        <f t="shared" ca="1" si="2615"/>
        <v>-</v>
      </c>
      <c r="V2473" s="27" t="str">
        <f t="shared" ca="1" si="2615"/>
        <v>-</v>
      </c>
      <c r="W2473" s="27" t="str">
        <f t="shared" ca="1" si="2615"/>
        <v>-</v>
      </c>
      <c r="X2473" s="27" t="str">
        <f t="shared" ca="1" si="2615"/>
        <v>-</v>
      </c>
      <c r="Y2473" s="27" t="str">
        <f t="shared" ca="1" si="2615"/>
        <v>-</v>
      </c>
      <c r="Z2473" s="27" t="str">
        <f t="shared" ca="1" si="2615"/>
        <v>-</v>
      </c>
      <c r="AA2473" s="27" t="str">
        <f t="shared" ca="1" si="2615"/>
        <v>-</v>
      </c>
      <c r="AB2473" s="27" t="str">
        <f t="shared" ca="1" si="2615"/>
        <v>-</v>
      </c>
      <c r="AC2473" s="27" t="str">
        <f t="shared" ca="1" si="2615"/>
        <v>-</v>
      </c>
      <c r="AD2473" s="27" t="str">
        <f t="shared" ca="1" si="2615"/>
        <v>-</v>
      </c>
      <c r="AE2473" s="27" t="b">
        <f t="shared" ca="1" si="2616"/>
        <v>1</v>
      </c>
      <c r="AF2473" s="27" t="str">
        <f t="shared" ca="1" si="2616"/>
        <v>-</v>
      </c>
      <c r="AG2473" s="27" t="str">
        <f t="shared" ca="1" si="2616"/>
        <v>-</v>
      </c>
      <c r="AH2473" s="27" t="str">
        <f t="shared" ca="1" si="2616"/>
        <v>-</v>
      </c>
      <c r="AI2473" s="27" t="str">
        <f t="shared" ca="1" si="2617"/>
        <v>-</v>
      </c>
      <c r="AJ2473" s="27" t="str">
        <f t="shared" ca="1" si="2617"/>
        <v>-</v>
      </c>
      <c r="AK2473" s="27">
        <f t="shared" ca="1" si="2616"/>
        <v>4</v>
      </c>
      <c r="AL2473" s="27">
        <f t="shared" ca="1" si="2616"/>
        <v>4</v>
      </c>
      <c r="AM2473" s="27">
        <f t="shared" ca="1" si="2616"/>
        <v>0.2</v>
      </c>
      <c r="AN2473" s="27">
        <f t="shared" ca="1" si="2616"/>
        <v>-0.2</v>
      </c>
      <c r="AO2473" s="27">
        <f t="shared" ca="1" si="2616"/>
        <v>0.7</v>
      </c>
      <c r="AP2473" s="27">
        <f t="shared" ca="1" si="2616"/>
        <v>-0.7</v>
      </c>
      <c r="AQ2473" s="27" t="str">
        <f t="shared" ca="1" si="2616"/>
        <v>-</v>
      </c>
      <c r="AR2473" s="27" t="str">
        <f t="shared" ca="1" si="2616"/>
        <v>-</v>
      </c>
      <c r="AS2473" s="27">
        <f t="shared" ca="1" si="2616"/>
        <v>0</v>
      </c>
      <c r="AT2473" s="27">
        <f t="shared" ca="1" si="2616"/>
        <v>0.5</v>
      </c>
      <c r="AU2473" s="27">
        <f t="shared" ca="1" si="2616"/>
        <v>-1</v>
      </c>
      <c r="AV2473" s="27">
        <f t="shared" ca="1" si="2616"/>
        <v>3.9</v>
      </c>
      <c r="AW2473" s="27" t="str">
        <f t="shared" ca="1" si="2618"/>
        <v>-</v>
      </c>
      <c r="AX2473" s="27" t="str">
        <f t="shared" ca="1" si="2618"/>
        <v>-</v>
      </c>
      <c r="AY2473" s="27" t="str">
        <f t="shared" ca="1" si="2618"/>
        <v>-</v>
      </c>
      <c r="AZ2473" s="27" t="str">
        <f t="shared" ca="1" si="2618"/>
        <v>-</v>
      </c>
      <c r="BA2473" s="27">
        <f t="shared" ca="1" si="2618"/>
        <v>2</v>
      </c>
      <c r="BB2473" s="27" t="str">
        <f t="shared" ca="1" si="2618"/>
        <v>-</v>
      </c>
      <c r="BC2473" s="27" t="str">
        <f t="shared" ca="1" si="2618"/>
        <v>-</v>
      </c>
      <c r="BD2473" s="27" t="str">
        <f t="shared" ca="1" si="2618"/>
        <v>-</v>
      </c>
      <c r="BE2473" s="27" t="str">
        <f t="shared" ca="1" si="2618"/>
        <v>-</v>
      </c>
      <c r="BF2473" s="27" t="str">
        <f t="shared" ca="1" si="2618"/>
        <v>-</v>
      </c>
      <c r="BG2473" s="27">
        <v>-0.28362068965517168</v>
      </c>
      <c r="BH2473" s="27">
        <v>62.059800000000003</v>
      </c>
      <c r="BI2473" s="71">
        <v>1</v>
      </c>
      <c r="BJ2473" s="27">
        <v>-9.7246943621680071E-2</v>
      </c>
      <c r="BK2473" s="71">
        <v>1</v>
      </c>
      <c r="BL2473" s="71">
        <v>1</v>
      </c>
      <c r="BM2473" s="72">
        <v>0.99921185016934366</v>
      </c>
      <c r="BN2473" s="73">
        <v>-3.7966998638402805E-2</v>
      </c>
      <c r="BO2473" s="73">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19"/>
        <v>0</v>
      </c>
      <c r="BY2473" s="27" t="b">
        <f t="shared" ca="1" si="2619"/>
        <v>1</v>
      </c>
      <c r="BZ2473" s="27">
        <f t="shared" ca="1" si="2619"/>
        <v>0</v>
      </c>
      <c r="CA2473" s="27" t="str">
        <f t="shared" ca="1" si="2619"/>
        <v>-</v>
      </c>
      <c r="CB2473" s="27" t="str">
        <f t="shared" ca="1" si="2619"/>
        <v>-</v>
      </c>
      <c r="CC2473" s="27" t="str">
        <f t="shared" ca="1" si="2619"/>
        <v>-</v>
      </c>
      <c r="CD2473" s="27" t="str">
        <f t="shared" ca="1" si="2619"/>
        <v>-</v>
      </c>
      <c r="CE2473" s="27" t="str">
        <f t="shared" ca="1" si="2619"/>
        <v>-</v>
      </c>
      <c r="CF2473" s="27">
        <f t="shared" ca="1" si="2619"/>
        <v>0</v>
      </c>
      <c r="CG2473" s="27" t="str">
        <f t="shared" ca="1" si="2619"/>
        <v>-</v>
      </c>
      <c r="CH2473" s="27" t="str">
        <f t="shared" ca="1" si="2619"/>
        <v>-</v>
      </c>
      <c r="CI2473" s="27">
        <f t="shared" ca="1" si="2619"/>
        <v>500</v>
      </c>
      <c r="CJ2473" s="27" t="str">
        <f t="shared" ca="1" si="2619"/>
        <v>-</v>
      </c>
      <c r="CK2473" s="27" t="str">
        <f t="shared" ca="1" si="2619"/>
        <v>-</v>
      </c>
      <c r="CL2473" s="27">
        <f t="shared" ca="1" si="2619"/>
        <v>0</v>
      </c>
      <c r="CM2473" s="27">
        <f t="shared" ca="1" si="2619"/>
        <v>0</v>
      </c>
      <c r="CN2473" s="27">
        <f t="shared" ca="1" si="2619"/>
        <v>80</v>
      </c>
      <c r="CO2473" s="27">
        <f t="shared" ca="1" si="2620"/>
        <v>80</v>
      </c>
      <c r="CP2473" s="27">
        <f t="shared" ca="1" si="2620"/>
        <v>50</v>
      </c>
      <c r="CQ2473" s="27">
        <f t="shared" ca="1" si="2620"/>
        <v>1</v>
      </c>
      <c r="CR2473" s="27" t="str">
        <f t="shared" ca="1" si="2620"/>
        <v>-</v>
      </c>
      <c r="CS2473" s="27" t="str">
        <f t="shared" ca="1" si="2620"/>
        <v>-</v>
      </c>
      <c r="CT2473" s="27">
        <f t="shared" ca="1" si="2620"/>
        <v>0</v>
      </c>
      <c r="CU2473" s="27">
        <f t="shared" ca="1" si="2620"/>
        <v>0</v>
      </c>
      <c r="CV2473" s="43">
        <v>0</v>
      </c>
    </row>
    <row r="2474" spans="1:100" outlineLevel="2">
      <c r="A2474" s="38">
        <f t="shared" si="2612"/>
        <v>2469</v>
      </c>
      <c r="B2474" s="38">
        <f t="shared" si="2621"/>
        <v>2438</v>
      </c>
      <c r="C2474">
        <v>141</v>
      </c>
      <c r="D2474" t="b">
        <v>1</v>
      </c>
      <c r="E2474" t="b">
        <v>0</v>
      </c>
      <c r="F2474" t="b">
        <v>1</v>
      </c>
      <c r="G2474" s="3" t="str">
        <f t="shared" ca="1" si="2622"/>
        <v>G09 Best-Post N44 W80 FD80 M50</v>
      </c>
      <c r="H2474" s="13" t="str">
        <f ca="1">IF(MATCH(G2474,G$5:G2474,0)=(COUNTA(G$5:G2474)),"-","Dup")</f>
        <v>-</v>
      </c>
      <c r="I2474" s="27" t="str">
        <f t="shared" ca="1" si="2614"/>
        <v>-</v>
      </c>
      <c r="J2474" s="27" t="b">
        <f t="shared" ca="1" si="2615"/>
        <v>0</v>
      </c>
      <c r="K2474" s="27" t="b">
        <f t="shared" ca="1" si="2615"/>
        <v>0</v>
      </c>
      <c r="L2474" s="27" t="b">
        <f t="shared" ca="1" si="2615"/>
        <v>0</v>
      </c>
      <c r="M2474" s="27" t="b">
        <f t="shared" ca="1" si="2615"/>
        <v>0</v>
      </c>
      <c r="N2474" s="27" t="b">
        <f t="shared" ca="1" si="2615"/>
        <v>0</v>
      </c>
      <c r="O2474" s="27" t="str">
        <f t="shared" ca="1" si="2615"/>
        <v>-</v>
      </c>
      <c r="P2474" s="27" t="str">
        <f t="shared" ca="1" si="2615"/>
        <v>-</v>
      </c>
      <c r="Q2474" s="27">
        <f t="shared" ca="1" si="2615"/>
        <v>1</v>
      </c>
      <c r="R2474" s="27" t="str">
        <f t="shared" ca="1" si="2615"/>
        <v>-</v>
      </c>
      <c r="S2474" s="27">
        <f t="shared" ca="1" si="2615"/>
        <v>1</v>
      </c>
      <c r="T2474" s="27" t="str">
        <f t="shared" ca="1" si="2615"/>
        <v>-</v>
      </c>
      <c r="U2474" s="27" t="str">
        <f t="shared" ca="1" si="2615"/>
        <v>-</v>
      </c>
      <c r="V2474" s="27" t="str">
        <f t="shared" ca="1" si="2615"/>
        <v>-</v>
      </c>
      <c r="W2474" s="27" t="str">
        <f t="shared" ca="1" si="2615"/>
        <v>-</v>
      </c>
      <c r="X2474" s="27" t="str">
        <f t="shared" ca="1" si="2615"/>
        <v>-</v>
      </c>
      <c r="Y2474" s="27" t="str">
        <f t="shared" ca="1" si="2615"/>
        <v>-</v>
      </c>
      <c r="Z2474" s="27" t="str">
        <f t="shared" ca="1" si="2615"/>
        <v>-</v>
      </c>
      <c r="AA2474" s="27" t="str">
        <f t="shared" ca="1" si="2615"/>
        <v>-</v>
      </c>
      <c r="AB2474" s="27" t="str">
        <f t="shared" ca="1" si="2615"/>
        <v>-</v>
      </c>
      <c r="AC2474" s="27" t="str">
        <f t="shared" ca="1" si="2615"/>
        <v>-</v>
      </c>
      <c r="AD2474" s="27" t="str">
        <f t="shared" ca="1" si="2615"/>
        <v>-</v>
      </c>
      <c r="AE2474" s="27" t="b">
        <f t="shared" ca="1" si="2616"/>
        <v>1</v>
      </c>
      <c r="AF2474" s="27" t="str">
        <f t="shared" ca="1" si="2616"/>
        <v>-</v>
      </c>
      <c r="AG2474" s="27" t="str">
        <f t="shared" ca="1" si="2616"/>
        <v>-</v>
      </c>
      <c r="AH2474" s="27" t="str">
        <f t="shared" ca="1" si="2616"/>
        <v>-</v>
      </c>
      <c r="AI2474" s="27" t="str">
        <f t="shared" ca="1" si="2617"/>
        <v>-</v>
      </c>
      <c r="AJ2474" s="27" t="str">
        <f t="shared" ca="1" si="2617"/>
        <v>-</v>
      </c>
      <c r="AK2474" s="27">
        <f t="shared" ca="1" si="2616"/>
        <v>4</v>
      </c>
      <c r="AL2474" s="27">
        <f t="shared" ca="1" si="2616"/>
        <v>4</v>
      </c>
      <c r="AM2474" s="27">
        <f t="shared" ca="1" si="2616"/>
        <v>0.2</v>
      </c>
      <c r="AN2474" s="27">
        <f t="shared" ca="1" si="2616"/>
        <v>-0.2</v>
      </c>
      <c r="AO2474" s="27">
        <f t="shared" ca="1" si="2616"/>
        <v>0.7</v>
      </c>
      <c r="AP2474" s="27">
        <f t="shared" ca="1" si="2616"/>
        <v>-0.7</v>
      </c>
      <c r="AQ2474" s="27" t="str">
        <f t="shared" ca="1" si="2616"/>
        <v>-</v>
      </c>
      <c r="AR2474" s="27" t="str">
        <f t="shared" ca="1" si="2616"/>
        <v>-</v>
      </c>
      <c r="AS2474" s="27">
        <f t="shared" ca="1" si="2616"/>
        <v>0</v>
      </c>
      <c r="AT2474" s="27">
        <f t="shared" ca="1" si="2616"/>
        <v>0.5</v>
      </c>
      <c r="AU2474" s="27">
        <f t="shared" ca="1" si="2616"/>
        <v>-1</v>
      </c>
      <c r="AV2474" s="27">
        <f t="shared" ca="1" si="2616"/>
        <v>3.9</v>
      </c>
      <c r="AW2474" s="27" t="str">
        <f t="shared" ca="1" si="2618"/>
        <v>-</v>
      </c>
      <c r="AX2474" s="27" t="str">
        <f t="shared" ca="1" si="2618"/>
        <v>-</v>
      </c>
      <c r="AY2474" s="27" t="str">
        <f t="shared" ca="1" si="2618"/>
        <v>-</v>
      </c>
      <c r="AZ2474" s="27" t="str">
        <f t="shared" ca="1" si="2618"/>
        <v>-</v>
      </c>
      <c r="BA2474" s="27">
        <f t="shared" ca="1" si="2618"/>
        <v>2</v>
      </c>
      <c r="BB2474" s="27" t="str">
        <f t="shared" ca="1" si="2618"/>
        <v>-</v>
      </c>
      <c r="BC2474" s="27" t="str">
        <f t="shared" ca="1" si="2618"/>
        <v>-</v>
      </c>
      <c r="BD2474" s="27" t="str">
        <f t="shared" ca="1" si="2618"/>
        <v>-</v>
      </c>
      <c r="BE2474" s="27" t="str">
        <f t="shared" ca="1" si="2618"/>
        <v>-</v>
      </c>
      <c r="BF2474" s="27" t="str">
        <f t="shared" ca="1" si="2618"/>
        <v>-</v>
      </c>
      <c r="BG2474" s="27">
        <v>-9.3620689655171674E-2</v>
      </c>
      <c r="BH2474" s="27">
        <v>61.930900000000001</v>
      </c>
      <c r="BI2474" s="71">
        <v>1</v>
      </c>
      <c r="BJ2474" s="27">
        <v>0.22078311330254441</v>
      </c>
      <c r="BK2474" s="71">
        <v>1</v>
      </c>
      <c r="BL2474" s="71">
        <v>1</v>
      </c>
      <c r="BM2474" s="72">
        <v>1.1380341041157991</v>
      </c>
      <c r="BN2474" s="73">
        <v>0.10405838178301119</v>
      </c>
      <c r="BO2474" s="73">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X2474:CE2489" ca="1" si="2623">OFFSET(BX$5,$B2474,0)</f>
        <v>0</v>
      </c>
      <c r="BY2474" s="27" t="b">
        <f t="shared" ca="1" si="2623"/>
        <v>1</v>
      </c>
      <c r="BZ2474" s="27">
        <f t="shared" ca="1" si="2623"/>
        <v>0</v>
      </c>
      <c r="CA2474" s="27" t="str">
        <f t="shared" ca="1" si="2623"/>
        <v>-</v>
      </c>
      <c r="CB2474" s="27" t="str">
        <f t="shared" ca="1" si="2623"/>
        <v>-</v>
      </c>
      <c r="CC2474" s="27" t="str">
        <f t="shared" ca="1" si="2623"/>
        <v>-</v>
      </c>
      <c r="CD2474" s="27" t="str">
        <f t="shared" ca="1" si="2623"/>
        <v>-</v>
      </c>
      <c r="CE2474" s="27" t="str">
        <f t="shared" ca="1" si="2623"/>
        <v>-</v>
      </c>
      <c r="CF2474" s="27">
        <f t="shared" ref="CF2474:CU2490" ca="1" si="2624">OFFSET(CF$5,$B2474,0)</f>
        <v>0</v>
      </c>
      <c r="CG2474" s="27" t="str">
        <f t="shared" ca="1" si="2624"/>
        <v>-</v>
      </c>
      <c r="CH2474" s="27" t="str">
        <f t="shared" ca="1" si="2624"/>
        <v>-</v>
      </c>
      <c r="CI2474" s="27">
        <f t="shared" ca="1" si="2624"/>
        <v>500</v>
      </c>
      <c r="CJ2474" s="27" t="str">
        <f t="shared" ca="1" si="2624"/>
        <v>-</v>
      </c>
      <c r="CK2474" s="27" t="str">
        <f t="shared" ca="1" si="2624"/>
        <v>-</v>
      </c>
      <c r="CL2474" s="27">
        <f t="shared" ca="1" si="2624"/>
        <v>0</v>
      </c>
      <c r="CM2474" s="27">
        <f t="shared" ca="1" si="2624"/>
        <v>0</v>
      </c>
      <c r="CN2474" s="27">
        <f t="shared" ca="1" si="2624"/>
        <v>80</v>
      </c>
      <c r="CO2474" s="27">
        <f t="shared" ca="1" si="2624"/>
        <v>80</v>
      </c>
      <c r="CP2474" s="27">
        <f t="shared" ca="1" si="2624"/>
        <v>50</v>
      </c>
      <c r="CQ2474" s="27">
        <f t="shared" ca="1" si="2624"/>
        <v>1</v>
      </c>
      <c r="CR2474" s="27" t="str">
        <f t="shared" ca="1" si="2624"/>
        <v>-</v>
      </c>
      <c r="CS2474" s="27" t="str">
        <f t="shared" ca="1" si="2624"/>
        <v>-</v>
      </c>
      <c r="CT2474" s="27">
        <f t="shared" ca="1" si="2624"/>
        <v>0</v>
      </c>
      <c r="CU2474" s="27">
        <f t="shared" ca="1" si="2624"/>
        <v>0</v>
      </c>
      <c r="CV2474" s="43">
        <v>0</v>
      </c>
    </row>
    <row r="2475" spans="1:100" outlineLevel="2">
      <c r="A2475" s="38">
        <f t="shared" si="2612"/>
        <v>2470</v>
      </c>
      <c r="B2475" s="38">
        <f t="shared" si="2621"/>
        <v>2439</v>
      </c>
      <c r="C2475">
        <v>141</v>
      </c>
      <c r="D2475" t="b">
        <v>1</v>
      </c>
      <c r="E2475" t="b">
        <v>0</v>
      </c>
      <c r="F2475" t="b">
        <v>1</v>
      </c>
      <c r="G2475" s="3" t="str">
        <f t="shared" ca="1" si="2622"/>
        <v>G10 Best-Post N44 W80 FD80 M50</v>
      </c>
      <c r="H2475" s="13" t="str">
        <f ca="1">IF(MATCH(G2475,G$5:G2475,0)=(COUNTA(G$5:G2475)),"-","Dup")</f>
        <v>-</v>
      </c>
      <c r="I2475" s="27" t="str">
        <f t="shared" ca="1" si="2614"/>
        <v>-</v>
      </c>
      <c r="J2475" s="27" t="b">
        <f t="shared" ca="1" si="2615"/>
        <v>0</v>
      </c>
      <c r="K2475" s="27" t="b">
        <f t="shared" ca="1" si="2615"/>
        <v>0</v>
      </c>
      <c r="L2475" s="27" t="b">
        <f t="shared" ca="1" si="2615"/>
        <v>0</v>
      </c>
      <c r="M2475" s="27" t="b">
        <f t="shared" ca="1" si="2615"/>
        <v>0</v>
      </c>
      <c r="N2475" s="27" t="b">
        <f t="shared" ca="1" si="2615"/>
        <v>0</v>
      </c>
      <c r="O2475" s="27" t="str">
        <f t="shared" ca="1" si="2615"/>
        <v>-</v>
      </c>
      <c r="P2475" s="27" t="str">
        <f t="shared" ca="1" si="2615"/>
        <v>-</v>
      </c>
      <c r="Q2475" s="27">
        <f t="shared" ca="1" si="2615"/>
        <v>1</v>
      </c>
      <c r="R2475" s="27" t="str">
        <f t="shared" ca="1" si="2615"/>
        <v>-</v>
      </c>
      <c r="S2475" s="27">
        <f t="shared" ca="1" si="2615"/>
        <v>1</v>
      </c>
      <c r="T2475" s="27" t="str">
        <f t="shared" ca="1" si="2615"/>
        <v>-</v>
      </c>
      <c r="U2475" s="27" t="str">
        <f t="shared" ca="1" si="2615"/>
        <v>-</v>
      </c>
      <c r="V2475" s="27" t="str">
        <f t="shared" ca="1" si="2615"/>
        <v>-</v>
      </c>
      <c r="W2475" s="27" t="str">
        <f t="shared" ca="1" si="2615"/>
        <v>-</v>
      </c>
      <c r="X2475" s="27" t="str">
        <f t="shared" ca="1" si="2615"/>
        <v>-</v>
      </c>
      <c r="Y2475" s="27" t="str">
        <f t="shared" ca="1" si="2615"/>
        <v>-</v>
      </c>
      <c r="Z2475" s="27" t="str">
        <f t="shared" ca="1" si="2615"/>
        <v>-</v>
      </c>
      <c r="AA2475" s="27" t="str">
        <f t="shared" ca="1" si="2615"/>
        <v>-</v>
      </c>
      <c r="AB2475" s="27" t="str">
        <f t="shared" ca="1" si="2615"/>
        <v>-</v>
      </c>
      <c r="AC2475" s="27" t="str">
        <f t="shared" ca="1" si="2615"/>
        <v>-</v>
      </c>
      <c r="AD2475" s="27" t="str">
        <f t="shared" ca="1" si="2615"/>
        <v>-</v>
      </c>
      <c r="AE2475" s="27" t="b">
        <f t="shared" ca="1" si="2616"/>
        <v>1</v>
      </c>
      <c r="AF2475" s="27" t="str">
        <f t="shared" ca="1" si="2616"/>
        <v>-</v>
      </c>
      <c r="AG2475" s="27" t="str">
        <f t="shared" ca="1" si="2616"/>
        <v>-</v>
      </c>
      <c r="AH2475" s="27" t="str">
        <f t="shared" ca="1" si="2616"/>
        <v>-</v>
      </c>
      <c r="AI2475" s="27" t="str">
        <f t="shared" ca="1" si="2617"/>
        <v>-</v>
      </c>
      <c r="AJ2475" s="27" t="str">
        <f t="shared" ca="1" si="2617"/>
        <v>-</v>
      </c>
      <c r="AK2475" s="27">
        <f t="shared" ca="1" si="2616"/>
        <v>4</v>
      </c>
      <c r="AL2475" s="27">
        <f t="shared" ca="1" si="2616"/>
        <v>4</v>
      </c>
      <c r="AM2475" s="27">
        <f t="shared" ca="1" si="2616"/>
        <v>0.2</v>
      </c>
      <c r="AN2475" s="27">
        <f t="shared" ca="1" si="2616"/>
        <v>-0.2</v>
      </c>
      <c r="AO2475" s="27">
        <f t="shared" ca="1" si="2616"/>
        <v>0.7</v>
      </c>
      <c r="AP2475" s="27">
        <f t="shared" ca="1" si="2616"/>
        <v>-0.7</v>
      </c>
      <c r="AQ2475" s="27" t="str">
        <f t="shared" ca="1" si="2616"/>
        <v>-</v>
      </c>
      <c r="AR2475" s="27" t="str">
        <f t="shared" ca="1" si="2616"/>
        <v>-</v>
      </c>
      <c r="AS2475" s="27">
        <f t="shared" ca="1" si="2616"/>
        <v>0</v>
      </c>
      <c r="AT2475" s="27">
        <f t="shared" ca="1" si="2616"/>
        <v>0.5</v>
      </c>
      <c r="AU2475" s="27">
        <f t="shared" ca="1" si="2616"/>
        <v>-1</v>
      </c>
      <c r="AV2475" s="27">
        <f t="shared" ca="1" si="2616"/>
        <v>3.9</v>
      </c>
      <c r="AW2475" s="27" t="str">
        <f t="shared" ca="1" si="2618"/>
        <v>-</v>
      </c>
      <c r="AX2475" s="27" t="str">
        <f t="shared" ca="1" si="2618"/>
        <v>-</v>
      </c>
      <c r="AY2475" s="27" t="str">
        <f t="shared" ca="1" si="2618"/>
        <v>-</v>
      </c>
      <c r="AZ2475" s="27" t="str">
        <f t="shared" ca="1" si="2618"/>
        <v>-</v>
      </c>
      <c r="BA2475" s="27">
        <f t="shared" ca="1" si="2618"/>
        <v>2</v>
      </c>
      <c r="BB2475" s="27" t="str">
        <f t="shared" ca="1" si="2618"/>
        <v>-</v>
      </c>
      <c r="BC2475" s="27" t="str">
        <f t="shared" ca="1" si="2618"/>
        <v>-</v>
      </c>
      <c r="BD2475" s="27" t="str">
        <f t="shared" ca="1" si="2618"/>
        <v>-</v>
      </c>
      <c r="BE2475" s="27" t="str">
        <f t="shared" ca="1" si="2618"/>
        <v>-</v>
      </c>
      <c r="BF2475" s="27" t="str">
        <f t="shared" ca="1" si="2618"/>
        <v>-</v>
      </c>
      <c r="BG2475" s="27">
        <v>-0.17028735632183853</v>
      </c>
      <c r="BH2475" s="27">
        <v>58.879199999999997</v>
      </c>
      <c r="BI2475" s="71">
        <v>1</v>
      </c>
      <c r="BJ2475" s="27">
        <v>-6.1966615326020102E-3</v>
      </c>
      <c r="BK2475" s="71">
        <v>1</v>
      </c>
      <c r="BL2475" s="71">
        <v>1</v>
      </c>
      <c r="BM2475" s="72">
        <v>0.94331301100330966</v>
      </c>
      <c r="BN2475" s="73">
        <v>-1.6631529712645254E-2</v>
      </c>
      <c r="BO2475" s="73">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3"/>
        <v>0</v>
      </c>
      <c r="BY2475" s="27" t="b">
        <f t="shared" ca="1" si="2623"/>
        <v>1</v>
      </c>
      <c r="BZ2475" s="27">
        <f t="shared" ca="1" si="2623"/>
        <v>0</v>
      </c>
      <c r="CA2475" s="27" t="str">
        <f t="shared" ca="1" si="2623"/>
        <v>-</v>
      </c>
      <c r="CB2475" s="27" t="str">
        <f t="shared" ca="1" si="2623"/>
        <v>-</v>
      </c>
      <c r="CC2475" s="27" t="str">
        <f t="shared" ca="1" si="2623"/>
        <v>-</v>
      </c>
      <c r="CD2475" s="27" t="str">
        <f t="shared" ca="1" si="2623"/>
        <v>-</v>
      </c>
      <c r="CE2475" s="27" t="str">
        <f t="shared" ca="1" si="2623"/>
        <v>-</v>
      </c>
      <c r="CF2475" s="27">
        <f t="shared" ca="1" si="2624"/>
        <v>0</v>
      </c>
      <c r="CG2475" s="27" t="str">
        <f t="shared" ca="1" si="2624"/>
        <v>-</v>
      </c>
      <c r="CH2475" s="27" t="str">
        <f t="shared" ca="1" si="2624"/>
        <v>-</v>
      </c>
      <c r="CI2475" s="27">
        <f t="shared" ca="1" si="2624"/>
        <v>500</v>
      </c>
      <c r="CJ2475" s="27" t="str">
        <f t="shared" ca="1" si="2624"/>
        <v>-</v>
      </c>
      <c r="CK2475" s="27" t="str">
        <f t="shared" ca="1" si="2624"/>
        <v>-</v>
      </c>
      <c r="CL2475" s="27">
        <f t="shared" ca="1" si="2624"/>
        <v>0</v>
      </c>
      <c r="CM2475" s="27">
        <f t="shared" ca="1" si="2624"/>
        <v>0</v>
      </c>
      <c r="CN2475" s="27">
        <f t="shared" ca="1" si="2624"/>
        <v>80</v>
      </c>
      <c r="CO2475" s="27">
        <f t="shared" ca="1" si="2624"/>
        <v>80</v>
      </c>
      <c r="CP2475" s="27">
        <f t="shared" ca="1" si="2624"/>
        <v>50</v>
      </c>
      <c r="CQ2475" s="27">
        <f t="shared" ca="1" si="2624"/>
        <v>1</v>
      </c>
      <c r="CR2475" s="27" t="str">
        <f t="shared" ca="1" si="2624"/>
        <v>-</v>
      </c>
      <c r="CS2475" s="27" t="str">
        <f t="shared" ca="1" si="2624"/>
        <v>-</v>
      </c>
      <c r="CT2475" s="27">
        <f t="shared" ca="1" si="2624"/>
        <v>0</v>
      </c>
      <c r="CU2475" s="27">
        <f t="shared" ca="1" si="2624"/>
        <v>0</v>
      </c>
      <c r="CV2475" s="43">
        <v>0</v>
      </c>
    </row>
    <row r="2476" spans="1:100" outlineLevel="2">
      <c r="A2476" s="38">
        <f t="shared" si="2612"/>
        <v>2471</v>
      </c>
      <c r="B2476" s="38">
        <f t="shared" si="2621"/>
        <v>2440</v>
      </c>
      <c r="C2476">
        <v>141</v>
      </c>
      <c r="D2476" t="b">
        <v>1</v>
      </c>
      <c r="E2476" t="b">
        <v>0</v>
      </c>
      <c r="F2476" t="b">
        <v>1</v>
      </c>
      <c r="G2476" s="3" t="str">
        <f t="shared" ca="1" si="2622"/>
        <v>G11 Best-Post N44 W80 FD80 M50</v>
      </c>
      <c r="H2476" s="13" t="str">
        <f ca="1">IF(MATCH(G2476,G$5:G2476,0)=(COUNTA(G$5:G2476)),"-","Dup")</f>
        <v>-</v>
      </c>
      <c r="I2476" s="27" t="str">
        <f t="shared" ca="1" si="2614"/>
        <v>-</v>
      </c>
      <c r="J2476" s="27" t="b">
        <f t="shared" ca="1" si="2615"/>
        <v>0</v>
      </c>
      <c r="K2476" s="27" t="b">
        <f t="shared" ca="1" si="2615"/>
        <v>0</v>
      </c>
      <c r="L2476" s="27" t="b">
        <f t="shared" ca="1" si="2615"/>
        <v>0</v>
      </c>
      <c r="M2476" s="27" t="b">
        <f t="shared" ca="1" si="2615"/>
        <v>0</v>
      </c>
      <c r="N2476" s="27" t="b">
        <f t="shared" ca="1" si="2615"/>
        <v>0</v>
      </c>
      <c r="O2476" s="27" t="str">
        <f t="shared" ca="1" si="2615"/>
        <v>-</v>
      </c>
      <c r="P2476" s="27" t="str">
        <f t="shared" ca="1" si="2615"/>
        <v>-</v>
      </c>
      <c r="Q2476" s="27">
        <f t="shared" ca="1" si="2615"/>
        <v>1</v>
      </c>
      <c r="R2476" s="27" t="str">
        <f t="shared" ca="1" si="2615"/>
        <v>-</v>
      </c>
      <c r="S2476" s="27">
        <f t="shared" ca="1" si="2615"/>
        <v>1</v>
      </c>
      <c r="T2476" s="27" t="str">
        <f t="shared" ca="1" si="2615"/>
        <v>-</v>
      </c>
      <c r="U2476" s="27" t="str">
        <f t="shared" ca="1" si="2615"/>
        <v>-</v>
      </c>
      <c r="V2476" s="27" t="str">
        <f t="shared" ca="1" si="2615"/>
        <v>-</v>
      </c>
      <c r="W2476" s="27" t="str">
        <f t="shared" ca="1" si="2615"/>
        <v>-</v>
      </c>
      <c r="X2476" s="27" t="str">
        <f t="shared" ca="1" si="2615"/>
        <v>-</v>
      </c>
      <c r="Y2476" s="27" t="str">
        <f t="shared" ca="1" si="2615"/>
        <v>-</v>
      </c>
      <c r="Z2476" s="27" t="str">
        <f t="shared" ca="1" si="2615"/>
        <v>-</v>
      </c>
      <c r="AA2476" s="27" t="str">
        <f t="shared" ca="1" si="2615"/>
        <v>-</v>
      </c>
      <c r="AB2476" s="27" t="str">
        <f t="shared" ca="1" si="2615"/>
        <v>-</v>
      </c>
      <c r="AC2476" s="27" t="str">
        <f t="shared" ca="1" si="2615"/>
        <v>-</v>
      </c>
      <c r="AD2476" s="27" t="str">
        <f t="shared" ca="1" si="2615"/>
        <v>-</v>
      </c>
      <c r="AE2476" s="27" t="b">
        <f t="shared" ca="1" si="2616"/>
        <v>1</v>
      </c>
      <c r="AF2476" s="27" t="str">
        <f t="shared" ca="1" si="2616"/>
        <v>-</v>
      </c>
      <c r="AG2476" s="27" t="str">
        <f t="shared" ca="1" si="2616"/>
        <v>-</v>
      </c>
      <c r="AH2476" s="27" t="str">
        <f t="shared" ca="1" si="2616"/>
        <v>-</v>
      </c>
      <c r="AI2476" s="27" t="str">
        <f t="shared" ca="1" si="2617"/>
        <v>-</v>
      </c>
      <c r="AJ2476" s="27" t="str">
        <f t="shared" ca="1" si="2617"/>
        <v>-</v>
      </c>
      <c r="AK2476" s="27">
        <f t="shared" ca="1" si="2616"/>
        <v>4</v>
      </c>
      <c r="AL2476" s="27">
        <f t="shared" ca="1" si="2616"/>
        <v>4</v>
      </c>
      <c r="AM2476" s="27">
        <f t="shared" ca="1" si="2616"/>
        <v>0.2</v>
      </c>
      <c r="AN2476" s="27">
        <f t="shared" ca="1" si="2616"/>
        <v>-0.2</v>
      </c>
      <c r="AO2476" s="27">
        <f t="shared" ca="1" si="2616"/>
        <v>0.7</v>
      </c>
      <c r="AP2476" s="27">
        <f t="shared" ca="1" si="2616"/>
        <v>-0.7</v>
      </c>
      <c r="AQ2476" s="27" t="str">
        <f t="shared" ca="1" si="2616"/>
        <v>-</v>
      </c>
      <c r="AR2476" s="27" t="str">
        <f t="shared" ca="1" si="2616"/>
        <v>-</v>
      </c>
      <c r="AS2476" s="27">
        <f t="shared" ca="1" si="2616"/>
        <v>0</v>
      </c>
      <c r="AT2476" s="27">
        <f t="shared" ca="1" si="2616"/>
        <v>0.5</v>
      </c>
      <c r="AU2476" s="27">
        <f t="shared" ca="1" si="2616"/>
        <v>-1</v>
      </c>
      <c r="AV2476" s="27">
        <f t="shared" ca="1" si="2616"/>
        <v>3.9</v>
      </c>
      <c r="AW2476" s="27" t="str">
        <f t="shared" ca="1" si="2618"/>
        <v>-</v>
      </c>
      <c r="AX2476" s="27" t="str">
        <f t="shared" ca="1" si="2618"/>
        <v>-</v>
      </c>
      <c r="AY2476" s="27" t="str">
        <f t="shared" ca="1" si="2618"/>
        <v>-</v>
      </c>
      <c r="AZ2476" s="27" t="str">
        <f t="shared" ca="1" si="2618"/>
        <v>-</v>
      </c>
      <c r="BA2476" s="27">
        <f t="shared" ca="1" si="2618"/>
        <v>2</v>
      </c>
      <c r="BB2476" s="27" t="str">
        <f t="shared" ca="1" si="2618"/>
        <v>-</v>
      </c>
      <c r="BC2476" s="27" t="str">
        <f t="shared" ca="1" si="2618"/>
        <v>-</v>
      </c>
      <c r="BD2476" s="27" t="str">
        <f t="shared" ca="1" si="2618"/>
        <v>-</v>
      </c>
      <c r="BE2476" s="27" t="str">
        <f t="shared" ca="1" si="2618"/>
        <v>-</v>
      </c>
      <c r="BF2476" s="27" t="str">
        <f t="shared" ca="1" si="2618"/>
        <v>-</v>
      </c>
      <c r="BG2476" s="27">
        <v>-3.0287356321838529E-2</v>
      </c>
      <c r="BH2476" s="27">
        <v>62.233199999999997</v>
      </c>
      <c r="BI2476" s="71">
        <v>1</v>
      </c>
      <c r="BJ2476" s="27">
        <v>6.4216310430558865E-2</v>
      </c>
      <c r="BK2476" s="71">
        <v>1</v>
      </c>
      <c r="BL2476" s="71">
        <v>1</v>
      </c>
      <c r="BM2476" s="72">
        <v>0.98683790466279397</v>
      </c>
      <c r="BN2476" s="73">
        <v>0.16755817318667976</v>
      </c>
      <c r="BO2476" s="73">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3"/>
        <v>0</v>
      </c>
      <c r="BY2476" s="27" t="b">
        <f t="shared" ca="1" si="2623"/>
        <v>1</v>
      </c>
      <c r="BZ2476" s="27">
        <f t="shared" ca="1" si="2623"/>
        <v>0</v>
      </c>
      <c r="CA2476" s="27" t="str">
        <f t="shared" ca="1" si="2623"/>
        <v>-</v>
      </c>
      <c r="CB2476" s="27" t="str">
        <f t="shared" ca="1" si="2623"/>
        <v>-</v>
      </c>
      <c r="CC2476" s="27" t="str">
        <f t="shared" ca="1" si="2623"/>
        <v>-</v>
      </c>
      <c r="CD2476" s="27" t="str">
        <f t="shared" ca="1" si="2623"/>
        <v>-</v>
      </c>
      <c r="CE2476" s="27" t="str">
        <f t="shared" ca="1" si="2623"/>
        <v>-</v>
      </c>
      <c r="CF2476" s="27">
        <f t="shared" ca="1" si="2624"/>
        <v>0</v>
      </c>
      <c r="CG2476" s="27" t="str">
        <f t="shared" ca="1" si="2624"/>
        <v>-</v>
      </c>
      <c r="CH2476" s="27" t="str">
        <f t="shared" ca="1" si="2624"/>
        <v>-</v>
      </c>
      <c r="CI2476" s="27">
        <f t="shared" ca="1" si="2624"/>
        <v>500</v>
      </c>
      <c r="CJ2476" s="27" t="str">
        <f t="shared" ca="1" si="2624"/>
        <v>-</v>
      </c>
      <c r="CK2476" s="27" t="str">
        <f t="shared" ca="1" si="2624"/>
        <v>-</v>
      </c>
      <c r="CL2476" s="27">
        <f t="shared" ca="1" si="2624"/>
        <v>0</v>
      </c>
      <c r="CM2476" s="27">
        <f t="shared" ca="1" si="2624"/>
        <v>0</v>
      </c>
      <c r="CN2476" s="27">
        <f t="shared" ca="1" si="2624"/>
        <v>80</v>
      </c>
      <c r="CO2476" s="27">
        <f t="shared" ca="1" si="2624"/>
        <v>80</v>
      </c>
      <c r="CP2476" s="27">
        <f t="shared" ca="1" si="2624"/>
        <v>50</v>
      </c>
      <c r="CQ2476" s="27">
        <f t="shared" ca="1" si="2624"/>
        <v>1</v>
      </c>
      <c r="CR2476" s="27" t="str">
        <f t="shared" ca="1" si="2624"/>
        <v>-</v>
      </c>
      <c r="CS2476" s="27" t="str">
        <f t="shared" ca="1" si="2624"/>
        <v>-</v>
      </c>
      <c r="CT2476" s="27">
        <f t="shared" ca="1" si="2624"/>
        <v>0</v>
      </c>
      <c r="CU2476" s="27">
        <f t="shared" ca="1" si="2624"/>
        <v>0</v>
      </c>
      <c r="CV2476" s="43">
        <v>0</v>
      </c>
    </row>
    <row r="2477" spans="1:100" outlineLevel="2">
      <c r="A2477" s="38">
        <f t="shared" si="2612"/>
        <v>2472</v>
      </c>
      <c r="B2477" s="38">
        <f t="shared" si="2621"/>
        <v>2441</v>
      </c>
      <c r="C2477">
        <v>141</v>
      </c>
      <c r="D2477" t="b">
        <v>1</v>
      </c>
      <c r="E2477" t="b">
        <v>0</v>
      </c>
      <c r="F2477" t="b">
        <v>1</v>
      </c>
      <c r="G2477" s="3" t="str">
        <f t="shared" ca="1" si="2622"/>
        <v>G12 Best-Post N44 W80 FD80 M50</v>
      </c>
      <c r="H2477" s="13" t="str">
        <f ca="1">IF(MATCH(G2477,G$5:G2477,0)=(COUNTA(G$5:G2477)),"-","Dup")</f>
        <v>-</v>
      </c>
      <c r="I2477" s="27" t="str">
        <f t="shared" ca="1" si="2614"/>
        <v>-</v>
      </c>
      <c r="J2477" s="27" t="b">
        <f t="shared" ca="1" si="2615"/>
        <v>0</v>
      </c>
      <c r="K2477" s="27" t="b">
        <f t="shared" ca="1" si="2615"/>
        <v>0</v>
      </c>
      <c r="L2477" s="27" t="b">
        <f t="shared" ca="1" si="2615"/>
        <v>0</v>
      </c>
      <c r="M2477" s="27" t="b">
        <f t="shared" ca="1" si="2615"/>
        <v>0</v>
      </c>
      <c r="N2477" s="27" t="b">
        <f t="shared" ca="1" si="2615"/>
        <v>0</v>
      </c>
      <c r="O2477" s="27" t="str">
        <f t="shared" ca="1" si="2615"/>
        <v>-</v>
      </c>
      <c r="P2477" s="27" t="str">
        <f t="shared" ca="1" si="2615"/>
        <v>-</v>
      </c>
      <c r="Q2477" s="27">
        <f t="shared" ca="1" si="2615"/>
        <v>1</v>
      </c>
      <c r="R2477" s="27" t="str">
        <f t="shared" ca="1" si="2615"/>
        <v>-</v>
      </c>
      <c r="S2477" s="27">
        <f t="shared" ca="1" si="2615"/>
        <v>1</v>
      </c>
      <c r="T2477" s="27" t="str">
        <f t="shared" ca="1" si="2615"/>
        <v>-</v>
      </c>
      <c r="U2477" s="27" t="str">
        <f t="shared" ca="1" si="2615"/>
        <v>-</v>
      </c>
      <c r="V2477" s="27" t="str">
        <f t="shared" ca="1" si="2615"/>
        <v>-</v>
      </c>
      <c r="W2477" s="27" t="str">
        <f t="shared" ca="1" si="2615"/>
        <v>-</v>
      </c>
      <c r="X2477" s="27" t="str">
        <f t="shared" ca="1" si="2615"/>
        <v>-</v>
      </c>
      <c r="Y2477" s="27" t="str">
        <f t="shared" ca="1" si="2615"/>
        <v>-</v>
      </c>
      <c r="Z2477" s="27" t="str">
        <f t="shared" ca="1" si="2615"/>
        <v>-</v>
      </c>
      <c r="AA2477" s="27" t="str">
        <f t="shared" ca="1" si="2615"/>
        <v>-</v>
      </c>
      <c r="AB2477" s="27" t="str">
        <f t="shared" ref="J2477:AD2490" ca="1" si="2625">OFFSET(AB$5,$B2477,0)</f>
        <v>-</v>
      </c>
      <c r="AC2477" s="27" t="str">
        <f t="shared" ca="1" si="2625"/>
        <v>-</v>
      </c>
      <c r="AD2477" s="27" t="str">
        <f t="shared" ca="1" si="2625"/>
        <v>-</v>
      </c>
      <c r="AE2477" s="27" t="b">
        <f t="shared" ca="1" si="2616"/>
        <v>1</v>
      </c>
      <c r="AF2477" s="27" t="str">
        <f t="shared" ca="1" si="2616"/>
        <v>-</v>
      </c>
      <c r="AG2477" s="27" t="str">
        <f t="shared" ca="1" si="2616"/>
        <v>-</v>
      </c>
      <c r="AH2477" s="27" t="str">
        <f t="shared" ca="1" si="2616"/>
        <v>-</v>
      </c>
      <c r="AI2477" s="27" t="str">
        <f t="shared" ca="1" si="2617"/>
        <v>-</v>
      </c>
      <c r="AJ2477" s="27" t="str">
        <f t="shared" ca="1" si="2617"/>
        <v>-</v>
      </c>
      <c r="AK2477" s="27">
        <f t="shared" ca="1" si="2616"/>
        <v>4</v>
      </c>
      <c r="AL2477" s="27">
        <f t="shared" ca="1" si="2616"/>
        <v>4</v>
      </c>
      <c r="AM2477" s="27">
        <f t="shared" ca="1" si="2616"/>
        <v>0.2</v>
      </c>
      <c r="AN2477" s="27">
        <f t="shared" ca="1" si="2616"/>
        <v>-0.2</v>
      </c>
      <c r="AO2477" s="27">
        <f t="shared" ca="1" si="2616"/>
        <v>0.7</v>
      </c>
      <c r="AP2477" s="27">
        <f t="shared" ca="1" si="2616"/>
        <v>-0.7</v>
      </c>
      <c r="AQ2477" s="27" t="str">
        <f t="shared" ca="1" si="2616"/>
        <v>-</v>
      </c>
      <c r="AR2477" s="27" t="str">
        <f t="shared" ca="1" si="2616"/>
        <v>-</v>
      </c>
      <c r="AS2477" s="27">
        <f t="shared" ca="1" si="2616"/>
        <v>0</v>
      </c>
      <c r="AT2477" s="27">
        <f t="shared" ca="1" si="2616"/>
        <v>0.5</v>
      </c>
      <c r="AU2477" s="27">
        <f t="shared" ca="1" si="2616"/>
        <v>-1</v>
      </c>
      <c r="AV2477" s="27">
        <f t="shared" ca="1" si="2616"/>
        <v>3.9</v>
      </c>
      <c r="AW2477" s="27" t="str">
        <f t="shared" ca="1" si="2618"/>
        <v>-</v>
      </c>
      <c r="AX2477" s="27" t="str">
        <f t="shared" ca="1" si="2618"/>
        <v>-</v>
      </c>
      <c r="AY2477" s="27" t="str">
        <f t="shared" ca="1" si="2618"/>
        <v>-</v>
      </c>
      <c r="AZ2477" s="27" t="str">
        <f t="shared" ca="1" si="2618"/>
        <v>-</v>
      </c>
      <c r="BA2477" s="27">
        <f t="shared" ca="1" si="2618"/>
        <v>2</v>
      </c>
      <c r="BB2477" s="27" t="str">
        <f t="shared" ca="1" si="2618"/>
        <v>-</v>
      </c>
      <c r="BC2477" s="27" t="str">
        <f t="shared" ca="1" si="2618"/>
        <v>-</v>
      </c>
      <c r="BD2477" s="27" t="str">
        <f t="shared" ca="1" si="2618"/>
        <v>-</v>
      </c>
      <c r="BE2477" s="27" t="str">
        <f t="shared" ca="1" si="2618"/>
        <v>-</v>
      </c>
      <c r="BF2477" s="27" t="str">
        <f t="shared" ca="1" si="2618"/>
        <v>-</v>
      </c>
      <c r="BG2477" s="27">
        <v>-0.16695402298850509</v>
      </c>
      <c r="BH2477" s="27">
        <v>55.779899999999998</v>
      </c>
      <c r="BI2477" s="71">
        <v>1</v>
      </c>
      <c r="BJ2477" s="27">
        <v>0.20865921683735489</v>
      </c>
      <c r="BK2477" s="71">
        <v>1</v>
      </c>
      <c r="BL2477" s="71">
        <v>1</v>
      </c>
      <c r="BM2477" s="72">
        <v>0.99664969141826143</v>
      </c>
      <c r="BN2477" s="73">
        <v>7.1564772235825691E-2</v>
      </c>
      <c r="BO2477" s="73">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3"/>
        <v>0</v>
      </c>
      <c r="BY2477" s="27" t="b">
        <f t="shared" ca="1" si="2623"/>
        <v>1</v>
      </c>
      <c r="BZ2477" s="27">
        <f t="shared" ca="1" si="2623"/>
        <v>0</v>
      </c>
      <c r="CA2477" s="27" t="str">
        <f t="shared" ca="1" si="2623"/>
        <v>-</v>
      </c>
      <c r="CB2477" s="27" t="str">
        <f t="shared" ca="1" si="2623"/>
        <v>-</v>
      </c>
      <c r="CC2477" s="27" t="str">
        <f t="shared" ca="1" si="2623"/>
        <v>-</v>
      </c>
      <c r="CD2477" s="27" t="str">
        <f t="shared" ca="1" si="2623"/>
        <v>-</v>
      </c>
      <c r="CE2477" s="27" t="str">
        <f t="shared" ca="1" si="2623"/>
        <v>-</v>
      </c>
      <c r="CF2477" s="27">
        <f t="shared" ca="1" si="2624"/>
        <v>0</v>
      </c>
      <c r="CG2477" s="27" t="str">
        <f t="shared" ca="1" si="2624"/>
        <v>-</v>
      </c>
      <c r="CH2477" s="27" t="str">
        <f t="shared" ca="1" si="2624"/>
        <v>-</v>
      </c>
      <c r="CI2477" s="27">
        <f t="shared" ca="1" si="2624"/>
        <v>500</v>
      </c>
      <c r="CJ2477" s="27" t="str">
        <f t="shared" ca="1" si="2624"/>
        <v>-</v>
      </c>
      <c r="CK2477" s="27" t="str">
        <f t="shared" ca="1" si="2624"/>
        <v>-</v>
      </c>
      <c r="CL2477" s="27">
        <f t="shared" ca="1" si="2624"/>
        <v>0</v>
      </c>
      <c r="CM2477" s="27">
        <f t="shared" ca="1" si="2624"/>
        <v>0</v>
      </c>
      <c r="CN2477" s="27">
        <f t="shared" ca="1" si="2624"/>
        <v>80</v>
      </c>
      <c r="CO2477" s="27">
        <f t="shared" ca="1" si="2624"/>
        <v>80</v>
      </c>
      <c r="CP2477" s="27">
        <f t="shared" ca="1" si="2624"/>
        <v>50</v>
      </c>
      <c r="CQ2477" s="27">
        <f t="shared" ca="1" si="2624"/>
        <v>1</v>
      </c>
      <c r="CR2477" s="27" t="str">
        <f t="shared" ca="1" si="2624"/>
        <v>-</v>
      </c>
      <c r="CS2477" s="27" t="str">
        <f t="shared" ca="1" si="2624"/>
        <v>-</v>
      </c>
      <c r="CT2477" s="27">
        <f t="shared" ca="1" si="2624"/>
        <v>0</v>
      </c>
      <c r="CU2477" s="27">
        <f t="shared" ca="1" si="2624"/>
        <v>0</v>
      </c>
      <c r="CV2477" s="43">
        <v>0</v>
      </c>
    </row>
    <row r="2478" spans="1:100" outlineLevel="2">
      <c r="A2478" s="38">
        <f t="shared" si="2612"/>
        <v>2473</v>
      </c>
      <c r="B2478" s="38">
        <f t="shared" si="2621"/>
        <v>2442</v>
      </c>
      <c r="C2478">
        <v>141</v>
      </c>
      <c r="D2478" t="b">
        <v>1</v>
      </c>
      <c r="E2478" t="b">
        <v>0</v>
      </c>
      <c r="F2478" t="b">
        <v>1</v>
      </c>
      <c r="G2478" s="3" t="str">
        <f t="shared" ca="1" si="2622"/>
        <v>G13 Best-Post N44 W80 FD80 M50</v>
      </c>
      <c r="H2478" s="13" t="str">
        <f ca="1">IF(MATCH(G2478,G$5:G2478,0)=(COUNTA(G$5:G2478)),"-","Dup")</f>
        <v>-</v>
      </c>
      <c r="I2478" s="27" t="str">
        <f t="shared" ca="1" si="2614"/>
        <v>-</v>
      </c>
      <c r="J2478" s="27" t="b">
        <f t="shared" ca="1" si="2625"/>
        <v>0</v>
      </c>
      <c r="K2478" s="27" t="b">
        <f t="shared" ca="1" si="2625"/>
        <v>0</v>
      </c>
      <c r="L2478" s="27" t="b">
        <f t="shared" ca="1" si="2625"/>
        <v>0</v>
      </c>
      <c r="M2478" s="27" t="b">
        <f t="shared" ca="1" si="2625"/>
        <v>0</v>
      </c>
      <c r="N2478" s="27" t="b">
        <f t="shared" ca="1" si="2625"/>
        <v>0</v>
      </c>
      <c r="O2478" s="27" t="str">
        <f t="shared" ca="1" si="2625"/>
        <v>-</v>
      </c>
      <c r="P2478" s="27" t="str">
        <f t="shared" ca="1" si="2625"/>
        <v>-</v>
      </c>
      <c r="Q2478" s="27">
        <f t="shared" ca="1" si="2625"/>
        <v>1</v>
      </c>
      <c r="R2478" s="27" t="str">
        <f t="shared" ca="1" si="2625"/>
        <v>-</v>
      </c>
      <c r="S2478" s="27">
        <f t="shared" ca="1" si="2625"/>
        <v>1</v>
      </c>
      <c r="T2478" s="27" t="str">
        <f t="shared" ca="1" si="2625"/>
        <v>-</v>
      </c>
      <c r="U2478" s="27" t="str">
        <f t="shared" ca="1" si="2625"/>
        <v>-</v>
      </c>
      <c r="V2478" s="27" t="str">
        <f t="shared" ca="1" si="2625"/>
        <v>-</v>
      </c>
      <c r="W2478" s="27" t="str">
        <f t="shared" ca="1" si="2625"/>
        <v>-</v>
      </c>
      <c r="X2478" s="27" t="str">
        <f t="shared" ca="1" si="2625"/>
        <v>-</v>
      </c>
      <c r="Y2478" s="27" t="str">
        <f t="shared" ca="1" si="2625"/>
        <v>-</v>
      </c>
      <c r="Z2478" s="27" t="str">
        <f t="shared" ca="1" si="2625"/>
        <v>-</v>
      </c>
      <c r="AA2478" s="27" t="str">
        <f t="shared" ca="1" si="2625"/>
        <v>-</v>
      </c>
      <c r="AB2478" s="27" t="str">
        <f t="shared" ca="1" si="2625"/>
        <v>-</v>
      </c>
      <c r="AC2478" s="27" t="str">
        <f t="shared" ca="1" si="2625"/>
        <v>-</v>
      </c>
      <c r="AD2478" s="27" t="str">
        <f t="shared" ca="1" si="2625"/>
        <v>-</v>
      </c>
      <c r="AE2478" s="27" t="b">
        <f t="shared" ca="1" si="2616"/>
        <v>1</v>
      </c>
      <c r="AF2478" s="27" t="str">
        <f t="shared" ca="1" si="2616"/>
        <v>-</v>
      </c>
      <c r="AG2478" s="27" t="str">
        <f t="shared" ca="1" si="2616"/>
        <v>-</v>
      </c>
      <c r="AH2478" s="27" t="str">
        <f t="shared" ca="1" si="2616"/>
        <v>-</v>
      </c>
      <c r="AI2478" s="27" t="str">
        <f t="shared" ca="1" si="2617"/>
        <v>-</v>
      </c>
      <c r="AJ2478" s="27" t="str">
        <f t="shared" ca="1" si="2617"/>
        <v>-</v>
      </c>
      <c r="AK2478" s="27">
        <f t="shared" ca="1" si="2616"/>
        <v>4</v>
      </c>
      <c r="AL2478" s="27">
        <f t="shared" ca="1" si="2616"/>
        <v>4</v>
      </c>
      <c r="AM2478" s="27">
        <f t="shared" ca="1" si="2616"/>
        <v>0.2</v>
      </c>
      <c r="AN2478" s="27">
        <f t="shared" ca="1" si="2616"/>
        <v>-0.2</v>
      </c>
      <c r="AO2478" s="27">
        <f t="shared" ca="1" si="2616"/>
        <v>0.7</v>
      </c>
      <c r="AP2478" s="27">
        <f t="shared" ca="1" si="2616"/>
        <v>-0.7</v>
      </c>
      <c r="AQ2478" s="27" t="str">
        <f t="shared" ca="1" si="2616"/>
        <v>-</v>
      </c>
      <c r="AR2478" s="27" t="str">
        <f t="shared" ca="1" si="2616"/>
        <v>-</v>
      </c>
      <c r="AS2478" s="27">
        <f t="shared" ca="1" si="2616"/>
        <v>0</v>
      </c>
      <c r="AT2478" s="27">
        <f t="shared" ca="1" si="2616"/>
        <v>0.5</v>
      </c>
      <c r="AU2478" s="27">
        <f t="shared" ca="1" si="2616"/>
        <v>-1</v>
      </c>
      <c r="AV2478" s="27">
        <f t="shared" ca="1" si="2616"/>
        <v>3.9</v>
      </c>
      <c r="AW2478" s="27" t="str">
        <f t="shared" ca="1" si="2618"/>
        <v>-</v>
      </c>
      <c r="AX2478" s="27" t="str">
        <f t="shared" ca="1" si="2618"/>
        <v>-</v>
      </c>
      <c r="AY2478" s="27" t="str">
        <f t="shared" ca="1" si="2618"/>
        <v>-</v>
      </c>
      <c r="AZ2478" s="27" t="str">
        <f t="shared" ca="1" si="2618"/>
        <v>-</v>
      </c>
      <c r="BA2478" s="27">
        <f t="shared" ca="1" si="2618"/>
        <v>2</v>
      </c>
      <c r="BB2478" s="27" t="str">
        <f t="shared" ca="1" si="2618"/>
        <v>-</v>
      </c>
      <c r="BC2478" s="27" t="str">
        <f t="shared" ca="1" si="2618"/>
        <v>-</v>
      </c>
      <c r="BD2478" s="27" t="str">
        <f t="shared" ca="1" si="2618"/>
        <v>-</v>
      </c>
      <c r="BE2478" s="27" t="str">
        <f t="shared" ca="1" si="2618"/>
        <v>-</v>
      </c>
      <c r="BF2478" s="27" t="str">
        <f t="shared" ca="1" si="2618"/>
        <v>-</v>
      </c>
      <c r="BG2478" s="27">
        <v>1.9712643678161612E-2</v>
      </c>
      <c r="BH2478" s="27">
        <v>63.841500000000003</v>
      </c>
      <c r="BI2478" s="71">
        <v>1</v>
      </c>
      <c r="BJ2478" s="27">
        <v>-3.6262996036488748E-2</v>
      </c>
      <c r="BK2478" s="71">
        <v>1</v>
      </c>
      <c r="BL2478" s="71">
        <v>1</v>
      </c>
      <c r="BM2478" s="72">
        <v>0.99668998076722315</v>
      </c>
      <c r="BN2478" s="73">
        <v>0.18452110865892557</v>
      </c>
      <c r="BO2478" s="73">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3"/>
        <v>0</v>
      </c>
      <c r="BY2478" s="27" t="b">
        <f t="shared" ca="1" si="2623"/>
        <v>1</v>
      </c>
      <c r="BZ2478" s="27">
        <f t="shared" ca="1" si="2623"/>
        <v>0</v>
      </c>
      <c r="CA2478" s="27" t="str">
        <f t="shared" ca="1" si="2623"/>
        <v>-</v>
      </c>
      <c r="CB2478" s="27" t="str">
        <f t="shared" ca="1" si="2623"/>
        <v>-</v>
      </c>
      <c r="CC2478" s="27" t="str">
        <f t="shared" ca="1" si="2623"/>
        <v>-</v>
      </c>
      <c r="CD2478" s="27" t="str">
        <f t="shared" ca="1" si="2623"/>
        <v>-</v>
      </c>
      <c r="CE2478" s="27" t="str">
        <f t="shared" ca="1" si="2623"/>
        <v>-</v>
      </c>
      <c r="CF2478" s="27">
        <f t="shared" ca="1" si="2624"/>
        <v>0</v>
      </c>
      <c r="CG2478" s="27" t="str">
        <f t="shared" ca="1" si="2624"/>
        <v>-</v>
      </c>
      <c r="CH2478" s="27" t="str">
        <f t="shared" ca="1" si="2624"/>
        <v>-</v>
      </c>
      <c r="CI2478" s="27">
        <f t="shared" ca="1" si="2624"/>
        <v>500</v>
      </c>
      <c r="CJ2478" s="27" t="str">
        <f t="shared" ca="1" si="2624"/>
        <v>-</v>
      </c>
      <c r="CK2478" s="27" t="str">
        <f t="shared" ca="1" si="2624"/>
        <v>-</v>
      </c>
      <c r="CL2478" s="27">
        <f t="shared" ca="1" si="2624"/>
        <v>0</v>
      </c>
      <c r="CM2478" s="27">
        <f t="shared" ca="1" si="2624"/>
        <v>0</v>
      </c>
      <c r="CN2478" s="27">
        <f t="shared" ca="1" si="2624"/>
        <v>80</v>
      </c>
      <c r="CO2478" s="27">
        <f t="shared" ca="1" si="2624"/>
        <v>80</v>
      </c>
      <c r="CP2478" s="27">
        <f t="shared" ca="1" si="2624"/>
        <v>50</v>
      </c>
      <c r="CQ2478" s="27">
        <f t="shared" ca="1" si="2624"/>
        <v>1</v>
      </c>
      <c r="CR2478" s="27" t="str">
        <f t="shared" ca="1" si="2624"/>
        <v>-</v>
      </c>
      <c r="CS2478" s="27" t="str">
        <f t="shared" ca="1" si="2624"/>
        <v>-</v>
      </c>
      <c r="CT2478" s="27">
        <f t="shared" ca="1" si="2624"/>
        <v>0</v>
      </c>
      <c r="CU2478" s="27">
        <f t="shared" ca="1" si="2624"/>
        <v>0</v>
      </c>
      <c r="CV2478" s="43">
        <v>0</v>
      </c>
    </row>
    <row r="2479" spans="1:100" outlineLevel="2">
      <c r="A2479" s="38">
        <f t="shared" si="2612"/>
        <v>2474</v>
      </c>
      <c r="B2479" s="38">
        <f t="shared" si="2621"/>
        <v>2443</v>
      </c>
      <c r="C2479">
        <v>141</v>
      </c>
      <c r="D2479" t="b">
        <v>1</v>
      </c>
      <c r="E2479" t="b">
        <v>0</v>
      </c>
      <c r="F2479" t="b">
        <v>1</v>
      </c>
      <c r="G2479" s="3" t="str">
        <f t="shared" ca="1" si="2622"/>
        <v>G14 Best-Post N44 W80 FD80 M50</v>
      </c>
      <c r="H2479" s="13" t="str">
        <f ca="1">IF(MATCH(G2479,G$5:G2479,0)=(COUNTA(G$5:G2479)),"-","Dup")</f>
        <v>-</v>
      </c>
      <c r="I2479" s="27" t="str">
        <f t="shared" ca="1" si="2614"/>
        <v>-</v>
      </c>
      <c r="J2479" s="27" t="b">
        <f t="shared" ca="1" si="2625"/>
        <v>0</v>
      </c>
      <c r="K2479" s="27" t="b">
        <f t="shared" ca="1" si="2625"/>
        <v>0</v>
      </c>
      <c r="L2479" s="27" t="b">
        <f t="shared" ca="1" si="2625"/>
        <v>0</v>
      </c>
      <c r="M2479" s="27" t="b">
        <f t="shared" ca="1" si="2625"/>
        <v>0</v>
      </c>
      <c r="N2479" s="27" t="b">
        <f t="shared" ca="1" si="2625"/>
        <v>0</v>
      </c>
      <c r="O2479" s="27" t="str">
        <f t="shared" ca="1" si="2625"/>
        <v>-</v>
      </c>
      <c r="P2479" s="27" t="str">
        <f t="shared" ca="1" si="2625"/>
        <v>-</v>
      </c>
      <c r="Q2479" s="27">
        <f t="shared" ca="1" si="2625"/>
        <v>1</v>
      </c>
      <c r="R2479" s="27" t="str">
        <f t="shared" ca="1" si="2625"/>
        <v>-</v>
      </c>
      <c r="S2479" s="27">
        <f t="shared" ca="1" si="2625"/>
        <v>1</v>
      </c>
      <c r="T2479" s="27" t="str">
        <f t="shared" ca="1" si="2625"/>
        <v>-</v>
      </c>
      <c r="U2479" s="27" t="str">
        <f t="shared" ca="1" si="2625"/>
        <v>-</v>
      </c>
      <c r="V2479" s="27" t="str">
        <f t="shared" ca="1" si="2625"/>
        <v>-</v>
      </c>
      <c r="W2479" s="27" t="str">
        <f t="shared" ca="1" si="2625"/>
        <v>-</v>
      </c>
      <c r="X2479" s="27" t="str">
        <f t="shared" ca="1" si="2625"/>
        <v>-</v>
      </c>
      <c r="Y2479" s="27" t="str">
        <f t="shared" ca="1" si="2625"/>
        <v>-</v>
      </c>
      <c r="Z2479" s="27" t="str">
        <f t="shared" ca="1" si="2625"/>
        <v>-</v>
      </c>
      <c r="AA2479" s="27" t="str">
        <f t="shared" ca="1" si="2625"/>
        <v>-</v>
      </c>
      <c r="AB2479" s="27" t="str">
        <f t="shared" ca="1" si="2625"/>
        <v>-</v>
      </c>
      <c r="AC2479" s="27" t="str">
        <f t="shared" ca="1" si="2625"/>
        <v>-</v>
      </c>
      <c r="AD2479" s="27" t="str">
        <f t="shared" ca="1" si="2625"/>
        <v>-</v>
      </c>
      <c r="AE2479" s="27" t="b">
        <f t="shared" ca="1" si="2616"/>
        <v>1</v>
      </c>
      <c r="AF2479" s="27" t="str">
        <f t="shared" ca="1" si="2616"/>
        <v>-</v>
      </c>
      <c r="AG2479" s="27" t="str">
        <f t="shared" ca="1" si="2616"/>
        <v>-</v>
      </c>
      <c r="AH2479" s="27" t="str">
        <f t="shared" ca="1" si="2616"/>
        <v>-</v>
      </c>
      <c r="AI2479" s="27" t="str">
        <f t="shared" ca="1" si="2617"/>
        <v>-</v>
      </c>
      <c r="AJ2479" s="27" t="str">
        <f t="shared" ca="1" si="2617"/>
        <v>-</v>
      </c>
      <c r="AK2479" s="27">
        <f t="shared" ca="1" si="2616"/>
        <v>4</v>
      </c>
      <c r="AL2479" s="27">
        <f t="shared" ca="1" si="2616"/>
        <v>4</v>
      </c>
      <c r="AM2479" s="27">
        <f t="shared" ca="1" si="2616"/>
        <v>0.2</v>
      </c>
      <c r="AN2479" s="27">
        <f t="shared" ca="1" si="2616"/>
        <v>-0.2</v>
      </c>
      <c r="AO2479" s="27">
        <f t="shared" ca="1" si="2616"/>
        <v>0.7</v>
      </c>
      <c r="AP2479" s="27">
        <f t="shared" ca="1" si="2616"/>
        <v>-0.7</v>
      </c>
      <c r="AQ2479" s="27" t="str">
        <f t="shared" ca="1" si="2616"/>
        <v>-</v>
      </c>
      <c r="AR2479" s="27" t="str">
        <f t="shared" ca="1" si="2616"/>
        <v>-</v>
      </c>
      <c r="AS2479" s="27">
        <f t="shared" ca="1" si="2616"/>
        <v>0</v>
      </c>
      <c r="AT2479" s="27">
        <f t="shared" ca="1" si="2616"/>
        <v>0.5</v>
      </c>
      <c r="AU2479" s="27">
        <f t="shared" ca="1" si="2616"/>
        <v>-1</v>
      </c>
      <c r="AV2479" s="27">
        <f t="shared" ca="1" si="2616"/>
        <v>3.9</v>
      </c>
      <c r="AW2479" s="27" t="str">
        <f t="shared" ca="1" si="2618"/>
        <v>-</v>
      </c>
      <c r="AX2479" s="27" t="str">
        <f t="shared" ca="1" si="2618"/>
        <v>-</v>
      </c>
      <c r="AY2479" s="27" t="str">
        <f t="shared" ca="1" si="2618"/>
        <v>-</v>
      </c>
      <c r="AZ2479" s="27" t="str">
        <f t="shared" ca="1" si="2618"/>
        <v>-</v>
      </c>
      <c r="BA2479" s="27">
        <f t="shared" ca="1" si="2618"/>
        <v>2</v>
      </c>
      <c r="BB2479" s="27" t="str">
        <f t="shared" ca="1" si="2618"/>
        <v>-</v>
      </c>
      <c r="BC2479" s="27" t="str">
        <f t="shared" ca="1" si="2618"/>
        <v>-</v>
      </c>
      <c r="BD2479" s="27" t="str">
        <f t="shared" ca="1" si="2618"/>
        <v>-</v>
      </c>
      <c r="BE2479" s="27" t="str">
        <f t="shared" ca="1" si="2618"/>
        <v>-</v>
      </c>
      <c r="BF2479" s="27" t="str">
        <f t="shared" ca="1" si="2618"/>
        <v>-</v>
      </c>
      <c r="BG2479" s="27">
        <v>9.3045977011494752E-2</v>
      </c>
      <c r="BH2479" s="27">
        <v>55.713000000000001</v>
      </c>
      <c r="BI2479" s="71">
        <v>1</v>
      </c>
      <c r="BJ2479" s="27">
        <v>0.20283951964528435</v>
      </c>
      <c r="BK2479" s="71">
        <v>1</v>
      </c>
      <c r="BL2479" s="71">
        <v>1</v>
      </c>
      <c r="BM2479" s="72">
        <v>1.1251567270419802</v>
      </c>
      <c r="BN2479" s="73">
        <v>0.30942609590348602</v>
      </c>
      <c r="BO2479" s="73">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3"/>
        <v>0</v>
      </c>
      <c r="BY2479" s="27" t="b">
        <f t="shared" ca="1" si="2623"/>
        <v>1</v>
      </c>
      <c r="BZ2479" s="27">
        <f t="shared" ca="1" si="2623"/>
        <v>0</v>
      </c>
      <c r="CA2479" s="27" t="str">
        <f t="shared" ca="1" si="2623"/>
        <v>-</v>
      </c>
      <c r="CB2479" s="27" t="str">
        <f t="shared" ca="1" si="2623"/>
        <v>-</v>
      </c>
      <c r="CC2479" s="27" t="str">
        <f t="shared" ca="1" si="2623"/>
        <v>-</v>
      </c>
      <c r="CD2479" s="27" t="str">
        <f t="shared" ca="1" si="2623"/>
        <v>-</v>
      </c>
      <c r="CE2479" s="27" t="str">
        <f t="shared" ca="1" si="2623"/>
        <v>-</v>
      </c>
      <c r="CF2479" s="27">
        <f t="shared" ca="1" si="2624"/>
        <v>0</v>
      </c>
      <c r="CG2479" s="27" t="str">
        <f t="shared" ca="1" si="2624"/>
        <v>-</v>
      </c>
      <c r="CH2479" s="27" t="str">
        <f t="shared" ca="1" si="2624"/>
        <v>-</v>
      </c>
      <c r="CI2479" s="27">
        <f t="shared" ca="1" si="2624"/>
        <v>500</v>
      </c>
      <c r="CJ2479" s="27" t="str">
        <f t="shared" ca="1" si="2624"/>
        <v>-</v>
      </c>
      <c r="CK2479" s="27" t="str">
        <f t="shared" ca="1" si="2624"/>
        <v>-</v>
      </c>
      <c r="CL2479" s="27">
        <f t="shared" ca="1" si="2624"/>
        <v>0</v>
      </c>
      <c r="CM2479" s="27">
        <f t="shared" ca="1" si="2624"/>
        <v>0</v>
      </c>
      <c r="CN2479" s="27">
        <f t="shared" ca="1" si="2624"/>
        <v>80</v>
      </c>
      <c r="CO2479" s="27">
        <f t="shared" ca="1" si="2624"/>
        <v>80</v>
      </c>
      <c r="CP2479" s="27">
        <f t="shared" ca="1" si="2624"/>
        <v>50</v>
      </c>
      <c r="CQ2479" s="27">
        <f t="shared" ca="1" si="2624"/>
        <v>1</v>
      </c>
      <c r="CR2479" s="27" t="str">
        <f t="shared" ca="1" si="2624"/>
        <v>-</v>
      </c>
      <c r="CS2479" s="27" t="str">
        <f t="shared" ca="1" si="2624"/>
        <v>-</v>
      </c>
      <c r="CT2479" s="27">
        <f t="shared" ca="1" si="2624"/>
        <v>0</v>
      </c>
      <c r="CU2479" s="27">
        <f t="shared" ca="1" si="2624"/>
        <v>0</v>
      </c>
      <c r="CV2479" s="43">
        <v>0</v>
      </c>
    </row>
    <row r="2480" spans="1:100" outlineLevel="2">
      <c r="A2480" s="38">
        <f t="shared" si="2612"/>
        <v>2475</v>
      </c>
      <c r="B2480" s="38">
        <f t="shared" si="2621"/>
        <v>2444</v>
      </c>
      <c r="C2480">
        <v>141</v>
      </c>
      <c r="D2480" t="b">
        <v>1</v>
      </c>
      <c r="E2480" t="b">
        <v>0</v>
      </c>
      <c r="F2480" t="b">
        <v>1</v>
      </c>
      <c r="G2480" s="3" t="str">
        <f t="shared" ca="1" si="2622"/>
        <v>G15 Best-Post N44 W80 FD80 M50</v>
      </c>
      <c r="H2480" s="13" t="str">
        <f ca="1">IF(MATCH(G2480,G$5:G2480,0)=(COUNTA(G$5:G2480)),"-","Dup")</f>
        <v>-</v>
      </c>
      <c r="I2480" s="27" t="str">
        <f t="shared" ca="1" si="2614"/>
        <v>-</v>
      </c>
      <c r="J2480" s="27" t="b">
        <f t="shared" ca="1" si="2625"/>
        <v>0</v>
      </c>
      <c r="K2480" s="27" t="b">
        <f t="shared" ca="1" si="2625"/>
        <v>0</v>
      </c>
      <c r="L2480" s="27" t="b">
        <f t="shared" ca="1" si="2625"/>
        <v>0</v>
      </c>
      <c r="M2480" s="27" t="b">
        <f t="shared" ca="1" si="2625"/>
        <v>0</v>
      </c>
      <c r="N2480" s="27" t="b">
        <f t="shared" ca="1" si="2625"/>
        <v>0</v>
      </c>
      <c r="O2480" s="27" t="str">
        <f t="shared" ca="1" si="2625"/>
        <v>-</v>
      </c>
      <c r="P2480" s="27" t="str">
        <f t="shared" ca="1" si="2625"/>
        <v>-</v>
      </c>
      <c r="Q2480" s="27">
        <f t="shared" ca="1" si="2625"/>
        <v>1</v>
      </c>
      <c r="R2480" s="27" t="str">
        <f t="shared" ca="1" si="2625"/>
        <v>-</v>
      </c>
      <c r="S2480" s="27">
        <f t="shared" ca="1" si="2625"/>
        <v>1</v>
      </c>
      <c r="T2480" s="27" t="str">
        <f t="shared" ca="1" si="2625"/>
        <v>-</v>
      </c>
      <c r="U2480" s="27" t="str">
        <f t="shared" ca="1" si="2625"/>
        <v>-</v>
      </c>
      <c r="V2480" s="27" t="str">
        <f t="shared" ca="1" si="2625"/>
        <v>-</v>
      </c>
      <c r="W2480" s="27" t="str">
        <f t="shared" ca="1" si="2625"/>
        <v>-</v>
      </c>
      <c r="X2480" s="27" t="str">
        <f t="shared" ca="1" si="2625"/>
        <v>-</v>
      </c>
      <c r="Y2480" s="27" t="str">
        <f t="shared" ca="1" si="2625"/>
        <v>-</v>
      </c>
      <c r="Z2480" s="27" t="str">
        <f t="shared" ca="1" si="2625"/>
        <v>-</v>
      </c>
      <c r="AA2480" s="27" t="str">
        <f t="shared" ca="1" si="2625"/>
        <v>-</v>
      </c>
      <c r="AB2480" s="27" t="str">
        <f t="shared" ca="1" si="2625"/>
        <v>-</v>
      </c>
      <c r="AC2480" s="27" t="str">
        <f t="shared" ca="1" si="2625"/>
        <v>-</v>
      </c>
      <c r="AD2480" s="27" t="str">
        <f t="shared" ca="1" si="2625"/>
        <v>-</v>
      </c>
      <c r="AE2480" s="27" t="b">
        <f t="shared" ca="1" si="2616"/>
        <v>1</v>
      </c>
      <c r="AF2480" s="27" t="str">
        <f t="shared" ca="1" si="2616"/>
        <v>-</v>
      </c>
      <c r="AG2480" s="27" t="str">
        <f t="shared" ca="1" si="2616"/>
        <v>-</v>
      </c>
      <c r="AH2480" s="27" t="str">
        <f t="shared" ca="1" si="2616"/>
        <v>-</v>
      </c>
      <c r="AI2480" s="27" t="str">
        <f t="shared" ca="1" si="2617"/>
        <v>-</v>
      </c>
      <c r="AJ2480" s="27" t="str">
        <f t="shared" ca="1" si="2617"/>
        <v>-</v>
      </c>
      <c r="AK2480" s="27">
        <f t="shared" ca="1" si="2616"/>
        <v>4</v>
      </c>
      <c r="AL2480" s="27">
        <f t="shared" ca="1" si="2616"/>
        <v>4</v>
      </c>
      <c r="AM2480" s="27">
        <f t="shared" ca="1" si="2616"/>
        <v>0.2</v>
      </c>
      <c r="AN2480" s="27">
        <f t="shared" ca="1" si="2616"/>
        <v>-0.2</v>
      </c>
      <c r="AO2480" s="27">
        <f t="shared" ca="1" si="2616"/>
        <v>0.7</v>
      </c>
      <c r="AP2480" s="27">
        <f t="shared" ca="1" si="2616"/>
        <v>-0.7</v>
      </c>
      <c r="AQ2480" s="27" t="str">
        <f t="shared" ca="1" si="2616"/>
        <v>-</v>
      </c>
      <c r="AR2480" s="27" t="str">
        <f t="shared" ca="1" si="2616"/>
        <v>-</v>
      </c>
      <c r="AS2480" s="27">
        <f t="shared" ca="1" si="2616"/>
        <v>0</v>
      </c>
      <c r="AT2480" s="27">
        <f t="shared" ca="1" si="2616"/>
        <v>0.5</v>
      </c>
      <c r="AU2480" s="27">
        <f t="shared" ca="1" si="2616"/>
        <v>-1</v>
      </c>
      <c r="AV2480" s="27">
        <f t="shared" ref="AV2480:BF2494" ca="1" si="2626">OFFSET(AV$5,$B2480,0)</f>
        <v>3.9</v>
      </c>
      <c r="AW2480" s="27" t="str">
        <f t="shared" ca="1" si="2626"/>
        <v>-</v>
      </c>
      <c r="AX2480" s="27" t="str">
        <f t="shared" ca="1" si="2626"/>
        <v>-</v>
      </c>
      <c r="AY2480" s="27" t="str">
        <f t="shared" ca="1" si="2618"/>
        <v>-</v>
      </c>
      <c r="AZ2480" s="27" t="str">
        <f t="shared" ca="1" si="2618"/>
        <v>-</v>
      </c>
      <c r="BA2480" s="27">
        <f t="shared" ca="1" si="2618"/>
        <v>2</v>
      </c>
      <c r="BB2480" s="27" t="str">
        <f t="shared" ca="1" si="2618"/>
        <v>-</v>
      </c>
      <c r="BC2480" s="27" t="str">
        <f t="shared" ca="1" si="2618"/>
        <v>-</v>
      </c>
      <c r="BD2480" s="27" t="str">
        <f t="shared" ca="1" si="2618"/>
        <v>-</v>
      </c>
      <c r="BE2480" s="27" t="str">
        <f t="shared" ca="1" si="2618"/>
        <v>-</v>
      </c>
      <c r="BF2480" s="27" t="str">
        <f t="shared" ca="1" si="2618"/>
        <v>-</v>
      </c>
      <c r="BG2480" s="27">
        <v>-0.13028735632183852</v>
      </c>
      <c r="BH2480" s="27">
        <v>59.744700000000002</v>
      </c>
      <c r="BI2480" s="71">
        <v>1</v>
      </c>
      <c r="BJ2480" s="27">
        <v>-1.7917495443763198E-2</v>
      </c>
      <c r="BK2480" s="71">
        <v>1</v>
      </c>
      <c r="BL2480" s="71">
        <v>1</v>
      </c>
      <c r="BM2480" s="72">
        <v>0.98261718419160038</v>
      </c>
      <c r="BN2480" s="73">
        <v>-6.4979961849740864E-2</v>
      </c>
      <c r="BO2480" s="73">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3"/>
        <v>0</v>
      </c>
      <c r="BY2480" s="27" t="b">
        <f t="shared" ca="1" si="2623"/>
        <v>1</v>
      </c>
      <c r="BZ2480" s="27">
        <f t="shared" ca="1" si="2623"/>
        <v>0</v>
      </c>
      <c r="CA2480" s="27" t="str">
        <f t="shared" ca="1" si="2623"/>
        <v>-</v>
      </c>
      <c r="CB2480" s="27" t="str">
        <f t="shared" ca="1" si="2623"/>
        <v>-</v>
      </c>
      <c r="CC2480" s="27" t="str">
        <f t="shared" ca="1" si="2623"/>
        <v>-</v>
      </c>
      <c r="CD2480" s="27" t="str">
        <f t="shared" ca="1" si="2623"/>
        <v>-</v>
      </c>
      <c r="CE2480" s="27" t="str">
        <f t="shared" ca="1" si="2623"/>
        <v>-</v>
      </c>
      <c r="CF2480" s="27">
        <f t="shared" ca="1" si="2624"/>
        <v>0</v>
      </c>
      <c r="CG2480" s="27" t="str">
        <f t="shared" ca="1" si="2624"/>
        <v>-</v>
      </c>
      <c r="CH2480" s="27" t="str">
        <f t="shared" ca="1" si="2624"/>
        <v>-</v>
      </c>
      <c r="CI2480" s="27">
        <f t="shared" ca="1" si="2624"/>
        <v>500</v>
      </c>
      <c r="CJ2480" s="27" t="str">
        <f t="shared" ca="1" si="2624"/>
        <v>-</v>
      </c>
      <c r="CK2480" s="27" t="str">
        <f t="shared" ca="1" si="2624"/>
        <v>-</v>
      </c>
      <c r="CL2480" s="27">
        <f t="shared" ca="1" si="2624"/>
        <v>0</v>
      </c>
      <c r="CM2480" s="27">
        <f t="shared" ca="1" si="2624"/>
        <v>0</v>
      </c>
      <c r="CN2480" s="27">
        <f t="shared" ca="1" si="2624"/>
        <v>80</v>
      </c>
      <c r="CO2480" s="27">
        <f t="shared" ca="1" si="2624"/>
        <v>80</v>
      </c>
      <c r="CP2480" s="27">
        <f t="shared" ca="1" si="2624"/>
        <v>50</v>
      </c>
      <c r="CQ2480" s="27">
        <f t="shared" ca="1" si="2624"/>
        <v>1</v>
      </c>
      <c r="CR2480" s="27" t="str">
        <f t="shared" ca="1" si="2624"/>
        <v>-</v>
      </c>
      <c r="CS2480" s="27" t="str">
        <f t="shared" ca="1" si="2624"/>
        <v>-</v>
      </c>
      <c r="CT2480" s="27">
        <f t="shared" ca="1" si="2624"/>
        <v>0</v>
      </c>
      <c r="CU2480" s="27">
        <f t="shared" ca="1" si="2624"/>
        <v>0</v>
      </c>
      <c r="CV2480" s="43">
        <v>0</v>
      </c>
    </row>
    <row r="2481" spans="1:100" outlineLevel="2">
      <c r="A2481" s="38">
        <f t="shared" si="2612"/>
        <v>2476</v>
      </c>
      <c r="B2481" s="38">
        <f t="shared" si="2621"/>
        <v>2445</v>
      </c>
      <c r="C2481">
        <v>141</v>
      </c>
      <c r="D2481" t="b">
        <v>1</v>
      </c>
      <c r="E2481" t="b">
        <v>0</v>
      </c>
      <c r="F2481" t="b">
        <v>1</v>
      </c>
      <c r="G2481" s="3" t="str">
        <f t="shared" ca="1" si="2622"/>
        <v>G16 Best-Post N44 W80 FD80 M50</v>
      </c>
      <c r="H2481" s="13" t="str">
        <f ca="1">IF(MATCH(G2481,G$5:G2481,0)=(COUNTA(G$5:G2481)),"-","Dup")</f>
        <v>-</v>
      </c>
      <c r="I2481" s="27" t="str">
        <f t="shared" ref="I2481:X2494" ca="1" si="2627">OFFSET(I$5,$B2481,0)</f>
        <v>-</v>
      </c>
      <c r="J2481" s="27" t="b">
        <f t="shared" ca="1" si="2627"/>
        <v>0</v>
      </c>
      <c r="K2481" s="27" t="b">
        <f t="shared" ca="1" si="2627"/>
        <v>0</v>
      </c>
      <c r="L2481" s="27" t="b">
        <f t="shared" ca="1" si="2627"/>
        <v>0</v>
      </c>
      <c r="M2481" s="27" t="b">
        <f t="shared" ca="1" si="2627"/>
        <v>0</v>
      </c>
      <c r="N2481" s="27" t="b">
        <f t="shared" ca="1" si="2627"/>
        <v>0</v>
      </c>
      <c r="O2481" s="27" t="str">
        <f t="shared" ca="1" si="2627"/>
        <v>-</v>
      </c>
      <c r="P2481" s="27" t="str">
        <f t="shared" ca="1" si="2627"/>
        <v>-</v>
      </c>
      <c r="Q2481" s="27">
        <f t="shared" ca="1" si="2627"/>
        <v>1</v>
      </c>
      <c r="R2481" s="27" t="str">
        <f t="shared" ca="1" si="2627"/>
        <v>-</v>
      </c>
      <c r="S2481" s="27">
        <f t="shared" ca="1" si="2627"/>
        <v>1</v>
      </c>
      <c r="T2481" s="27" t="str">
        <f t="shared" ca="1" si="2627"/>
        <v>-</v>
      </c>
      <c r="U2481" s="27" t="str">
        <f t="shared" ca="1" si="2627"/>
        <v>-</v>
      </c>
      <c r="V2481" s="27" t="str">
        <f t="shared" ca="1" si="2627"/>
        <v>-</v>
      </c>
      <c r="W2481" s="27" t="str">
        <f t="shared" ca="1" si="2627"/>
        <v>-</v>
      </c>
      <c r="X2481" s="27" t="str">
        <f t="shared" ca="1" si="2627"/>
        <v>-</v>
      </c>
      <c r="Y2481" s="27" t="str">
        <f t="shared" ca="1" si="2625"/>
        <v>-</v>
      </c>
      <c r="Z2481" s="27" t="str">
        <f t="shared" ca="1" si="2625"/>
        <v>-</v>
      </c>
      <c r="AA2481" s="27" t="str">
        <f t="shared" ca="1" si="2625"/>
        <v>-</v>
      </c>
      <c r="AB2481" s="27" t="str">
        <f t="shared" ca="1" si="2625"/>
        <v>-</v>
      </c>
      <c r="AC2481" s="27" t="str">
        <f t="shared" ca="1" si="2625"/>
        <v>-</v>
      </c>
      <c r="AD2481" s="27" t="str">
        <f t="shared" ca="1" si="2625"/>
        <v>-</v>
      </c>
      <c r="AE2481" s="27" t="b">
        <f t="shared" ref="AE2481:AV2494" ca="1" si="2628">OFFSET(AE$5,$B2481,0)</f>
        <v>1</v>
      </c>
      <c r="AF2481" s="27" t="str">
        <f t="shared" ca="1" si="2628"/>
        <v>-</v>
      </c>
      <c r="AG2481" s="27" t="str">
        <f t="shared" ca="1" si="2628"/>
        <v>-</v>
      </c>
      <c r="AH2481" s="27" t="str">
        <f t="shared" ca="1" si="2628"/>
        <v>-</v>
      </c>
      <c r="AI2481" s="27" t="str">
        <f t="shared" ca="1" si="2628"/>
        <v>-</v>
      </c>
      <c r="AJ2481" s="27" t="str">
        <f t="shared" ca="1" si="2628"/>
        <v>-</v>
      </c>
      <c r="AK2481" s="27">
        <f t="shared" ca="1" si="2628"/>
        <v>4</v>
      </c>
      <c r="AL2481" s="27">
        <f t="shared" ca="1" si="2628"/>
        <v>4</v>
      </c>
      <c r="AM2481" s="27">
        <f t="shared" ca="1" si="2628"/>
        <v>0.2</v>
      </c>
      <c r="AN2481" s="27">
        <f t="shared" ca="1" si="2628"/>
        <v>-0.2</v>
      </c>
      <c r="AO2481" s="27">
        <f t="shared" ca="1" si="2628"/>
        <v>0.7</v>
      </c>
      <c r="AP2481" s="27">
        <f t="shared" ca="1" si="2628"/>
        <v>-0.7</v>
      </c>
      <c r="AQ2481" s="27" t="str">
        <f t="shared" ca="1" si="2628"/>
        <v>-</v>
      </c>
      <c r="AR2481" s="27" t="str">
        <f t="shared" ca="1" si="2628"/>
        <v>-</v>
      </c>
      <c r="AS2481" s="27">
        <f t="shared" ca="1" si="2628"/>
        <v>0</v>
      </c>
      <c r="AT2481" s="27">
        <f t="shared" ca="1" si="2628"/>
        <v>0.5</v>
      </c>
      <c r="AU2481" s="27">
        <f t="shared" ca="1" si="2628"/>
        <v>-1</v>
      </c>
      <c r="AV2481" s="27">
        <f t="shared" ca="1" si="2628"/>
        <v>3.9</v>
      </c>
      <c r="AW2481" s="27" t="str">
        <f t="shared" ca="1" si="2626"/>
        <v>-</v>
      </c>
      <c r="AX2481" s="27" t="str">
        <f t="shared" ca="1" si="2626"/>
        <v>-</v>
      </c>
      <c r="AY2481" s="27" t="str">
        <f t="shared" ca="1" si="2626"/>
        <v>-</v>
      </c>
      <c r="AZ2481" s="27" t="str">
        <f t="shared" ca="1" si="2626"/>
        <v>-</v>
      </c>
      <c r="BA2481" s="27">
        <f t="shared" ca="1" si="2626"/>
        <v>2</v>
      </c>
      <c r="BB2481" s="27" t="str">
        <f t="shared" ca="1" si="2626"/>
        <v>-</v>
      </c>
      <c r="BC2481" s="27" t="str">
        <f t="shared" ca="1" si="2626"/>
        <v>-</v>
      </c>
      <c r="BD2481" s="27" t="str">
        <f t="shared" ca="1" si="2626"/>
        <v>-</v>
      </c>
      <c r="BE2481" s="27" t="str">
        <f t="shared" ca="1" si="2626"/>
        <v>-</v>
      </c>
      <c r="BF2481" s="27" t="str">
        <f t="shared" ca="1" si="2626"/>
        <v>-</v>
      </c>
      <c r="BG2481" s="27">
        <v>-0.14362068965517183</v>
      </c>
      <c r="BH2481" s="27">
        <v>57.333199999999998</v>
      </c>
      <c r="BI2481" s="71">
        <v>1</v>
      </c>
      <c r="BJ2481" s="27">
        <v>-0.12292025565077003</v>
      </c>
      <c r="BK2481" s="71">
        <v>1</v>
      </c>
      <c r="BL2481" s="71">
        <v>1</v>
      </c>
      <c r="BM2481" s="72">
        <v>1.0428396357463852</v>
      </c>
      <c r="BN2481" s="73">
        <v>-0.1525472559359089</v>
      </c>
      <c r="BO2481" s="73">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3"/>
        <v>0</v>
      </c>
      <c r="BY2481" s="27" t="b">
        <f t="shared" ca="1" si="2623"/>
        <v>1</v>
      </c>
      <c r="BZ2481" s="27">
        <f t="shared" ca="1" si="2623"/>
        <v>0</v>
      </c>
      <c r="CA2481" s="27" t="str">
        <f t="shared" ca="1" si="2623"/>
        <v>-</v>
      </c>
      <c r="CB2481" s="27" t="str">
        <f t="shared" ca="1" si="2623"/>
        <v>-</v>
      </c>
      <c r="CC2481" s="27" t="str">
        <f t="shared" ca="1" si="2623"/>
        <v>-</v>
      </c>
      <c r="CD2481" s="27" t="str">
        <f t="shared" ca="1" si="2623"/>
        <v>-</v>
      </c>
      <c r="CE2481" s="27" t="str">
        <f t="shared" ca="1" si="2623"/>
        <v>-</v>
      </c>
      <c r="CF2481" s="27">
        <f t="shared" ca="1" si="2624"/>
        <v>0</v>
      </c>
      <c r="CG2481" s="27" t="str">
        <f t="shared" ca="1" si="2624"/>
        <v>-</v>
      </c>
      <c r="CH2481" s="27" t="str">
        <f t="shared" ca="1" si="2624"/>
        <v>-</v>
      </c>
      <c r="CI2481" s="27">
        <f t="shared" ca="1" si="2624"/>
        <v>500</v>
      </c>
      <c r="CJ2481" s="27" t="str">
        <f t="shared" ca="1" si="2624"/>
        <v>-</v>
      </c>
      <c r="CK2481" s="27" t="str">
        <f t="shared" ca="1" si="2624"/>
        <v>-</v>
      </c>
      <c r="CL2481" s="27">
        <f t="shared" ca="1" si="2624"/>
        <v>0</v>
      </c>
      <c r="CM2481" s="27">
        <f t="shared" ca="1" si="2624"/>
        <v>0</v>
      </c>
      <c r="CN2481" s="27">
        <f t="shared" ca="1" si="2624"/>
        <v>80</v>
      </c>
      <c r="CO2481" s="27">
        <f t="shared" ca="1" si="2624"/>
        <v>80</v>
      </c>
      <c r="CP2481" s="27">
        <f t="shared" ca="1" si="2624"/>
        <v>50</v>
      </c>
      <c r="CQ2481" s="27">
        <f t="shared" ca="1" si="2624"/>
        <v>1</v>
      </c>
      <c r="CR2481" s="27" t="str">
        <f t="shared" ca="1" si="2624"/>
        <v>-</v>
      </c>
      <c r="CS2481" s="27" t="str">
        <f t="shared" ca="1" si="2624"/>
        <v>-</v>
      </c>
      <c r="CT2481" s="27">
        <f t="shared" ca="1" si="2624"/>
        <v>0</v>
      </c>
      <c r="CU2481" s="27">
        <f t="shared" ca="1" si="2624"/>
        <v>0</v>
      </c>
      <c r="CV2481" s="43">
        <v>0</v>
      </c>
    </row>
    <row r="2482" spans="1:100" outlineLevel="2">
      <c r="A2482" s="38">
        <f t="shared" si="2612"/>
        <v>2477</v>
      </c>
      <c r="B2482" s="38">
        <f t="shared" si="2621"/>
        <v>2446</v>
      </c>
      <c r="C2482">
        <v>141</v>
      </c>
      <c r="D2482" t="b">
        <v>1</v>
      </c>
      <c r="E2482" t="b">
        <v>0</v>
      </c>
      <c r="F2482" t="b">
        <v>1</v>
      </c>
      <c r="G2482" s="3" t="str">
        <f t="shared" ca="1" si="2622"/>
        <v>G17 Best-Post N44 W80 FD80 M50</v>
      </c>
      <c r="H2482" s="13" t="str">
        <f ca="1">IF(MATCH(G2482,G$5:G2482,0)=(COUNTA(G$5:G2482)),"-","Dup")</f>
        <v>-</v>
      </c>
      <c r="I2482" s="27" t="str">
        <f t="shared" ca="1" si="2627"/>
        <v>-</v>
      </c>
      <c r="J2482" s="27" t="b">
        <f t="shared" ca="1" si="2625"/>
        <v>0</v>
      </c>
      <c r="K2482" s="27" t="b">
        <f t="shared" ca="1" si="2625"/>
        <v>0</v>
      </c>
      <c r="L2482" s="27" t="b">
        <f t="shared" ca="1" si="2625"/>
        <v>0</v>
      </c>
      <c r="M2482" s="27" t="b">
        <f t="shared" ca="1" si="2625"/>
        <v>0</v>
      </c>
      <c r="N2482" s="27" t="b">
        <f t="shared" ca="1" si="2625"/>
        <v>0</v>
      </c>
      <c r="O2482" s="27" t="str">
        <f t="shared" ca="1" si="2625"/>
        <v>-</v>
      </c>
      <c r="P2482" s="27" t="str">
        <f t="shared" ca="1" si="2625"/>
        <v>-</v>
      </c>
      <c r="Q2482" s="27">
        <f t="shared" ca="1" si="2625"/>
        <v>1</v>
      </c>
      <c r="R2482" s="27" t="str">
        <f t="shared" ca="1" si="2625"/>
        <v>-</v>
      </c>
      <c r="S2482" s="27">
        <f t="shared" ca="1" si="2625"/>
        <v>1</v>
      </c>
      <c r="T2482" s="27" t="str">
        <f t="shared" ca="1" si="2625"/>
        <v>-</v>
      </c>
      <c r="U2482" s="27" t="str">
        <f t="shared" ca="1" si="2625"/>
        <v>-</v>
      </c>
      <c r="V2482" s="27" t="str">
        <f t="shared" ca="1" si="2625"/>
        <v>-</v>
      </c>
      <c r="W2482" s="27" t="str">
        <f t="shared" ca="1" si="2625"/>
        <v>-</v>
      </c>
      <c r="X2482" s="27" t="str">
        <f t="shared" ca="1" si="2625"/>
        <v>-</v>
      </c>
      <c r="Y2482" s="27" t="str">
        <f t="shared" ca="1" si="2625"/>
        <v>-</v>
      </c>
      <c r="Z2482" s="27" t="str">
        <f t="shared" ca="1" si="2625"/>
        <v>-</v>
      </c>
      <c r="AA2482" s="27" t="str">
        <f t="shared" ca="1" si="2625"/>
        <v>-</v>
      </c>
      <c r="AB2482" s="27" t="str">
        <f t="shared" ca="1" si="2625"/>
        <v>-</v>
      </c>
      <c r="AC2482" s="27" t="str">
        <f t="shared" ca="1" si="2625"/>
        <v>-</v>
      </c>
      <c r="AD2482" s="27" t="str">
        <f t="shared" ca="1" si="2625"/>
        <v>-</v>
      </c>
      <c r="AE2482" s="27" t="b">
        <f t="shared" ca="1" si="2628"/>
        <v>1</v>
      </c>
      <c r="AF2482" s="27" t="str">
        <f t="shared" ca="1" si="2628"/>
        <v>-</v>
      </c>
      <c r="AG2482" s="27" t="str">
        <f t="shared" ca="1" si="2628"/>
        <v>-</v>
      </c>
      <c r="AH2482" s="27" t="str">
        <f t="shared" ca="1" si="2628"/>
        <v>-</v>
      </c>
      <c r="AI2482" s="27" t="str">
        <f t="shared" ca="1" si="2628"/>
        <v>-</v>
      </c>
      <c r="AJ2482" s="27" t="str">
        <f t="shared" ca="1" si="2628"/>
        <v>-</v>
      </c>
      <c r="AK2482" s="27">
        <f t="shared" ca="1" si="2628"/>
        <v>4</v>
      </c>
      <c r="AL2482" s="27">
        <f t="shared" ca="1" si="2628"/>
        <v>4</v>
      </c>
      <c r="AM2482" s="27">
        <f t="shared" ca="1" si="2628"/>
        <v>0.2</v>
      </c>
      <c r="AN2482" s="27">
        <f t="shared" ca="1" si="2628"/>
        <v>-0.2</v>
      </c>
      <c r="AO2482" s="27">
        <f t="shared" ca="1" si="2628"/>
        <v>0.7</v>
      </c>
      <c r="AP2482" s="27">
        <f t="shared" ca="1" si="2628"/>
        <v>-0.7</v>
      </c>
      <c r="AQ2482" s="27" t="str">
        <f t="shared" ca="1" si="2628"/>
        <v>-</v>
      </c>
      <c r="AR2482" s="27" t="str">
        <f t="shared" ca="1" si="2628"/>
        <v>-</v>
      </c>
      <c r="AS2482" s="27">
        <f t="shared" ca="1" si="2628"/>
        <v>0</v>
      </c>
      <c r="AT2482" s="27">
        <f t="shared" ca="1" si="2628"/>
        <v>0.5</v>
      </c>
      <c r="AU2482" s="27">
        <f t="shared" ca="1" si="2628"/>
        <v>-1</v>
      </c>
      <c r="AV2482" s="27">
        <f t="shared" ca="1" si="2628"/>
        <v>3.9</v>
      </c>
      <c r="AW2482" s="27" t="str">
        <f t="shared" ca="1" si="2626"/>
        <v>-</v>
      </c>
      <c r="AX2482" s="27" t="str">
        <f t="shared" ca="1" si="2626"/>
        <v>-</v>
      </c>
      <c r="AY2482" s="27" t="str">
        <f t="shared" ca="1" si="2626"/>
        <v>-</v>
      </c>
      <c r="AZ2482" s="27" t="str">
        <f t="shared" ca="1" si="2626"/>
        <v>-</v>
      </c>
      <c r="BA2482" s="27">
        <f t="shared" ca="1" si="2626"/>
        <v>2</v>
      </c>
      <c r="BB2482" s="27" t="str">
        <f t="shared" ca="1" si="2626"/>
        <v>-</v>
      </c>
      <c r="BC2482" s="27" t="str">
        <f t="shared" ca="1" si="2626"/>
        <v>-</v>
      </c>
      <c r="BD2482" s="27" t="str">
        <f t="shared" ca="1" si="2626"/>
        <v>-</v>
      </c>
      <c r="BE2482" s="27" t="str">
        <f t="shared" ca="1" si="2626"/>
        <v>-</v>
      </c>
      <c r="BF2482" s="27" t="str">
        <f t="shared" ca="1" si="2626"/>
        <v>-</v>
      </c>
      <c r="BG2482" s="27">
        <v>0.22637931034482819</v>
      </c>
      <c r="BH2482" s="27">
        <v>58.217500000000001</v>
      </c>
      <c r="BI2482" s="71">
        <v>1</v>
      </c>
      <c r="BJ2482" s="27">
        <v>9.9977924570172183E-2</v>
      </c>
      <c r="BK2482" s="71">
        <v>1</v>
      </c>
      <c r="BL2482" s="71">
        <v>1</v>
      </c>
      <c r="BM2482" s="72">
        <v>0.96764632199182654</v>
      </c>
      <c r="BN2482" s="73">
        <v>7.9901067895313815E-2</v>
      </c>
      <c r="BO2482" s="73">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3"/>
        <v>0</v>
      </c>
      <c r="BY2482" s="27" t="b">
        <f t="shared" ca="1" si="2623"/>
        <v>1</v>
      </c>
      <c r="BZ2482" s="27">
        <f t="shared" ca="1" si="2623"/>
        <v>0</v>
      </c>
      <c r="CA2482" s="27" t="str">
        <f t="shared" ca="1" si="2623"/>
        <v>-</v>
      </c>
      <c r="CB2482" s="27" t="str">
        <f t="shared" ca="1" si="2623"/>
        <v>-</v>
      </c>
      <c r="CC2482" s="27" t="str">
        <f t="shared" ca="1" si="2623"/>
        <v>-</v>
      </c>
      <c r="CD2482" s="27" t="str">
        <f t="shared" ca="1" si="2623"/>
        <v>-</v>
      </c>
      <c r="CE2482" s="27" t="str">
        <f t="shared" ca="1" si="2623"/>
        <v>-</v>
      </c>
      <c r="CF2482" s="27">
        <f t="shared" ca="1" si="2624"/>
        <v>0</v>
      </c>
      <c r="CG2482" s="27" t="str">
        <f t="shared" ca="1" si="2624"/>
        <v>-</v>
      </c>
      <c r="CH2482" s="27" t="str">
        <f t="shared" ca="1" si="2624"/>
        <v>-</v>
      </c>
      <c r="CI2482" s="27">
        <f t="shared" ca="1" si="2624"/>
        <v>500</v>
      </c>
      <c r="CJ2482" s="27" t="str">
        <f t="shared" ca="1" si="2624"/>
        <v>-</v>
      </c>
      <c r="CK2482" s="27" t="str">
        <f t="shared" ca="1" si="2624"/>
        <v>-</v>
      </c>
      <c r="CL2482" s="27">
        <f t="shared" ca="1" si="2624"/>
        <v>0</v>
      </c>
      <c r="CM2482" s="27">
        <f t="shared" ca="1" si="2624"/>
        <v>0</v>
      </c>
      <c r="CN2482" s="27">
        <f t="shared" ca="1" si="2624"/>
        <v>80</v>
      </c>
      <c r="CO2482" s="27">
        <f t="shared" ca="1" si="2624"/>
        <v>80</v>
      </c>
      <c r="CP2482" s="27">
        <f t="shared" ca="1" si="2624"/>
        <v>50</v>
      </c>
      <c r="CQ2482" s="27">
        <f t="shared" ca="1" si="2624"/>
        <v>1</v>
      </c>
      <c r="CR2482" s="27" t="str">
        <f t="shared" ca="1" si="2624"/>
        <v>-</v>
      </c>
      <c r="CS2482" s="27" t="str">
        <f t="shared" ca="1" si="2624"/>
        <v>-</v>
      </c>
      <c r="CT2482" s="27">
        <f t="shared" ca="1" si="2624"/>
        <v>0</v>
      </c>
      <c r="CU2482" s="27">
        <f t="shared" ca="1" si="2624"/>
        <v>0</v>
      </c>
      <c r="CV2482" s="43">
        <v>0</v>
      </c>
    </row>
    <row r="2483" spans="1:100" outlineLevel="2">
      <c r="A2483" s="38">
        <f t="shared" si="2612"/>
        <v>2478</v>
      </c>
      <c r="B2483" s="38">
        <f t="shared" si="2621"/>
        <v>2447</v>
      </c>
      <c r="C2483">
        <v>141</v>
      </c>
      <c r="D2483" t="b">
        <v>1</v>
      </c>
      <c r="E2483" t="b">
        <v>0</v>
      </c>
      <c r="F2483" t="b">
        <v>1</v>
      </c>
      <c r="G2483" s="3" t="str">
        <f t="shared" ca="1" si="2622"/>
        <v>G18 Best-Post N44 W80 FD80 M50</v>
      </c>
      <c r="H2483" s="13" t="str">
        <f ca="1">IF(MATCH(G2483,G$5:G2483,0)=(COUNTA(G$5:G2483)),"-","Dup")</f>
        <v>-</v>
      </c>
      <c r="I2483" s="27" t="str">
        <f t="shared" ca="1" si="2627"/>
        <v>-</v>
      </c>
      <c r="J2483" s="27" t="b">
        <f t="shared" ca="1" si="2625"/>
        <v>0</v>
      </c>
      <c r="K2483" s="27" t="b">
        <f t="shared" ca="1" si="2625"/>
        <v>0</v>
      </c>
      <c r="L2483" s="27" t="b">
        <f t="shared" ca="1" si="2625"/>
        <v>0</v>
      </c>
      <c r="M2483" s="27" t="b">
        <f t="shared" ca="1" si="2625"/>
        <v>0</v>
      </c>
      <c r="N2483" s="27" t="b">
        <f t="shared" ca="1" si="2625"/>
        <v>0</v>
      </c>
      <c r="O2483" s="27" t="str">
        <f t="shared" ca="1" si="2625"/>
        <v>-</v>
      </c>
      <c r="P2483" s="27" t="str">
        <f t="shared" ca="1" si="2625"/>
        <v>-</v>
      </c>
      <c r="Q2483" s="27">
        <f t="shared" ca="1" si="2625"/>
        <v>1</v>
      </c>
      <c r="R2483" s="27" t="str">
        <f t="shared" ca="1" si="2625"/>
        <v>-</v>
      </c>
      <c r="S2483" s="27">
        <f t="shared" ca="1" si="2625"/>
        <v>1</v>
      </c>
      <c r="T2483" s="27" t="str">
        <f t="shared" ca="1" si="2625"/>
        <v>-</v>
      </c>
      <c r="U2483" s="27" t="str">
        <f t="shared" ca="1" si="2625"/>
        <v>-</v>
      </c>
      <c r="V2483" s="27" t="str">
        <f t="shared" ca="1" si="2625"/>
        <v>-</v>
      </c>
      <c r="W2483" s="27" t="str">
        <f t="shared" ca="1" si="2625"/>
        <v>-</v>
      </c>
      <c r="X2483" s="27" t="str">
        <f t="shared" ca="1" si="2625"/>
        <v>-</v>
      </c>
      <c r="Y2483" s="27" t="str">
        <f t="shared" ca="1" si="2625"/>
        <v>-</v>
      </c>
      <c r="Z2483" s="27" t="str">
        <f t="shared" ca="1" si="2625"/>
        <v>-</v>
      </c>
      <c r="AA2483" s="27" t="str">
        <f t="shared" ca="1" si="2625"/>
        <v>-</v>
      </c>
      <c r="AB2483" s="27" t="str">
        <f t="shared" ca="1" si="2625"/>
        <v>-</v>
      </c>
      <c r="AC2483" s="27" t="str">
        <f t="shared" ca="1" si="2625"/>
        <v>-</v>
      </c>
      <c r="AD2483" s="27" t="str">
        <f t="shared" ca="1" si="2625"/>
        <v>-</v>
      </c>
      <c r="AE2483" s="27" t="b">
        <f t="shared" ca="1" si="2628"/>
        <v>1</v>
      </c>
      <c r="AF2483" s="27" t="str">
        <f t="shared" ca="1" si="2628"/>
        <v>-</v>
      </c>
      <c r="AG2483" s="27" t="str">
        <f t="shared" ca="1" si="2628"/>
        <v>-</v>
      </c>
      <c r="AH2483" s="27" t="str">
        <f t="shared" ca="1" si="2628"/>
        <v>-</v>
      </c>
      <c r="AI2483" s="27" t="str">
        <f t="shared" ca="1" si="2628"/>
        <v>-</v>
      </c>
      <c r="AJ2483" s="27" t="str">
        <f t="shared" ca="1" si="2628"/>
        <v>-</v>
      </c>
      <c r="AK2483" s="27">
        <f t="shared" ca="1" si="2628"/>
        <v>4</v>
      </c>
      <c r="AL2483" s="27">
        <f t="shared" ca="1" si="2628"/>
        <v>4</v>
      </c>
      <c r="AM2483" s="27">
        <f t="shared" ca="1" si="2628"/>
        <v>0.2</v>
      </c>
      <c r="AN2483" s="27">
        <f t="shared" ca="1" si="2628"/>
        <v>-0.2</v>
      </c>
      <c r="AO2483" s="27">
        <f t="shared" ca="1" si="2628"/>
        <v>0.7</v>
      </c>
      <c r="AP2483" s="27">
        <f t="shared" ca="1" si="2628"/>
        <v>-0.7</v>
      </c>
      <c r="AQ2483" s="27" t="str">
        <f t="shared" ca="1" si="2628"/>
        <v>-</v>
      </c>
      <c r="AR2483" s="27" t="str">
        <f t="shared" ca="1" si="2628"/>
        <v>-</v>
      </c>
      <c r="AS2483" s="27">
        <f t="shared" ca="1" si="2628"/>
        <v>0</v>
      </c>
      <c r="AT2483" s="27">
        <f t="shared" ca="1" si="2628"/>
        <v>0.5</v>
      </c>
      <c r="AU2483" s="27">
        <f t="shared" ca="1" si="2628"/>
        <v>-1</v>
      </c>
      <c r="AV2483" s="27">
        <f t="shared" ca="1" si="2628"/>
        <v>3.9</v>
      </c>
      <c r="AW2483" s="27" t="str">
        <f t="shared" ca="1" si="2626"/>
        <v>-</v>
      </c>
      <c r="AX2483" s="27" t="str">
        <f t="shared" ca="1" si="2626"/>
        <v>-</v>
      </c>
      <c r="AY2483" s="27" t="str">
        <f t="shared" ca="1" si="2626"/>
        <v>-</v>
      </c>
      <c r="AZ2483" s="27" t="str">
        <f t="shared" ca="1" si="2626"/>
        <v>-</v>
      </c>
      <c r="BA2483" s="27">
        <f t="shared" ca="1" si="2626"/>
        <v>2</v>
      </c>
      <c r="BB2483" s="27" t="str">
        <f t="shared" ca="1" si="2626"/>
        <v>-</v>
      </c>
      <c r="BC2483" s="27" t="str">
        <f t="shared" ca="1" si="2626"/>
        <v>-</v>
      </c>
      <c r="BD2483" s="27" t="str">
        <f t="shared" ca="1" si="2626"/>
        <v>-</v>
      </c>
      <c r="BE2483" s="27" t="str">
        <f t="shared" ca="1" si="2626"/>
        <v>-</v>
      </c>
      <c r="BF2483" s="27" t="str">
        <f t="shared" ca="1" si="2626"/>
        <v>-</v>
      </c>
      <c r="BG2483" s="27">
        <v>1.1379310344828183E-2</v>
      </c>
      <c r="BH2483" s="27">
        <v>62.1205</v>
      </c>
      <c r="BI2483" s="71">
        <v>1</v>
      </c>
      <c r="BJ2483" s="27">
        <v>-9.1597178082240771E-2</v>
      </c>
      <c r="BK2483" s="71">
        <v>1</v>
      </c>
      <c r="BL2483" s="71">
        <v>1</v>
      </c>
      <c r="BM2483" s="72">
        <v>0.93661854600035088</v>
      </c>
      <c r="BN2483" s="73">
        <v>-0.15148182267675203</v>
      </c>
      <c r="BO2483" s="73">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3"/>
        <v>0</v>
      </c>
      <c r="BY2483" s="27" t="b">
        <f t="shared" ca="1" si="2623"/>
        <v>1</v>
      </c>
      <c r="BZ2483" s="27">
        <f t="shared" ca="1" si="2623"/>
        <v>0</v>
      </c>
      <c r="CA2483" s="27" t="str">
        <f t="shared" ca="1" si="2623"/>
        <v>-</v>
      </c>
      <c r="CB2483" s="27" t="str">
        <f t="shared" ca="1" si="2623"/>
        <v>-</v>
      </c>
      <c r="CC2483" s="27" t="str">
        <f t="shared" ca="1" si="2623"/>
        <v>-</v>
      </c>
      <c r="CD2483" s="27" t="str">
        <f t="shared" ca="1" si="2623"/>
        <v>-</v>
      </c>
      <c r="CE2483" s="27" t="str">
        <f t="shared" ca="1" si="2623"/>
        <v>-</v>
      </c>
      <c r="CF2483" s="27">
        <f t="shared" ca="1" si="2624"/>
        <v>0</v>
      </c>
      <c r="CG2483" s="27" t="str">
        <f t="shared" ca="1" si="2624"/>
        <v>-</v>
      </c>
      <c r="CH2483" s="27" t="str">
        <f t="shared" ca="1" si="2624"/>
        <v>-</v>
      </c>
      <c r="CI2483" s="27">
        <f t="shared" ca="1" si="2624"/>
        <v>500</v>
      </c>
      <c r="CJ2483" s="27" t="str">
        <f t="shared" ca="1" si="2624"/>
        <v>-</v>
      </c>
      <c r="CK2483" s="27" t="str">
        <f t="shared" ca="1" si="2624"/>
        <v>-</v>
      </c>
      <c r="CL2483" s="27">
        <f t="shared" ca="1" si="2624"/>
        <v>0</v>
      </c>
      <c r="CM2483" s="27">
        <f t="shared" ca="1" si="2624"/>
        <v>0</v>
      </c>
      <c r="CN2483" s="27">
        <f t="shared" ca="1" si="2624"/>
        <v>80</v>
      </c>
      <c r="CO2483" s="27">
        <f t="shared" ca="1" si="2624"/>
        <v>80</v>
      </c>
      <c r="CP2483" s="27">
        <f t="shared" ca="1" si="2624"/>
        <v>50</v>
      </c>
      <c r="CQ2483" s="27">
        <f t="shared" ca="1" si="2624"/>
        <v>1</v>
      </c>
      <c r="CR2483" s="27" t="str">
        <f t="shared" ca="1" si="2624"/>
        <v>-</v>
      </c>
      <c r="CS2483" s="27" t="str">
        <f t="shared" ca="1" si="2624"/>
        <v>-</v>
      </c>
      <c r="CT2483" s="27">
        <f t="shared" ca="1" si="2624"/>
        <v>0</v>
      </c>
      <c r="CU2483" s="27">
        <f t="shared" ca="1" si="2624"/>
        <v>0</v>
      </c>
      <c r="CV2483" s="43">
        <v>0</v>
      </c>
    </row>
    <row r="2484" spans="1:100" outlineLevel="2">
      <c r="A2484" s="38">
        <f t="shared" si="2612"/>
        <v>2479</v>
      </c>
      <c r="B2484" s="38">
        <f t="shared" si="2621"/>
        <v>2448</v>
      </c>
      <c r="C2484">
        <v>141</v>
      </c>
      <c r="D2484" t="b">
        <v>1</v>
      </c>
      <c r="E2484" t="b">
        <v>0</v>
      </c>
      <c r="F2484" t="b">
        <v>1</v>
      </c>
      <c r="G2484" s="3" t="str">
        <f t="shared" ca="1" si="2622"/>
        <v>G19 Best-Post N44 W80 FD80 M50</v>
      </c>
      <c r="H2484" s="13" t="str">
        <f ca="1">IF(MATCH(G2484,G$5:G2484,0)=(COUNTA(G$5:G2484)),"-","Dup")</f>
        <v>-</v>
      </c>
      <c r="I2484" s="27" t="str">
        <f t="shared" ca="1" si="2627"/>
        <v>-</v>
      </c>
      <c r="J2484" s="27" t="b">
        <f t="shared" ca="1" si="2625"/>
        <v>0</v>
      </c>
      <c r="K2484" s="27" t="b">
        <f t="shared" ca="1" si="2625"/>
        <v>0</v>
      </c>
      <c r="L2484" s="27" t="b">
        <f t="shared" ca="1" si="2625"/>
        <v>0</v>
      </c>
      <c r="M2484" s="27" t="b">
        <f t="shared" ca="1" si="2625"/>
        <v>0</v>
      </c>
      <c r="N2484" s="27" t="b">
        <f t="shared" ca="1" si="2625"/>
        <v>0</v>
      </c>
      <c r="O2484" s="27" t="str">
        <f t="shared" ca="1" si="2625"/>
        <v>-</v>
      </c>
      <c r="P2484" s="27" t="str">
        <f t="shared" ca="1" si="2625"/>
        <v>-</v>
      </c>
      <c r="Q2484" s="27">
        <f t="shared" ca="1" si="2625"/>
        <v>1</v>
      </c>
      <c r="R2484" s="27" t="str">
        <f t="shared" ca="1" si="2625"/>
        <v>-</v>
      </c>
      <c r="S2484" s="27">
        <f t="shared" ca="1" si="2625"/>
        <v>1</v>
      </c>
      <c r="T2484" s="27" t="str">
        <f t="shared" ca="1" si="2625"/>
        <v>-</v>
      </c>
      <c r="U2484" s="27" t="str">
        <f t="shared" ca="1" si="2625"/>
        <v>-</v>
      </c>
      <c r="V2484" s="27" t="str">
        <f t="shared" ca="1" si="2625"/>
        <v>-</v>
      </c>
      <c r="W2484" s="27" t="str">
        <f t="shared" ca="1" si="2625"/>
        <v>-</v>
      </c>
      <c r="X2484" s="27" t="str">
        <f t="shared" ca="1" si="2625"/>
        <v>-</v>
      </c>
      <c r="Y2484" s="27" t="str">
        <f t="shared" ca="1" si="2625"/>
        <v>-</v>
      </c>
      <c r="Z2484" s="27" t="str">
        <f t="shared" ca="1" si="2625"/>
        <v>-</v>
      </c>
      <c r="AA2484" s="27" t="str">
        <f t="shared" ca="1" si="2625"/>
        <v>-</v>
      </c>
      <c r="AB2484" s="27" t="str">
        <f t="shared" ca="1" si="2625"/>
        <v>-</v>
      </c>
      <c r="AC2484" s="27" t="str">
        <f t="shared" ca="1" si="2625"/>
        <v>-</v>
      </c>
      <c r="AD2484" s="27" t="str">
        <f t="shared" ca="1" si="2625"/>
        <v>-</v>
      </c>
      <c r="AE2484" s="27" t="b">
        <f t="shared" ca="1" si="2628"/>
        <v>1</v>
      </c>
      <c r="AF2484" s="27" t="str">
        <f t="shared" ca="1" si="2628"/>
        <v>-</v>
      </c>
      <c r="AG2484" s="27" t="str">
        <f t="shared" ca="1" si="2628"/>
        <v>-</v>
      </c>
      <c r="AH2484" s="27" t="str">
        <f t="shared" ca="1" si="2628"/>
        <v>-</v>
      </c>
      <c r="AI2484" s="27" t="str">
        <f t="shared" ca="1" si="2628"/>
        <v>-</v>
      </c>
      <c r="AJ2484" s="27" t="str">
        <f t="shared" ca="1" si="2628"/>
        <v>-</v>
      </c>
      <c r="AK2484" s="27">
        <f t="shared" ca="1" si="2628"/>
        <v>4</v>
      </c>
      <c r="AL2484" s="27">
        <f t="shared" ca="1" si="2628"/>
        <v>4</v>
      </c>
      <c r="AM2484" s="27">
        <f t="shared" ca="1" si="2628"/>
        <v>0.2</v>
      </c>
      <c r="AN2484" s="27">
        <f t="shared" ca="1" si="2628"/>
        <v>-0.2</v>
      </c>
      <c r="AO2484" s="27">
        <f t="shared" ca="1" si="2628"/>
        <v>0.7</v>
      </c>
      <c r="AP2484" s="27">
        <f t="shared" ca="1" si="2628"/>
        <v>-0.7</v>
      </c>
      <c r="AQ2484" s="27" t="str">
        <f t="shared" ca="1" si="2628"/>
        <v>-</v>
      </c>
      <c r="AR2484" s="27" t="str">
        <f t="shared" ca="1" si="2628"/>
        <v>-</v>
      </c>
      <c r="AS2484" s="27">
        <f t="shared" ca="1" si="2628"/>
        <v>0</v>
      </c>
      <c r="AT2484" s="27">
        <f t="shared" ca="1" si="2628"/>
        <v>0.5</v>
      </c>
      <c r="AU2484" s="27">
        <f t="shared" ca="1" si="2628"/>
        <v>-1</v>
      </c>
      <c r="AV2484" s="27">
        <f t="shared" ca="1" si="2628"/>
        <v>3.9</v>
      </c>
      <c r="AW2484" s="27" t="str">
        <f t="shared" ca="1" si="2626"/>
        <v>-</v>
      </c>
      <c r="AX2484" s="27" t="str">
        <f t="shared" ca="1" si="2626"/>
        <v>-</v>
      </c>
      <c r="AY2484" s="27" t="str">
        <f t="shared" ca="1" si="2626"/>
        <v>-</v>
      </c>
      <c r="AZ2484" s="27" t="str">
        <f t="shared" ca="1" si="2626"/>
        <v>-</v>
      </c>
      <c r="BA2484" s="27">
        <f t="shared" ca="1" si="2626"/>
        <v>2</v>
      </c>
      <c r="BB2484" s="27" t="str">
        <f t="shared" ca="1" si="2626"/>
        <v>-</v>
      </c>
      <c r="BC2484" s="27" t="str">
        <f t="shared" ca="1" si="2626"/>
        <v>-</v>
      </c>
      <c r="BD2484" s="27" t="str">
        <f t="shared" ca="1" si="2626"/>
        <v>-</v>
      </c>
      <c r="BE2484" s="27" t="str">
        <f t="shared" ca="1" si="2626"/>
        <v>-</v>
      </c>
      <c r="BF2484" s="27" t="str">
        <f t="shared" ca="1" si="2626"/>
        <v>-</v>
      </c>
      <c r="BG2484" s="27">
        <v>-1.3620689655171816E-2</v>
      </c>
      <c r="BH2484" s="27">
        <v>60.4283</v>
      </c>
      <c r="BI2484" s="71">
        <v>1</v>
      </c>
      <c r="BJ2484" s="27">
        <v>-0.12927578937823692</v>
      </c>
      <c r="BK2484" s="71">
        <v>1</v>
      </c>
      <c r="BL2484" s="71">
        <v>1</v>
      </c>
      <c r="BM2484" s="72">
        <v>0.99370609854996639</v>
      </c>
      <c r="BN2484" s="73">
        <v>-0.22968973798418013</v>
      </c>
      <c r="BO2484" s="73">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3"/>
        <v>0</v>
      </c>
      <c r="BY2484" s="27" t="b">
        <f t="shared" ca="1" si="2623"/>
        <v>1</v>
      </c>
      <c r="BZ2484" s="27">
        <f t="shared" ca="1" si="2623"/>
        <v>0</v>
      </c>
      <c r="CA2484" s="27" t="str">
        <f t="shared" ca="1" si="2623"/>
        <v>-</v>
      </c>
      <c r="CB2484" s="27" t="str">
        <f t="shared" ca="1" si="2623"/>
        <v>-</v>
      </c>
      <c r="CC2484" s="27" t="str">
        <f t="shared" ca="1" si="2623"/>
        <v>-</v>
      </c>
      <c r="CD2484" s="27" t="str">
        <f t="shared" ca="1" si="2623"/>
        <v>-</v>
      </c>
      <c r="CE2484" s="27" t="str">
        <f t="shared" ca="1" si="2623"/>
        <v>-</v>
      </c>
      <c r="CF2484" s="27">
        <f t="shared" ca="1" si="2624"/>
        <v>0</v>
      </c>
      <c r="CG2484" s="27" t="str">
        <f t="shared" ca="1" si="2624"/>
        <v>-</v>
      </c>
      <c r="CH2484" s="27" t="str">
        <f t="shared" ca="1" si="2624"/>
        <v>-</v>
      </c>
      <c r="CI2484" s="27">
        <f t="shared" ca="1" si="2624"/>
        <v>500</v>
      </c>
      <c r="CJ2484" s="27" t="str">
        <f t="shared" ca="1" si="2624"/>
        <v>-</v>
      </c>
      <c r="CK2484" s="27" t="str">
        <f t="shared" ca="1" si="2624"/>
        <v>-</v>
      </c>
      <c r="CL2484" s="27">
        <f t="shared" ca="1" si="2624"/>
        <v>0</v>
      </c>
      <c r="CM2484" s="27">
        <f t="shared" ca="1" si="2624"/>
        <v>0</v>
      </c>
      <c r="CN2484" s="27">
        <f t="shared" ca="1" si="2624"/>
        <v>80</v>
      </c>
      <c r="CO2484" s="27">
        <f t="shared" ca="1" si="2624"/>
        <v>80</v>
      </c>
      <c r="CP2484" s="27">
        <f t="shared" ca="1" si="2624"/>
        <v>50</v>
      </c>
      <c r="CQ2484" s="27">
        <f t="shared" ca="1" si="2624"/>
        <v>1</v>
      </c>
      <c r="CR2484" s="27" t="str">
        <f t="shared" ca="1" si="2624"/>
        <v>-</v>
      </c>
      <c r="CS2484" s="27" t="str">
        <f t="shared" ca="1" si="2624"/>
        <v>-</v>
      </c>
      <c r="CT2484" s="27">
        <f t="shared" ca="1" si="2624"/>
        <v>0</v>
      </c>
      <c r="CU2484" s="27">
        <f t="shared" ca="1" si="2624"/>
        <v>0</v>
      </c>
      <c r="CV2484" s="43">
        <v>0</v>
      </c>
    </row>
    <row r="2485" spans="1:100" outlineLevel="2">
      <c r="A2485" s="38">
        <f t="shared" si="2612"/>
        <v>2480</v>
      </c>
      <c r="B2485" s="38">
        <f t="shared" si="2621"/>
        <v>2449</v>
      </c>
      <c r="C2485">
        <v>141</v>
      </c>
      <c r="D2485" t="b">
        <v>1</v>
      </c>
      <c r="E2485" t="b">
        <v>0</v>
      </c>
      <c r="F2485" t="b">
        <v>1</v>
      </c>
      <c r="G2485" s="3" t="str">
        <f t="shared" ca="1" si="2622"/>
        <v>G20 Best-Post N44 W80 FD80 M50</v>
      </c>
      <c r="H2485" s="13" t="str">
        <f ca="1">IF(MATCH(G2485,G$5:G2485,0)=(COUNTA(G$5:G2485)),"-","Dup")</f>
        <v>-</v>
      </c>
      <c r="I2485" s="27" t="str">
        <f t="shared" ca="1" si="2627"/>
        <v>-</v>
      </c>
      <c r="J2485" s="27" t="b">
        <f t="shared" ca="1" si="2625"/>
        <v>0</v>
      </c>
      <c r="K2485" s="27" t="b">
        <f t="shared" ca="1" si="2625"/>
        <v>0</v>
      </c>
      <c r="L2485" s="27" t="b">
        <f t="shared" ca="1" si="2625"/>
        <v>0</v>
      </c>
      <c r="M2485" s="27" t="b">
        <f t="shared" ca="1" si="2625"/>
        <v>0</v>
      </c>
      <c r="N2485" s="27" t="b">
        <f t="shared" ca="1" si="2625"/>
        <v>0</v>
      </c>
      <c r="O2485" s="27" t="str">
        <f t="shared" ca="1" si="2625"/>
        <v>-</v>
      </c>
      <c r="P2485" s="27" t="str">
        <f t="shared" ca="1" si="2625"/>
        <v>-</v>
      </c>
      <c r="Q2485" s="27">
        <f t="shared" ca="1" si="2625"/>
        <v>1</v>
      </c>
      <c r="R2485" s="27" t="str">
        <f t="shared" ca="1" si="2625"/>
        <v>-</v>
      </c>
      <c r="S2485" s="27">
        <f t="shared" ca="1" si="2625"/>
        <v>1</v>
      </c>
      <c r="T2485" s="27" t="str">
        <f t="shared" ca="1" si="2625"/>
        <v>-</v>
      </c>
      <c r="U2485" s="27" t="str">
        <f t="shared" ca="1" si="2625"/>
        <v>-</v>
      </c>
      <c r="V2485" s="27" t="str">
        <f t="shared" ca="1" si="2625"/>
        <v>-</v>
      </c>
      <c r="W2485" s="27" t="str">
        <f t="shared" ca="1" si="2625"/>
        <v>-</v>
      </c>
      <c r="X2485" s="27" t="str">
        <f t="shared" ca="1" si="2625"/>
        <v>-</v>
      </c>
      <c r="Y2485" s="27" t="str">
        <f t="shared" ca="1" si="2625"/>
        <v>-</v>
      </c>
      <c r="Z2485" s="27" t="str">
        <f t="shared" ca="1" si="2625"/>
        <v>-</v>
      </c>
      <c r="AA2485" s="27" t="str">
        <f t="shared" ca="1" si="2625"/>
        <v>-</v>
      </c>
      <c r="AB2485" s="27" t="str">
        <f t="shared" ca="1" si="2625"/>
        <v>-</v>
      </c>
      <c r="AC2485" s="27" t="str">
        <f t="shared" ca="1" si="2625"/>
        <v>-</v>
      </c>
      <c r="AD2485" s="27" t="str">
        <f t="shared" ca="1" si="2625"/>
        <v>-</v>
      </c>
      <c r="AE2485" s="27" t="b">
        <f t="shared" ca="1" si="2628"/>
        <v>1</v>
      </c>
      <c r="AF2485" s="27" t="str">
        <f t="shared" ca="1" si="2628"/>
        <v>-</v>
      </c>
      <c r="AG2485" s="27" t="str">
        <f t="shared" ca="1" si="2628"/>
        <v>-</v>
      </c>
      <c r="AH2485" s="27" t="str">
        <f t="shared" ca="1" si="2628"/>
        <v>-</v>
      </c>
      <c r="AI2485" s="27" t="str">
        <f t="shared" ca="1" si="2628"/>
        <v>-</v>
      </c>
      <c r="AJ2485" s="27" t="str">
        <f t="shared" ca="1" si="2628"/>
        <v>-</v>
      </c>
      <c r="AK2485" s="27">
        <f t="shared" ca="1" si="2628"/>
        <v>4</v>
      </c>
      <c r="AL2485" s="27">
        <f t="shared" ca="1" si="2628"/>
        <v>4</v>
      </c>
      <c r="AM2485" s="27">
        <f t="shared" ca="1" si="2628"/>
        <v>0.2</v>
      </c>
      <c r="AN2485" s="27">
        <f t="shared" ca="1" si="2628"/>
        <v>-0.2</v>
      </c>
      <c r="AO2485" s="27">
        <f t="shared" ca="1" si="2628"/>
        <v>0.7</v>
      </c>
      <c r="AP2485" s="27">
        <f t="shared" ca="1" si="2628"/>
        <v>-0.7</v>
      </c>
      <c r="AQ2485" s="27" t="str">
        <f t="shared" ca="1" si="2628"/>
        <v>-</v>
      </c>
      <c r="AR2485" s="27" t="str">
        <f t="shared" ca="1" si="2628"/>
        <v>-</v>
      </c>
      <c r="AS2485" s="27">
        <f t="shared" ca="1" si="2628"/>
        <v>0</v>
      </c>
      <c r="AT2485" s="27">
        <f t="shared" ca="1" si="2628"/>
        <v>0.5</v>
      </c>
      <c r="AU2485" s="27">
        <f t="shared" ca="1" si="2628"/>
        <v>-1</v>
      </c>
      <c r="AV2485" s="27">
        <f t="shared" ca="1" si="2628"/>
        <v>3.9</v>
      </c>
      <c r="AW2485" s="27" t="str">
        <f t="shared" ca="1" si="2626"/>
        <v>-</v>
      </c>
      <c r="AX2485" s="27" t="str">
        <f t="shared" ca="1" si="2626"/>
        <v>-</v>
      </c>
      <c r="AY2485" s="27" t="str">
        <f t="shared" ca="1" si="2626"/>
        <v>-</v>
      </c>
      <c r="AZ2485" s="27" t="str">
        <f t="shared" ca="1" si="2626"/>
        <v>-</v>
      </c>
      <c r="BA2485" s="27">
        <f t="shared" ca="1" si="2626"/>
        <v>2</v>
      </c>
      <c r="BB2485" s="27" t="str">
        <f t="shared" ca="1" si="2626"/>
        <v>-</v>
      </c>
      <c r="BC2485" s="27" t="str">
        <f t="shared" ca="1" si="2626"/>
        <v>-</v>
      </c>
      <c r="BD2485" s="27" t="str">
        <f t="shared" ca="1" si="2626"/>
        <v>-</v>
      </c>
      <c r="BE2485" s="27" t="str">
        <f t="shared" ca="1" si="2626"/>
        <v>-</v>
      </c>
      <c r="BF2485" s="27" t="str">
        <f t="shared" ca="1" si="2626"/>
        <v>-</v>
      </c>
      <c r="BG2485" s="27">
        <v>-8.3620689655171818E-2</v>
      </c>
      <c r="BH2485" s="27">
        <v>56.915599999999998</v>
      </c>
      <c r="BI2485" s="71">
        <v>1</v>
      </c>
      <c r="BJ2485" s="27">
        <v>3.4977048521651177E-2</v>
      </c>
      <c r="BK2485" s="71">
        <v>1</v>
      </c>
      <c r="BL2485" s="71">
        <v>1</v>
      </c>
      <c r="BM2485" s="72">
        <v>1.0102420217255501</v>
      </c>
      <c r="BN2485" s="73">
        <v>-0.17929525794970347</v>
      </c>
      <c r="BO2485" s="73">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3"/>
        <v>0</v>
      </c>
      <c r="BY2485" s="27" t="b">
        <f t="shared" ca="1" si="2623"/>
        <v>1</v>
      </c>
      <c r="BZ2485" s="27">
        <f t="shared" ca="1" si="2623"/>
        <v>0</v>
      </c>
      <c r="CA2485" s="27" t="str">
        <f t="shared" ca="1" si="2623"/>
        <v>-</v>
      </c>
      <c r="CB2485" s="27" t="str">
        <f t="shared" ca="1" si="2623"/>
        <v>-</v>
      </c>
      <c r="CC2485" s="27" t="str">
        <f t="shared" ca="1" si="2623"/>
        <v>-</v>
      </c>
      <c r="CD2485" s="27" t="str">
        <f t="shared" ca="1" si="2623"/>
        <v>-</v>
      </c>
      <c r="CE2485" s="27" t="str">
        <f t="shared" ca="1" si="2623"/>
        <v>-</v>
      </c>
      <c r="CF2485" s="27">
        <f t="shared" ca="1" si="2624"/>
        <v>0</v>
      </c>
      <c r="CG2485" s="27" t="str">
        <f t="shared" ca="1" si="2624"/>
        <v>-</v>
      </c>
      <c r="CH2485" s="27" t="str">
        <f t="shared" ca="1" si="2624"/>
        <v>-</v>
      </c>
      <c r="CI2485" s="27">
        <f t="shared" ca="1" si="2624"/>
        <v>500</v>
      </c>
      <c r="CJ2485" s="27" t="str">
        <f t="shared" ca="1" si="2624"/>
        <v>-</v>
      </c>
      <c r="CK2485" s="27" t="str">
        <f t="shared" ca="1" si="2624"/>
        <v>-</v>
      </c>
      <c r="CL2485" s="27">
        <f t="shared" ca="1" si="2624"/>
        <v>0</v>
      </c>
      <c r="CM2485" s="27">
        <f t="shared" ca="1" si="2624"/>
        <v>0</v>
      </c>
      <c r="CN2485" s="27">
        <f t="shared" ca="1" si="2624"/>
        <v>80</v>
      </c>
      <c r="CO2485" s="27">
        <f t="shared" ca="1" si="2624"/>
        <v>80</v>
      </c>
      <c r="CP2485" s="27">
        <f t="shared" ca="1" si="2624"/>
        <v>50</v>
      </c>
      <c r="CQ2485" s="27">
        <f t="shared" ca="1" si="2624"/>
        <v>1</v>
      </c>
      <c r="CR2485" s="27" t="str">
        <f t="shared" ca="1" si="2624"/>
        <v>-</v>
      </c>
      <c r="CS2485" s="27" t="str">
        <f t="shared" ca="1" si="2624"/>
        <v>-</v>
      </c>
      <c r="CT2485" s="27">
        <f t="shared" ca="1" si="2624"/>
        <v>0</v>
      </c>
      <c r="CU2485" s="27">
        <f t="shared" ca="1" si="2624"/>
        <v>0</v>
      </c>
      <c r="CV2485" s="43">
        <v>0</v>
      </c>
    </row>
    <row r="2486" spans="1:100" outlineLevel="2">
      <c r="A2486" s="38">
        <f t="shared" si="2612"/>
        <v>2481</v>
      </c>
      <c r="B2486" s="38">
        <f t="shared" si="2621"/>
        <v>2450</v>
      </c>
      <c r="C2486">
        <v>141</v>
      </c>
      <c r="D2486" t="b">
        <v>1</v>
      </c>
      <c r="E2486" t="b">
        <v>0</v>
      </c>
      <c r="F2486" t="b">
        <v>1</v>
      </c>
      <c r="G2486" s="3" t="str">
        <f t="shared" ca="1" si="2622"/>
        <v>G21 Best-Post N44 W80 FD80 M50</v>
      </c>
      <c r="H2486" s="13" t="str">
        <f ca="1">IF(MATCH(G2486,G$5:G2486,0)=(COUNTA(G$5:G2486)),"-","Dup")</f>
        <v>-</v>
      </c>
      <c r="I2486" s="27" t="str">
        <f t="shared" ca="1" si="2627"/>
        <v>-</v>
      </c>
      <c r="J2486" s="27" t="b">
        <f t="shared" ca="1" si="2625"/>
        <v>0</v>
      </c>
      <c r="K2486" s="27" t="b">
        <f t="shared" ca="1" si="2625"/>
        <v>0</v>
      </c>
      <c r="L2486" s="27" t="b">
        <f t="shared" ca="1" si="2625"/>
        <v>0</v>
      </c>
      <c r="M2486" s="27" t="b">
        <f t="shared" ca="1" si="2625"/>
        <v>0</v>
      </c>
      <c r="N2486" s="27" t="b">
        <f t="shared" ca="1" si="2625"/>
        <v>0</v>
      </c>
      <c r="O2486" s="27" t="str">
        <f t="shared" ca="1" si="2625"/>
        <v>-</v>
      </c>
      <c r="P2486" s="27" t="str">
        <f t="shared" ca="1" si="2625"/>
        <v>-</v>
      </c>
      <c r="Q2486" s="27">
        <f t="shared" ca="1" si="2625"/>
        <v>1</v>
      </c>
      <c r="R2486" s="27" t="str">
        <f t="shared" ca="1" si="2625"/>
        <v>-</v>
      </c>
      <c r="S2486" s="27">
        <f t="shared" ca="1" si="2625"/>
        <v>1</v>
      </c>
      <c r="T2486" s="27" t="str">
        <f t="shared" ca="1" si="2625"/>
        <v>-</v>
      </c>
      <c r="U2486" s="27" t="str">
        <f t="shared" ca="1" si="2625"/>
        <v>-</v>
      </c>
      <c r="V2486" s="27" t="str">
        <f t="shared" ca="1" si="2625"/>
        <v>-</v>
      </c>
      <c r="W2486" s="27" t="str">
        <f t="shared" ca="1" si="2625"/>
        <v>-</v>
      </c>
      <c r="X2486" s="27" t="str">
        <f t="shared" ca="1" si="2625"/>
        <v>-</v>
      </c>
      <c r="Y2486" s="27" t="str">
        <f t="shared" ca="1" si="2625"/>
        <v>-</v>
      </c>
      <c r="Z2486" s="27" t="str">
        <f t="shared" ca="1" si="2625"/>
        <v>-</v>
      </c>
      <c r="AA2486" s="27" t="str">
        <f t="shared" ca="1" si="2625"/>
        <v>-</v>
      </c>
      <c r="AB2486" s="27" t="str">
        <f t="shared" ca="1" si="2625"/>
        <v>-</v>
      </c>
      <c r="AC2486" s="27" t="str">
        <f t="shared" ca="1" si="2625"/>
        <v>-</v>
      </c>
      <c r="AD2486" s="27" t="str">
        <f t="shared" ca="1" si="2625"/>
        <v>-</v>
      </c>
      <c r="AE2486" s="27" t="b">
        <f t="shared" ca="1" si="2628"/>
        <v>1</v>
      </c>
      <c r="AF2486" s="27" t="str">
        <f t="shared" ca="1" si="2628"/>
        <v>-</v>
      </c>
      <c r="AG2486" s="27" t="str">
        <f t="shared" ca="1" si="2628"/>
        <v>-</v>
      </c>
      <c r="AH2486" s="27" t="str">
        <f t="shared" ca="1" si="2628"/>
        <v>-</v>
      </c>
      <c r="AI2486" s="27" t="str">
        <f t="shared" ca="1" si="2628"/>
        <v>-</v>
      </c>
      <c r="AJ2486" s="27" t="str">
        <f t="shared" ca="1" si="2628"/>
        <v>-</v>
      </c>
      <c r="AK2486" s="27">
        <f t="shared" ca="1" si="2628"/>
        <v>4</v>
      </c>
      <c r="AL2486" s="27">
        <f t="shared" ca="1" si="2628"/>
        <v>4</v>
      </c>
      <c r="AM2486" s="27">
        <f t="shared" ca="1" si="2628"/>
        <v>0.2</v>
      </c>
      <c r="AN2486" s="27">
        <f t="shared" ca="1" si="2628"/>
        <v>-0.2</v>
      </c>
      <c r="AO2486" s="27">
        <f t="shared" ca="1" si="2628"/>
        <v>0.7</v>
      </c>
      <c r="AP2486" s="27">
        <f t="shared" ca="1" si="2628"/>
        <v>-0.7</v>
      </c>
      <c r="AQ2486" s="27" t="str">
        <f t="shared" ca="1" si="2628"/>
        <v>-</v>
      </c>
      <c r="AR2486" s="27" t="str">
        <f t="shared" ca="1" si="2628"/>
        <v>-</v>
      </c>
      <c r="AS2486" s="27">
        <f t="shared" ca="1" si="2628"/>
        <v>0</v>
      </c>
      <c r="AT2486" s="27">
        <f t="shared" ca="1" si="2628"/>
        <v>0.5</v>
      </c>
      <c r="AU2486" s="27">
        <f t="shared" ca="1" si="2628"/>
        <v>-1</v>
      </c>
      <c r="AV2486" s="27">
        <f t="shared" ca="1" si="2628"/>
        <v>3.9</v>
      </c>
      <c r="AW2486" s="27" t="str">
        <f t="shared" ca="1" si="2626"/>
        <v>-</v>
      </c>
      <c r="AX2486" s="27" t="str">
        <f t="shared" ca="1" si="2626"/>
        <v>-</v>
      </c>
      <c r="AY2486" s="27" t="str">
        <f t="shared" ca="1" si="2626"/>
        <v>-</v>
      </c>
      <c r="AZ2486" s="27" t="str">
        <f t="shared" ca="1" si="2626"/>
        <v>-</v>
      </c>
      <c r="BA2486" s="27">
        <f t="shared" ca="1" si="2626"/>
        <v>2</v>
      </c>
      <c r="BB2486" s="27" t="str">
        <f t="shared" ca="1" si="2626"/>
        <v>-</v>
      </c>
      <c r="BC2486" s="27" t="str">
        <f t="shared" ca="1" si="2626"/>
        <v>-</v>
      </c>
      <c r="BD2486" s="27" t="str">
        <f t="shared" ca="1" si="2626"/>
        <v>-</v>
      </c>
      <c r="BE2486" s="27" t="str">
        <f t="shared" ca="1" si="2626"/>
        <v>-</v>
      </c>
      <c r="BF2486" s="27" t="str">
        <f t="shared" ca="1" si="2626"/>
        <v>-</v>
      </c>
      <c r="BG2486" s="27">
        <v>-5.3620689655171819E-2</v>
      </c>
      <c r="BH2486" s="27">
        <v>57.457900000000002</v>
      </c>
      <c r="BI2486" s="71">
        <v>1</v>
      </c>
      <c r="BJ2486" s="27">
        <v>3.6106689482709564E-2</v>
      </c>
      <c r="BK2486" s="71">
        <v>1</v>
      </c>
      <c r="BL2486" s="71">
        <v>1</v>
      </c>
      <c r="BM2486" s="72">
        <v>1.0770014196414754</v>
      </c>
      <c r="BN2486" s="73">
        <v>-0.27059033816217959</v>
      </c>
      <c r="BO2486" s="73">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3"/>
        <v>0</v>
      </c>
      <c r="BY2486" s="27" t="b">
        <f t="shared" ca="1" si="2623"/>
        <v>1</v>
      </c>
      <c r="BZ2486" s="27">
        <f t="shared" ca="1" si="2623"/>
        <v>0</v>
      </c>
      <c r="CA2486" s="27" t="str">
        <f t="shared" ca="1" si="2623"/>
        <v>-</v>
      </c>
      <c r="CB2486" s="27" t="str">
        <f t="shared" ca="1" si="2623"/>
        <v>-</v>
      </c>
      <c r="CC2486" s="27" t="str">
        <f t="shared" ca="1" si="2623"/>
        <v>-</v>
      </c>
      <c r="CD2486" s="27" t="str">
        <f t="shared" ca="1" si="2623"/>
        <v>-</v>
      </c>
      <c r="CE2486" s="27" t="str">
        <f t="shared" ca="1" si="2623"/>
        <v>-</v>
      </c>
      <c r="CF2486" s="27">
        <f t="shared" ca="1" si="2624"/>
        <v>0</v>
      </c>
      <c r="CG2486" s="27" t="str">
        <f t="shared" ca="1" si="2624"/>
        <v>-</v>
      </c>
      <c r="CH2486" s="27" t="str">
        <f t="shared" ca="1" si="2624"/>
        <v>-</v>
      </c>
      <c r="CI2486" s="27">
        <f t="shared" ca="1" si="2624"/>
        <v>500</v>
      </c>
      <c r="CJ2486" s="27" t="str">
        <f t="shared" ca="1" si="2624"/>
        <v>-</v>
      </c>
      <c r="CK2486" s="27" t="str">
        <f t="shared" ca="1" si="2624"/>
        <v>-</v>
      </c>
      <c r="CL2486" s="27">
        <f t="shared" ca="1" si="2624"/>
        <v>0</v>
      </c>
      <c r="CM2486" s="27">
        <f t="shared" ca="1" si="2624"/>
        <v>0</v>
      </c>
      <c r="CN2486" s="27">
        <f t="shared" ca="1" si="2624"/>
        <v>80</v>
      </c>
      <c r="CO2486" s="27">
        <f t="shared" ca="1" si="2624"/>
        <v>80</v>
      </c>
      <c r="CP2486" s="27">
        <f t="shared" ca="1" si="2624"/>
        <v>50</v>
      </c>
      <c r="CQ2486" s="27">
        <f t="shared" ca="1" si="2624"/>
        <v>1</v>
      </c>
      <c r="CR2486" s="27" t="str">
        <f t="shared" ca="1" si="2624"/>
        <v>-</v>
      </c>
      <c r="CS2486" s="27" t="str">
        <f t="shared" ca="1" si="2624"/>
        <v>-</v>
      </c>
      <c r="CT2486" s="27">
        <f t="shared" ca="1" si="2624"/>
        <v>0</v>
      </c>
      <c r="CU2486" s="27">
        <f t="shared" ca="1" si="2624"/>
        <v>0</v>
      </c>
      <c r="CV2486" s="43">
        <v>0</v>
      </c>
    </row>
    <row r="2487" spans="1:100" outlineLevel="2">
      <c r="A2487" s="38">
        <f t="shared" si="2612"/>
        <v>2482</v>
      </c>
      <c r="B2487" s="38">
        <f t="shared" si="2621"/>
        <v>2451</v>
      </c>
      <c r="C2487">
        <v>141</v>
      </c>
      <c r="D2487" t="b">
        <v>1</v>
      </c>
      <c r="E2487" t="b">
        <v>0</v>
      </c>
      <c r="F2487" t="b">
        <v>1</v>
      </c>
      <c r="G2487" s="3" t="str">
        <f t="shared" ca="1" si="2622"/>
        <v>G22 Best-Post N44 W80 FD80 M50</v>
      </c>
      <c r="H2487" s="13" t="str">
        <f ca="1">IF(MATCH(G2487,G$5:G2487,0)=(COUNTA(G$5:G2487)),"-","Dup")</f>
        <v>-</v>
      </c>
      <c r="I2487" s="27" t="str">
        <f t="shared" ca="1" si="2627"/>
        <v>-</v>
      </c>
      <c r="J2487" s="27" t="b">
        <f t="shared" ca="1" si="2625"/>
        <v>0</v>
      </c>
      <c r="K2487" s="27" t="b">
        <f t="shared" ca="1" si="2625"/>
        <v>0</v>
      </c>
      <c r="L2487" s="27" t="b">
        <f t="shared" ca="1" si="2625"/>
        <v>0</v>
      </c>
      <c r="M2487" s="27" t="b">
        <f t="shared" ca="1" si="2625"/>
        <v>0</v>
      </c>
      <c r="N2487" s="27" t="b">
        <f t="shared" ca="1" si="2625"/>
        <v>0</v>
      </c>
      <c r="O2487" s="27" t="str">
        <f t="shared" ca="1" si="2625"/>
        <v>-</v>
      </c>
      <c r="P2487" s="27" t="str">
        <f t="shared" ca="1" si="2625"/>
        <v>-</v>
      </c>
      <c r="Q2487" s="27">
        <f t="shared" ca="1" si="2625"/>
        <v>1</v>
      </c>
      <c r="R2487" s="27" t="str">
        <f t="shared" ca="1" si="2625"/>
        <v>-</v>
      </c>
      <c r="S2487" s="27">
        <f t="shared" ca="1" si="2625"/>
        <v>1</v>
      </c>
      <c r="T2487" s="27" t="str">
        <f t="shared" ca="1" si="2625"/>
        <v>-</v>
      </c>
      <c r="U2487" s="27" t="str">
        <f t="shared" ca="1" si="2625"/>
        <v>-</v>
      </c>
      <c r="V2487" s="27" t="str">
        <f t="shared" ca="1" si="2625"/>
        <v>-</v>
      </c>
      <c r="W2487" s="27" t="str">
        <f t="shared" ca="1" si="2625"/>
        <v>-</v>
      </c>
      <c r="X2487" s="27" t="str">
        <f t="shared" ca="1" si="2625"/>
        <v>-</v>
      </c>
      <c r="Y2487" s="27" t="str">
        <f t="shared" ca="1" si="2625"/>
        <v>-</v>
      </c>
      <c r="Z2487" s="27" t="str">
        <f t="shared" ca="1" si="2625"/>
        <v>-</v>
      </c>
      <c r="AA2487" s="27" t="str">
        <f t="shared" ca="1" si="2625"/>
        <v>-</v>
      </c>
      <c r="AB2487" s="27" t="str">
        <f t="shared" ca="1" si="2625"/>
        <v>-</v>
      </c>
      <c r="AC2487" s="27" t="str">
        <f t="shared" ca="1" si="2625"/>
        <v>-</v>
      </c>
      <c r="AD2487" s="27" t="str">
        <f t="shared" ca="1" si="2625"/>
        <v>-</v>
      </c>
      <c r="AE2487" s="27" t="b">
        <f t="shared" ca="1" si="2628"/>
        <v>1</v>
      </c>
      <c r="AF2487" s="27" t="str">
        <f t="shared" ca="1" si="2628"/>
        <v>-</v>
      </c>
      <c r="AG2487" s="27" t="str">
        <f t="shared" ca="1" si="2628"/>
        <v>-</v>
      </c>
      <c r="AH2487" s="27" t="str">
        <f t="shared" ca="1" si="2628"/>
        <v>-</v>
      </c>
      <c r="AI2487" s="27" t="str">
        <f t="shared" ca="1" si="2628"/>
        <v>-</v>
      </c>
      <c r="AJ2487" s="27" t="str">
        <f t="shared" ca="1" si="2628"/>
        <v>-</v>
      </c>
      <c r="AK2487" s="27">
        <f t="shared" ca="1" si="2628"/>
        <v>4</v>
      </c>
      <c r="AL2487" s="27">
        <f t="shared" ca="1" si="2628"/>
        <v>4</v>
      </c>
      <c r="AM2487" s="27">
        <f t="shared" ca="1" si="2628"/>
        <v>0.2</v>
      </c>
      <c r="AN2487" s="27">
        <f t="shared" ca="1" si="2628"/>
        <v>-0.2</v>
      </c>
      <c r="AO2487" s="27">
        <f t="shared" ca="1" si="2628"/>
        <v>0.7</v>
      </c>
      <c r="AP2487" s="27">
        <f t="shared" ca="1" si="2628"/>
        <v>-0.7</v>
      </c>
      <c r="AQ2487" s="27" t="str">
        <f t="shared" ca="1" si="2628"/>
        <v>-</v>
      </c>
      <c r="AR2487" s="27" t="str">
        <f t="shared" ca="1" si="2628"/>
        <v>-</v>
      </c>
      <c r="AS2487" s="27">
        <f t="shared" ca="1" si="2628"/>
        <v>0</v>
      </c>
      <c r="AT2487" s="27">
        <f t="shared" ca="1" si="2628"/>
        <v>0.5</v>
      </c>
      <c r="AU2487" s="27">
        <f t="shared" ca="1" si="2628"/>
        <v>-1</v>
      </c>
      <c r="AV2487" s="27">
        <f t="shared" ca="1" si="2628"/>
        <v>3.9</v>
      </c>
      <c r="AW2487" s="27" t="str">
        <f t="shared" ca="1" si="2626"/>
        <v>-</v>
      </c>
      <c r="AX2487" s="27" t="str">
        <f t="shared" ca="1" si="2626"/>
        <v>-</v>
      </c>
      <c r="AY2487" s="27" t="str">
        <f t="shared" ca="1" si="2626"/>
        <v>-</v>
      </c>
      <c r="AZ2487" s="27" t="str">
        <f t="shared" ca="1" si="2626"/>
        <v>-</v>
      </c>
      <c r="BA2487" s="27">
        <f t="shared" ca="1" si="2626"/>
        <v>2</v>
      </c>
      <c r="BB2487" s="27" t="str">
        <f t="shared" ca="1" si="2626"/>
        <v>-</v>
      </c>
      <c r="BC2487" s="27" t="str">
        <f t="shared" ca="1" si="2626"/>
        <v>-</v>
      </c>
      <c r="BD2487" s="27" t="str">
        <f t="shared" ca="1" si="2626"/>
        <v>-</v>
      </c>
      <c r="BE2487" s="27" t="str">
        <f t="shared" ca="1" si="2626"/>
        <v>-</v>
      </c>
      <c r="BF2487" s="27" t="str">
        <f t="shared" ca="1" si="2626"/>
        <v>-</v>
      </c>
      <c r="BG2487" s="27">
        <v>9.637931034482819E-2</v>
      </c>
      <c r="BH2487" s="27">
        <v>58.113999999999997</v>
      </c>
      <c r="BI2487" s="71">
        <v>1</v>
      </c>
      <c r="BJ2487" s="27">
        <v>-7.6772530291126073E-2</v>
      </c>
      <c r="BK2487" s="71">
        <v>1</v>
      </c>
      <c r="BL2487" s="71">
        <v>1</v>
      </c>
      <c r="BM2487" s="72">
        <v>1.05990080383108</v>
      </c>
      <c r="BN2487" s="73">
        <v>9.1515398440578544E-2</v>
      </c>
      <c r="BO2487" s="73">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3"/>
        <v>0</v>
      </c>
      <c r="BY2487" s="27" t="b">
        <f t="shared" ca="1" si="2623"/>
        <v>1</v>
      </c>
      <c r="BZ2487" s="27">
        <f t="shared" ca="1" si="2623"/>
        <v>0</v>
      </c>
      <c r="CA2487" s="27" t="str">
        <f t="shared" ca="1" si="2623"/>
        <v>-</v>
      </c>
      <c r="CB2487" s="27" t="str">
        <f t="shared" ca="1" si="2623"/>
        <v>-</v>
      </c>
      <c r="CC2487" s="27" t="str">
        <f t="shared" ca="1" si="2623"/>
        <v>-</v>
      </c>
      <c r="CD2487" s="27" t="str">
        <f t="shared" ca="1" si="2623"/>
        <v>-</v>
      </c>
      <c r="CE2487" s="27" t="str">
        <f t="shared" ca="1" si="2623"/>
        <v>-</v>
      </c>
      <c r="CF2487" s="27">
        <f t="shared" ca="1" si="2624"/>
        <v>0</v>
      </c>
      <c r="CG2487" s="27" t="str">
        <f t="shared" ca="1" si="2624"/>
        <v>-</v>
      </c>
      <c r="CH2487" s="27" t="str">
        <f t="shared" ca="1" si="2624"/>
        <v>-</v>
      </c>
      <c r="CI2487" s="27">
        <f t="shared" ca="1" si="2624"/>
        <v>500</v>
      </c>
      <c r="CJ2487" s="27" t="str">
        <f t="shared" ca="1" si="2624"/>
        <v>-</v>
      </c>
      <c r="CK2487" s="27" t="str">
        <f t="shared" ca="1" si="2624"/>
        <v>-</v>
      </c>
      <c r="CL2487" s="27">
        <f t="shared" ca="1" si="2624"/>
        <v>0</v>
      </c>
      <c r="CM2487" s="27">
        <f t="shared" ca="1" si="2624"/>
        <v>0</v>
      </c>
      <c r="CN2487" s="27">
        <f t="shared" ca="1" si="2624"/>
        <v>80</v>
      </c>
      <c r="CO2487" s="27">
        <f t="shared" ca="1" si="2624"/>
        <v>80</v>
      </c>
      <c r="CP2487" s="27">
        <f t="shared" ca="1" si="2624"/>
        <v>50</v>
      </c>
      <c r="CQ2487" s="27">
        <f t="shared" ca="1" si="2624"/>
        <v>1</v>
      </c>
      <c r="CR2487" s="27" t="str">
        <f t="shared" ca="1" si="2624"/>
        <v>-</v>
      </c>
      <c r="CS2487" s="27" t="str">
        <f t="shared" ca="1" si="2624"/>
        <v>-</v>
      </c>
      <c r="CT2487" s="27">
        <f t="shared" ca="1" si="2624"/>
        <v>0</v>
      </c>
      <c r="CU2487" s="27">
        <f t="shared" ca="1" si="2624"/>
        <v>0</v>
      </c>
      <c r="CV2487" s="43">
        <v>0</v>
      </c>
    </row>
    <row r="2488" spans="1:100" outlineLevel="2">
      <c r="A2488" s="38">
        <f t="shared" si="2612"/>
        <v>2483</v>
      </c>
      <c r="B2488" s="38">
        <f t="shared" si="2621"/>
        <v>2452</v>
      </c>
      <c r="C2488">
        <v>141</v>
      </c>
      <c r="D2488" t="b">
        <v>1</v>
      </c>
      <c r="E2488" t="b">
        <v>0</v>
      </c>
      <c r="F2488" t="b">
        <v>1</v>
      </c>
      <c r="G2488" s="3" t="str">
        <f t="shared" ca="1" si="2622"/>
        <v>G23 Best-Post N44 W80 FD80 M50</v>
      </c>
      <c r="H2488" s="13" t="str">
        <f ca="1">IF(MATCH(G2488,G$5:G2488,0)=(COUNTA(G$5:G2488)),"-","Dup")</f>
        <v>-</v>
      </c>
      <c r="I2488" s="27" t="str">
        <f t="shared" ca="1" si="2627"/>
        <v>-</v>
      </c>
      <c r="J2488" s="27" t="b">
        <f t="shared" ca="1" si="2625"/>
        <v>0</v>
      </c>
      <c r="K2488" s="27" t="b">
        <f t="shared" ca="1" si="2625"/>
        <v>0</v>
      </c>
      <c r="L2488" s="27" t="b">
        <f t="shared" ca="1" si="2625"/>
        <v>0</v>
      </c>
      <c r="M2488" s="27" t="b">
        <f t="shared" ca="1" si="2625"/>
        <v>0</v>
      </c>
      <c r="N2488" s="27" t="b">
        <f t="shared" ca="1" si="2625"/>
        <v>0</v>
      </c>
      <c r="O2488" s="27" t="str">
        <f t="shared" ca="1" si="2625"/>
        <v>-</v>
      </c>
      <c r="P2488" s="27" t="str">
        <f t="shared" ca="1" si="2625"/>
        <v>-</v>
      </c>
      <c r="Q2488" s="27">
        <f t="shared" ca="1" si="2625"/>
        <v>1</v>
      </c>
      <c r="R2488" s="27" t="str">
        <f t="shared" ca="1" si="2625"/>
        <v>-</v>
      </c>
      <c r="S2488" s="27">
        <f t="shared" ca="1" si="2625"/>
        <v>1</v>
      </c>
      <c r="T2488" s="27" t="str">
        <f t="shared" ca="1" si="2625"/>
        <v>-</v>
      </c>
      <c r="U2488" s="27" t="str">
        <f t="shared" ca="1" si="2625"/>
        <v>-</v>
      </c>
      <c r="V2488" s="27" t="str">
        <f t="shared" ca="1" si="2625"/>
        <v>-</v>
      </c>
      <c r="W2488" s="27" t="str">
        <f t="shared" ca="1" si="2625"/>
        <v>-</v>
      </c>
      <c r="X2488" s="27" t="str">
        <f t="shared" ca="1" si="2625"/>
        <v>-</v>
      </c>
      <c r="Y2488" s="27" t="str">
        <f t="shared" ca="1" si="2625"/>
        <v>-</v>
      </c>
      <c r="Z2488" s="27" t="str">
        <f t="shared" ca="1" si="2625"/>
        <v>-</v>
      </c>
      <c r="AA2488" s="27" t="str">
        <f t="shared" ca="1" si="2625"/>
        <v>-</v>
      </c>
      <c r="AB2488" s="27" t="str">
        <f t="shared" ca="1" si="2625"/>
        <v>-</v>
      </c>
      <c r="AC2488" s="27" t="str">
        <f t="shared" ca="1" si="2625"/>
        <v>-</v>
      </c>
      <c r="AD2488" s="27" t="str">
        <f t="shared" ca="1" si="2625"/>
        <v>-</v>
      </c>
      <c r="AE2488" s="27" t="b">
        <f t="shared" ca="1" si="2628"/>
        <v>1</v>
      </c>
      <c r="AF2488" s="27" t="str">
        <f t="shared" ca="1" si="2628"/>
        <v>-</v>
      </c>
      <c r="AG2488" s="27" t="str">
        <f t="shared" ca="1" si="2628"/>
        <v>-</v>
      </c>
      <c r="AH2488" s="27" t="str">
        <f t="shared" ca="1" si="2628"/>
        <v>-</v>
      </c>
      <c r="AI2488" s="27" t="str">
        <f t="shared" ca="1" si="2628"/>
        <v>-</v>
      </c>
      <c r="AJ2488" s="27" t="str">
        <f t="shared" ca="1" si="2628"/>
        <v>-</v>
      </c>
      <c r="AK2488" s="27">
        <f t="shared" ca="1" si="2628"/>
        <v>4</v>
      </c>
      <c r="AL2488" s="27">
        <f t="shared" ca="1" si="2628"/>
        <v>4</v>
      </c>
      <c r="AM2488" s="27">
        <f t="shared" ca="1" si="2628"/>
        <v>0.2</v>
      </c>
      <c r="AN2488" s="27">
        <f t="shared" ca="1" si="2628"/>
        <v>-0.2</v>
      </c>
      <c r="AO2488" s="27">
        <f t="shared" ca="1" si="2628"/>
        <v>0.7</v>
      </c>
      <c r="AP2488" s="27">
        <f t="shared" ca="1" si="2628"/>
        <v>-0.7</v>
      </c>
      <c r="AQ2488" s="27" t="str">
        <f t="shared" ca="1" si="2628"/>
        <v>-</v>
      </c>
      <c r="AR2488" s="27" t="str">
        <f t="shared" ca="1" si="2628"/>
        <v>-</v>
      </c>
      <c r="AS2488" s="27">
        <f t="shared" ca="1" si="2628"/>
        <v>0</v>
      </c>
      <c r="AT2488" s="27">
        <f t="shared" ca="1" si="2628"/>
        <v>0.5</v>
      </c>
      <c r="AU2488" s="27">
        <f t="shared" ca="1" si="2628"/>
        <v>-1</v>
      </c>
      <c r="AV2488" s="27">
        <f t="shared" ca="1" si="2628"/>
        <v>3.9</v>
      </c>
      <c r="AW2488" s="27" t="str">
        <f t="shared" ca="1" si="2626"/>
        <v>-</v>
      </c>
      <c r="AX2488" s="27" t="str">
        <f t="shared" ca="1" si="2626"/>
        <v>-</v>
      </c>
      <c r="AY2488" s="27" t="str">
        <f t="shared" ca="1" si="2626"/>
        <v>-</v>
      </c>
      <c r="AZ2488" s="27" t="str">
        <f t="shared" ca="1" si="2626"/>
        <v>-</v>
      </c>
      <c r="BA2488" s="27">
        <f t="shared" ca="1" si="2626"/>
        <v>2</v>
      </c>
      <c r="BB2488" s="27" t="str">
        <f t="shared" ca="1" si="2626"/>
        <v>-</v>
      </c>
      <c r="BC2488" s="27" t="str">
        <f t="shared" ca="1" si="2626"/>
        <v>-</v>
      </c>
      <c r="BD2488" s="27" t="str">
        <f t="shared" ca="1" si="2626"/>
        <v>-</v>
      </c>
      <c r="BE2488" s="27" t="str">
        <f t="shared" ca="1" si="2626"/>
        <v>-</v>
      </c>
      <c r="BF2488" s="27" t="str">
        <f t="shared" ca="1" si="2626"/>
        <v>-</v>
      </c>
      <c r="BG2488" s="27">
        <v>-5.3620689655171819E-2</v>
      </c>
      <c r="BH2488" s="27">
        <v>61.163699999999999</v>
      </c>
      <c r="BI2488" s="71">
        <v>1</v>
      </c>
      <c r="BJ2488" s="27">
        <v>1.8541790669590608E-2</v>
      </c>
      <c r="BK2488" s="71">
        <v>1</v>
      </c>
      <c r="BL2488" s="71">
        <v>1</v>
      </c>
      <c r="BM2488" s="72">
        <v>0.93550550517919773</v>
      </c>
      <c r="BN2488" s="73">
        <v>-3.8208316159950684E-2</v>
      </c>
      <c r="BO2488" s="73">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3"/>
        <v>0</v>
      </c>
      <c r="BY2488" s="27" t="b">
        <f t="shared" ca="1" si="2623"/>
        <v>1</v>
      </c>
      <c r="BZ2488" s="27">
        <f t="shared" ca="1" si="2623"/>
        <v>0</v>
      </c>
      <c r="CA2488" s="27" t="str">
        <f t="shared" ca="1" si="2623"/>
        <v>-</v>
      </c>
      <c r="CB2488" s="27" t="str">
        <f t="shared" ca="1" si="2623"/>
        <v>-</v>
      </c>
      <c r="CC2488" s="27" t="str">
        <f t="shared" ca="1" si="2623"/>
        <v>-</v>
      </c>
      <c r="CD2488" s="27" t="str">
        <f t="shared" ca="1" si="2623"/>
        <v>-</v>
      </c>
      <c r="CE2488" s="27" t="str">
        <f t="shared" ca="1" si="2623"/>
        <v>-</v>
      </c>
      <c r="CF2488" s="27">
        <f t="shared" ca="1" si="2624"/>
        <v>0</v>
      </c>
      <c r="CG2488" s="27" t="str">
        <f t="shared" ca="1" si="2624"/>
        <v>-</v>
      </c>
      <c r="CH2488" s="27" t="str">
        <f t="shared" ca="1" si="2624"/>
        <v>-</v>
      </c>
      <c r="CI2488" s="27">
        <f t="shared" ca="1" si="2624"/>
        <v>500</v>
      </c>
      <c r="CJ2488" s="27" t="str">
        <f t="shared" ca="1" si="2624"/>
        <v>-</v>
      </c>
      <c r="CK2488" s="27" t="str">
        <f t="shared" ca="1" si="2624"/>
        <v>-</v>
      </c>
      <c r="CL2488" s="27">
        <f t="shared" ca="1" si="2624"/>
        <v>0</v>
      </c>
      <c r="CM2488" s="27">
        <f t="shared" ca="1" si="2624"/>
        <v>0</v>
      </c>
      <c r="CN2488" s="27">
        <f t="shared" ca="1" si="2624"/>
        <v>80</v>
      </c>
      <c r="CO2488" s="27">
        <f t="shared" ca="1" si="2624"/>
        <v>80</v>
      </c>
      <c r="CP2488" s="27">
        <f t="shared" ca="1" si="2624"/>
        <v>50</v>
      </c>
      <c r="CQ2488" s="27">
        <f t="shared" ca="1" si="2624"/>
        <v>1</v>
      </c>
      <c r="CR2488" s="27" t="str">
        <f t="shared" ca="1" si="2624"/>
        <v>-</v>
      </c>
      <c r="CS2488" s="27" t="str">
        <f t="shared" ca="1" si="2624"/>
        <v>-</v>
      </c>
      <c r="CT2488" s="27">
        <f t="shared" ca="1" si="2624"/>
        <v>0</v>
      </c>
      <c r="CU2488" s="27">
        <f t="shared" ca="1" si="2624"/>
        <v>0</v>
      </c>
      <c r="CV2488" s="43">
        <v>0</v>
      </c>
    </row>
    <row r="2489" spans="1:100" outlineLevel="2">
      <c r="A2489" s="38">
        <f t="shared" si="2612"/>
        <v>2484</v>
      </c>
      <c r="B2489" s="38">
        <f t="shared" si="2621"/>
        <v>2453</v>
      </c>
      <c r="C2489">
        <v>141</v>
      </c>
      <c r="D2489" t="b">
        <v>1</v>
      </c>
      <c r="E2489" t="b">
        <v>0</v>
      </c>
      <c r="F2489" t="b">
        <v>1</v>
      </c>
      <c r="G2489" s="3" t="str">
        <f t="shared" ca="1" si="2622"/>
        <v>G24 Best-Post N44 W80 FD80 M50</v>
      </c>
      <c r="H2489" s="13" t="str">
        <f ca="1">IF(MATCH(G2489,G$5:G2489,0)=(COUNTA(G$5:G2489)),"-","Dup")</f>
        <v>-</v>
      </c>
      <c r="I2489" s="27" t="str">
        <f t="shared" ca="1" si="2627"/>
        <v>-</v>
      </c>
      <c r="J2489" s="27" t="b">
        <f t="shared" ca="1" si="2625"/>
        <v>0</v>
      </c>
      <c r="K2489" s="27" t="b">
        <f t="shared" ca="1" si="2625"/>
        <v>0</v>
      </c>
      <c r="L2489" s="27" t="b">
        <f t="shared" ca="1" si="2625"/>
        <v>0</v>
      </c>
      <c r="M2489" s="27" t="b">
        <f t="shared" ca="1" si="2625"/>
        <v>0</v>
      </c>
      <c r="N2489" s="27" t="b">
        <f t="shared" ca="1" si="2625"/>
        <v>0</v>
      </c>
      <c r="O2489" s="27" t="str">
        <f t="shared" ca="1" si="2625"/>
        <v>-</v>
      </c>
      <c r="P2489" s="27" t="str">
        <f t="shared" ca="1" si="2625"/>
        <v>-</v>
      </c>
      <c r="Q2489" s="27">
        <f t="shared" ca="1" si="2625"/>
        <v>1</v>
      </c>
      <c r="R2489" s="27" t="str">
        <f t="shared" ca="1" si="2625"/>
        <v>-</v>
      </c>
      <c r="S2489" s="27">
        <f t="shared" ca="1" si="2625"/>
        <v>1</v>
      </c>
      <c r="T2489" s="27" t="str">
        <f t="shared" ca="1" si="2625"/>
        <v>-</v>
      </c>
      <c r="U2489" s="27" t="str">
        <f t="shared" ca="1" si="2625"/>
        <v>-</v>
      </c>
      <c r="V2489" s="27" t="str">
        <f t="shared" ca="1" si="2625"/>
        <v>-</v>
      </c>
      <c r="W2489" s="27" t="str">
        <f t="shared" ca="1" si="2625"/>
        <v>-</v>
      </c>
      <c r="X2489" s="27" t="str">
        <f t="shared" ca="1" si="2625"/>
        <v>-</v>
      </c>
      <c r="Y2489" s="27" t="str">
        <f t="shared" ca="1" si="2625"/>
        <v>-</v>
      </c>
      <c r="Z2489" s="27" t="str">
        <f t="shared" ca="1" si="2625"/>
        <v>-</v>
      </c>
      <c r="AA2489" s="27" t="str">
        <f t="shared" ca="1" si="2625"/>
        <v>-</v>
      </c>
      <c r="AB2489" s="27" t="str">
        <f t="shared" ca="1" si="2625"/>
        <v>-</v>
      </c>
      <c r="AC2489" s="27" t="str">
        <f t="shared" ca="1" si="2625"/>
        <v>-</v>
      </c>
      <c r="AD2489" s="27" t="str">
        <f t="shared" ca="1" si="2625"/>
        <v>-</v>
      </c>
      <c r="AE2489" s="27" t="b">
        <f t="shared" ca="1" si="2628"/>
        <v>1</v>
      </c>
      <c r="AF2489" s="27" t="str">
        <f t="shared" ca="1" si="2628"/>
        <v>-</v>
      </c>
      <c r="AG2489" s="27" t="str">
        <f t="shared" ca="1" si="2628"/>
        <v>-</v>
      </c>
      <c r="AH2489" s="27" t="str">
        <f t="shared" ca="1" si="2628"/>
        <v>-</v>
      </c>
      <c r="AI2489" s="27" t="str">
        <f t="shared" ca="1" si="2628"/>
        <v>-</v>
      </c>
      <c r="AJ2489" s="27" t="str">
        <f t="shared" ca="1" si="2628"/>
        <v>-</v>
      </c>
      <c r="AK2489" s="27">
        <f t="shared" ca="1" si="2628"/>
        <v>4</v>
      </c>
      <c r="AL2489" s="27">
        <f t="shared" ca="1" si="2628"/>
        <v>4</v>
      </c>
      <c r="AM2489" s="27">
        <f t="shared" ca="1" si="2628"/>
        <v>0.2</v>
      </c>
      <c r="AN2489" s="27">
        <f t="shared" ca="1" si="2628"/>
        <v>-0.2</v>
      </c>
      <c r="AO2489" s="27">
        <f t="shared" ca="1" si="2628"/>
        <v>0.7</v>
      </c>
      <c r="AP2489" s="27">
        <f t="shared" ca="1" si="2628"/>
        <v>-0.7</v>
      </c>
      <c r="AQ2489" s="27" t="str">
        <f t="shared" ca="1" si="2628"/>
        <v>-</v>
      </c>
      <c r="AR2489" s="27" t="str">
        <f t="shared" ca="1" si="2628"/>
        <v>-</v>
      </c>
      <c r="AS2489" s="27">
        <f t="shared" ca="1" si="2628"/>
        <v>0</v>
      </c>
      <c r="AT2489" s="27">
        <f t="shared" ca="1" si="2628"/>
        <v>0.5</v>
      </c>
      <c r="AU2489" s="27">
        <f t="shared" ca="1" si="2628"/>
        <v>-1</v>
      </c>
      <c r="AV2489" s="27">
        <f t="shared" ca="1" si="2628"/>
        <v>3.9</v>
      </c>
      <c r="AW2489" s="27" t="str">
        <f t="shared" ca="1" si="2626"/>
        <v>-</v>
      </c>
      <c r="AX2489" s="27" t="str">
        <f t="shared" ca="1" si="2626"/>
        <v>-</v>
      </c>
      <c r="AY2489" s="27" t="str">
        <f t="shared" ca="1" si="2626"/>
        <v>-</v>
      </c>
      <c r="AZ2489" s="27" t="str">
        <f t="shared" ca="1" si="2626"/>
        <v>-</v>
      </c>
      <c r="BA2489" s="27">
        <f t="shared" ca="1" si="2626"/>
        <v>2</v>
      </c>
      <c r="BB2489" s="27" t="str">
        <f t="shared" ca="1" si="2626"/>
        <v>-</v>
      </c>
      <c r="BC2489" s="27" t="str">
        <f t="shared" ca="1" si="2626"/>
        <v>-</v>
      </c>
      <c r="BD2489" s="27" t="str">
        <f t="shared" ca="1" si="2626"/>
        <v>-</v>
      </c>
      <c r="BE2489" s="27" t="str">
        <f t="shared" ca="1" si="2626"/>
        <v>-</v>
      </c>
      <c r="BF2489" s="27" t="str">
        <f t="shared" ca="1" si="2626"/>
        <v>-</v>
      </c>
      <c r="BG2489" s="27">
        <v>1.6379310344828184E-2</v>
      </c>
      <c r="BH2489" s="27">
        <v>56.215699999999998</v>
      </c>
      <c r="BI2489" s="71">
        <v>1</v>
      </c>
      <c r="BJ2489" s="27">
        <v>2.8027884886353105E-2</v>
      </c>
      <c r="BK2489" s="71">
        <v>1</v>
      </c>
      <c r="BL2489" s="71">
        <v>1</v>
      </c>
      <c r="BM2489" s="72">
        <v>1.0229674505139623</v>
      </c>
      <c r="BN2489" s="73">
        <v>-2.3379083374210463E-2</v>
      </c>
      <c r="BO2489" s="73">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3"/>
        <v>0</v>
      </c>
      <c r="BY2489" s="27" t="b">
        <f t="shared" ca="1" si="2623"/>
        <v>1</v>
      </c>
      <c r="BZ2489" s="27">
        <f t="shared" ca="1" si="2623"/>
        <v>0</v>
      </c>
      <c r="CA2489" s="27" t="str">
        <f t="shared" ca="1" si="2623"/>
        <v>-</v>
      </c>
      <c r="CB2489" s="27" t="str">
        <f t="shared" ca="1" si="2623"/>
        <v>-</v>
      </c>
      <c r="CC2489" s="27" t="str">
        <f t="shared" ca="1" si="2623"/>
        <v>-</v>
      </c>
      <c r="CD2489" s="27" t="str">
        <f t="shared" ca="1" si="2623"/>
        <v>-</v>
      </c>
      <c r="CE2489" s="27" t="str">
        <f t="shared" ref="CE2489:CK2489" ca="1" si="2629">OFFSET(CE$5,$B2489,0)</f>
        <v>-</v>
      </c>
      <c r="CF2489" s="27">
        <f t="shared" ca="1" si="2629"/>
        <v>0</v>
      </c>
      <c r="CG2489" s="27" t="str">
        <f t="shared" ca="1" si="2629"/>
        <v>-</v>
      </c>
      <c r="CH2489" s="27" t="str">
        <f t="shared" ca="1" si="2629"/>
        <v>-</v>
      </c>
      <c r="CI2489" s="27">
        <f t="shared" ca="1" si="2629"/>
        <v>500</v>
      </c>
      <c r="CJ2489" s="27" t="str">
        <f t="shared" ca="1" si="2629"/>
        <v>-</v>
      </c>
      <c r="CK2489" s="27" t="str">
        <f t="shared" ca="1" si="2629"/>
        <v>-</v>
      </c>
      <c r="CL2489" s="27">
        <f t="shared" ca="1" si="2624"/>
        <v>0</v>
      </c>
      <c r="CM2489" s="27">
        <f t="shared" ca="1" si="2624"/>
        <v>0</v>
      </c>
      <c r="CN2489" s="27">
        <f t="shared" ca="1" si="2624"/>
        <v>80</v>
      </c>
      <c r="CO2489" s="27">
        <f t="shared" ca="1" si="2624"/>
        <v>80</v>
      </c>
      <c r="CP2489" s="27">
        <f t="shared" ca="1" si="2624"/>
        <v>50</v>
      </c>
      <c r="CQ2489" s="27">
        <f t="shared" ca="1" si="2624"/>
        <v>1</v>
      </c>
      <c r="CR2489" s="27" t="str">
        <f t="shared" ca="1" si="2624"/>
        <v>-</v>
      </c>
      <c r="CS2489" s="27" t="str">
        <f t="shared" ca="1" si="2624"/>
        <v>-</v>
      </c>
      <c r="CT2489" s="27">
        <f t="shared" ca="1" si="2624"/>
        <v>0</v>
      </c>
      <c r="CU2489" s="27">
        <f t="shared" ca="1" si="2624"/>
        <v>0</v>
      </c>
      <c r="CV2489" s="43">
        <v>0</v>
      </c>
    </row>
    <row r="2490" spans="1:100" outlineLevel="2">
      <c r="A2490" s="38">
        <f t="shared" si="2612"/>
        <v>2485</v>
      </c>
      <c r="B2490" s="38">
        <f t="shared" si="2621"/>
        <v>2454</v>
      </c>
      <c r="C2490">
        <v>141</v>
      </c>
      <c r="D2490" t="b">
        <v>1</v>
      </c>
      <c r="E2490" t="b">
        <v>0</v>
      </c>
      <c r="F2490" t="b">
        <v>1</v>
      </c>
      <c r="G2490" s="3" t="str">
        <f t="shared" ca="1" si="2622"/>
        <v>G25 Best-Post N44 W80 FD80 M50</v>
      </c>
      <c r="H2490" s="13" t="str">
        <f ca="1">IF(MATCH(G2490,G$5:G2490,0)=(COUNTA(G$5:G2490)),"-","Dup")</f>
        <v>-</v>
      </c>
      <c r="I2490" s="27" t="str">
        <f t="shared" ca="1" si="2627"/>
        <v>-</v>
      </c>
      <c r="J2490" s="27" t="b">
        <f t="shared" ca="1" si="2625"/>
        <v>0</v>
      </c>
      <c r="K2490" s="27" t="b">
        <f t="shared" ca="1" si="2625"/>
        <v>0</v>
      </c>
      <c r="L2490" s="27" t="b">
        <f t="shared" ca="1" si="2625"/>
        <v>0</v>
      </c>
      <c r="M2490" s="27" t="b">
        <f t="shared" ca="1" si="2625"/>
        <v>0</v>
      </c>
      <c r="N2490" s="27" t="b">
        <f t="shared" ca="1" si="2625"/>
        <v>0</v>
      </c>
      <c r="O2490" s="27" t="str">
        <f t="shared" ca="1" si="2625"/>
        <v>-</v>
      </c>
      <c r="P2490" s="27" t="str">
        <f t="shared" ca="1" si="2625"/>
        <v>-</v>
      </c>
      <c r="Q2490" s="27">
        <f t="shared" ca="1" si="2625"/>
        <v>1</v>
      </c>
      <c r="R2490" s="27" t="str">
        <f t="shared" ca="1" si="2625"/>
        <v>-</v>
      </c>
      <c r="S2490" s="27">
        <f t="shared" ca="1" si="2625"/>
        <v>1</v>
      </c>
      <c r="T2490" s="27" t="str">
        <f t="shared" ca="1" si="2625"/>
        <v>-</v>
      </c>
      <c r="U2490" s="27" t="str">
        <f t="shared" ca="1" si="2625"/>
        <v>-</v>
      </c>
      <c r="V2490" s="27" t="str">
        <f t="shared" ca="1" si="2625"/>
        <v>-</v>
      </c>
      <c r="W2490" s="27" t="str">
        <f t="shared" ca="1" si="2625"/>
        <v>-</v>
      </c>
      <c r="X2490" s="27" t="str">
        <f t="shared" ca="1" si="2625"/>
        <v>-</v>
      </c>
      <c r="Y2490" s="27" t="str">
        <f t="shared" ref="J2490:AD2494" ca="1" si="2630">OFFSET(Y$5,$B2490,0)</f>
        <v>-</v>
      </c>
      <c r="Z2490" s="27" t="str">
        <f t="shared" ca="1" si="2630"/>
        <v>-</v>
      </c>
      <c r="AA2490" s="27" t="str">
        <f t="shared" ca="1" si="2630"/>
        <v>-</v>
      </c>
      <c r="AB2490" s="27" t="str">
        <f t="shared" ca="1" si="2630"/>
        <v>-</v>
      </c>
      <c r="AC2490" s="27" t="str">
        <f t="shared" ca="1" si="2630"/>
        <v>-</v>
      </c>
      <c r="AD2490" s="27" t="str">
        <f t="shared" ca="1" si="2630"/>
        <v>-</v>
      </c>
      <c r="AE2490" s="27" t="b">
        <f t="shared" ca="1" si="2628"/>
        <v>1</v>
      </c>
      <c r="AF2490" s="27" t="str">
        <f t="shared" ca="1" si="2628"/>
        <v>-</v>
      </c>
      <c r="AG2490" s="27" t="str">
        <f t="shared" ca="1" si="2628"/>
        <v>-</v>
      </c>
      <c r="AH2490" s="27" t="str">
        <f t="shared" ca="1" si="2628"/>
        <v>-</v>
      </c>
      <c r="AI2490" s="27" t="str">
        <f t="shared" ca="1" si="2628"/>
        <v>-</v>
      </c>
      <c r="AJ2490" s="27" t="str">
        <f t="shared" ca="1" si="2628"/>
        <v>-</v>
      </c>
      <c r="AK2490" s="27">
        <f t="shared" ca="1" si="2628"/>
        <v>4</v>
      </c>
      <c r="AL2490" s="27">
        <f t="shared" ca="1" si="2628"/>
        <v>4</v>
      </c>
      <c r="AM2490" s="27">
        <f t="shared" ca="1" si="2628"/>
        <v>0.2</v>
      </c>
      <c r="AN2490" s="27">
        <f t="shared" ca="1" si="2628"/>
        <v>-0.2</v>
      </c>
      <c r="AO2490" s="27">
        <f t="shared" ca="1" si="2628"/>
        <v>0.7</v>
      </c>
      <c r="AP2490" s="27">
        <f t="shared" ca="1" si="2628"/>
        <v>-0.7</v>
      </c>
      <c r="AQ2490" s="27" t="str">
        <f t="shared" ca="1" si="2628"/>
        <v>-</v>
      </c>
      <c r="AR2490" s="27" t="str">
        <f t="shared" ca="1" si="2628"/>
        <v>-</v>
      </c>
      <c r="AS2490" s="27">
        <f t="shared" ca="1" si="2628"/>
        <v>0</v>
      </c>
      <c r="AT2490" s="27">
        <f t="shared" ca="1" si="2628"/>
        <v>0.5</v>
      </c>
      <c r="AU2490" s="27">
        <f t="shared" ca="1" si="2628"/>
        <v>-1</v>
      </c>
      <c r="AV2490" s="27">
        <f t="shared" ca="1" si="2628"/>
        <v>3.9</v>
      </c>
      <c r="AW2490" s="27" t="str">
        <f t="shared" ca="1" si="2626"/>
        <v>-</v>
      </c>
      <c r="AX2490" s="27" t="str">
        <f t="shared" ca="1" si="2626"/>
        <v>-</v>
      </c>
      <c r="AY2490" s="27" t="str">
        <f t="shared" ca="1" si="2626"/>
        <v>-</v>
      </c>
      <c r="AZ2490" s="27" t="str">
        <f t="shared" ca="1" si="2626"/>
        <v>-</v>
      </c>
      <c r="BA2490" s="27">
        <f t="shared" ca="1" si="2626"/>
        <v>2</v>
      </c>
      <c r="BB2490" s="27" t="str">
        <f t="shared" ca="1" si="2626"/>
        <v>-</v>
      </c>
      <c r="BC2490" s="27" t="str">
        <f t="shared" ca="1" si="2626"/>
        <v>-</v>
      </c>
      <c r="BD2490" s="27" t="str">
        <f t="shared" ca="1" si="2626"/>
        <v>-</v>
      </c>
      <c r="BE2490" s="27" t="str">
        <f t="shared" ca="1" si="2626"/>
        <v>-</v>
      </c>
      <c r="BF2490" s="27" t="str">
        <f t="shared" ca="1" si="2626"/>
        <v>-</v>
      </c>
      <c r="BG2490" s="27">
        <v>0.16137931034482819</v>
      </c>
      <c r="BH2490" s="27">
        <v>58.371400000000001</v>
      </c>
      <c r="BI2490" s="71">
        <v>1</v>
      </c>
      <c r="BJ2490" s="27">
        <v>-3.2510906353514724E-2</v>
      </c>
      <c r="BK2490" s="71">
        <v>1</v>
      </c>
      <c r="BL2490" s="71">
        <v>1</v>
      </c>
      <c r="BM2490" s="72">
        <v>0.92767651914865279</v>
      </c>
      <c r="BN2490" s="73">
        <v>-4.9183047420404136E-2</v>
      </c>
      <c r="BO2490" s="73">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X2490:CA2494" ca="1" si="2631">OFFSET(BX$5,$B2490,0)</f>
        <v>0</v>
      </c>
      <c r="BY2490" s="27" t="b">
        <f t="shared" ca="1" si="2631"/>
        <v>1</v>
      </c>
      <c r="BZ2490" s="27">
        <f t="shared" ca="1" si="2631"/>
        <v>0</v>
      </c>
      <c r="CA2490" s="27" t="str">
        <f t="shared" ca="1" si="2631"/>
        <v>-</v>
      </c>
      <c r="CB2490" s="27" t="str">
        <f t="shared" ref="CB2490:CK2494" ca="1" si="2632">OFFSET(CB$5,$B2490,0)</f>
        <v>-</v>
      </c>
      <c r="CC2490" s="27" t="str">
        <f t="shared" ca="1" si="2632"/>
        <v>-</v>
      </c>
      <c r="CD2490" s="27" t="str">
        <f t="shared" ca="1" si="2632"/>
        <v>-</v>
      </c>
      <c r="CE2490" s="27" t="str">
        <f t="shared" ca="1" si="2632"/>
        <v>-</v>
      </c>
      <c r="CF2490" s="27">
        <f t="shared" ca="1" si="2632"/>
        <v>0</v>
      </c>
      <c r="CG2490" s="27" t="str">
        <f t="shared" ca="1" si="2632"/>
        <v>-</v>
      </c>
      <c r="CH2490" s="27" t="str">
        <f t="shared" ca="1" si="2632"/>
        <v>-</v>
      </c>
      <c r="CI2490" s="27">
        <f t="shared" ca="1" si="2632"/>
        <v>500</v>
      </c>
      <c r="CJ2490" s="27" t="str">
        <f t="shared" ca="1" si="2632"/>
        <v>-</v>
      </c>
      <c r="CK2490" s="27" t="str">
        <f t="shared" ca="1" si="2632"/>
        <v>-</v>
      </c>
      <c r="CL2490" s="27">
        <f t="shared" ca="1" si="2624"/>
        <v>0</v>
      </c>
      <c r="CM2490" s="27">
        <f t="shared" ca="1" si="2624"/>
        <v>0</v>
      </c>
      <c r="CN2490" s="27">
        <f t="shared" ca="1" si="2624"/>
        <v>80</v>
      </c>
      <c r="CO2490" s="27">
        <f t="shared" ca="1" si="2624"/>
        <v>80</v>
      </c>
      <c r="CP2490" s="27">
        <f t="shared" ca="1" si="2624"/>
        <v>50</v>
      </c>
      <c r="CQ2490" s="27">
        <f t="shared" ref="CL2490:CU2494" ca="1" si="2633">OFFSET(CQ$5,$B2490,0)</f>
        <v>1</v>
      </c>
      <c r="CR2490" s="27" t="str">
        <f t="shared" ca="1" si="2633"/>
        <v>-</v>
      </c>
      <c r="CS2490" s="27" t="str">
        <f t="shared" ca="1" si="2633"/>
        <v>-</v>
      </c>
      <c r="CT2490" s="27">
        <f t="shared" ca="1" si="2633"/>
        <v>0</v>
      </c>
      <c r="CU2490" s="27">
        <f t="shared" ca="1" si="2633"/>
        <v>0</v>
      </c>
      <c r="CV2490" s="43">
        <v>0</v>
      </c>
    </row>
    <row r="2491" spans="1:100" outlineLevel="2">
      <c r="A2491" s="38">
        <f t="shared" si="2612"/>
        <v>2486</v>
      </c>
      <c r="B2491" s="38">
        <f t="shared" si="2621"/>
        <v>2455</v>
      </c>
      <c r="C2491">
        <v>141</v>
      </c>
      <c r="D2491" t="b">
        <v>1</v>
      </c>
      <c r="E2491" t="b">
        <v>0</v>
      </c>
      <c r="F2491" t="b">
        <v>1</v>
      </c>
      <c r="G2491" s="3" t="str">
        <f t="shared" ca="1" si="2622"/>
        <v>G26 Best-Post N44 W80 FD80 M50</v>
      </c>
      <c r="H2491" s="13" t="str">
        <f ca="1">IF(MATCH(G2491,G$5:G2491,0)=(COUNTA(G$5:G2491)),"-","Dup")</f>
        <v>-</v>
      </c>
      <c r="I2491" s="27" t="str">
        <f t="shared" ca="1" si="2627"/>
        <v>-</v>
      </c>
      <c r="J2491" s="27" t="b">
        <f t="shared" ca="1" si="2630"/>
        <v>0</v>
      </c>
      <c r="K2491" s="27" t="b">
        <f t="shared" ca="1" si="2630"/>
        <v>0</v>
      </c>
      <c r="L2491" s="27" t="b">
        <f t="shared" ca="1" si="2630"/>
        <v>0</v>
      </c>
      <c r="M2491" s="27" t="b">
        <f t="shared" ca="1" si="2630"/>
        <v>0</v>
      </c>
      <c r="N2491" s="27" t="b">
        <f t="shared" ca="1" si="2630"/>
        <v>0</v>
      </c>
      <c r="O2491" s="27" t="str">
        <f t="shared" ca="1" si="2630"/>
        <v>-</v>
      </c>
      <c r="P2491" s="27" t="str">
        <f t="shared" ca="1" si="2630"/>
        <v>-</v>
      </c>
      <c r="Q2491" s="27">
        <f t="shared" ca="1" si="2630"/>
        <v>1</v>
      </c>
      <c r="R2491" s="27" t="str">
        <f t="shared" ca="1" si="2630"/>
        <v>-</v>
      </c>
      <c r="S2491" s="27">
        <f t="shared" ca="1" si="2630"/>
        <v>1</v>
      </c>
      <c r="T2491" s="27" t="str">
        <f t="shared" ca="1" si="2630"/>
        <v>-</v>
      </c>
      <c r="U2491" s="27" t="str">
        <f t="shared" ca="1" si="2630"/>
        <v>-</v>
      </c>
      <c r="V2491" s="27" t="str">
        <f t="shared" ca="1" si="2630"/>
        <v>-</v>
      </c>
      <c r="W2491" s="27" t="str">
        <f t="shared" ca="1" si="2630"/>
        <v>-</v>
      </c>
      <c r="X2491" s="27" t="str">
        <f t="shared" ca="1" si="2630"/>
        <v>-</v>
      </c>
      <c r="Y2491" s="27" t="str">
        <f t="shared" ca="1" si="2630"/>
        <v>-</v>
      </c>
      <c r="Z2491" s="27" t="str">
        <f t="shared" ca="1" si="2630"/>
        <v>-</v>
      </c>
      <c r="AA2491" s="27" t="str">
        <f t="shared" ca="1" si="2630"/>
        <v>-</v>
      </c>
      <c r="AB2491" s="27" t="str">
        <f t="shared" ca="1" si="2630"/>
        <v>-</v>
      </c>
      <c r="AC2491" s="27" t="str">
        <f t="shared" ca="1" si="2630"/>
        <v>-</v>
      </c>
      <c r="AD2491" s="27" t="str">
        <f t="shared" ca="1" si="2630"/>
        <v>-</v>
      </c>
      <c r="AE2491" s="27" t="b">
        <f t="shared" ca="1" si="2628"/>
        <v>1</v>
      </c>
      <c r="AF2491" s="27" t="str">
        <f t="shared" ca="1" si="2628"/>
        <v>-</v>
      </c>
      <c r="AG2491" s="27" t="str">
        <f t="shared" ca="1" si="2628"/>
        <v>-</v>
      </c>
      <c r="AH2491" s="27" t="str">
        <f t="shared" ca="1" si="2628"/>
        <v>-</v>
      </c>
      <c r="AI2491" s="27" t="str">
        <f t="shared" ca="1" si="2628"/>
        <v>-</v>
      </c>
      <c r="AJ2491" s="27" t="str">
        <f t="shared" ca="1" si="2628"/>
        <v>-</v>
      </c>
      <c r="AK2491" s="27">
        <f t="shared" ca="1" si="2628"/>
        <v>4</v>
      </c>
      <c r="AL2491" s="27">
        <f t="shared" ca="1" si="2628"/>
        <v>4</v>
      </c>
      <c r="AM2491" s="27">
        <f t="shared" ca="1" si="2628"/>
        <v>0.2</v>
      </c>
      <c r="AN2491" s="27">
        <f t="shared" ca="1" si="2628"/>
        <v>-0.2</v>
      </c>
      <c r="AO2491" s="27">
        <f t="shared" ca="1" si="2628"/>
        <v>0.7</v>
      </c>
      <c r="AP2491" s="27">
        <f t="shared" ca="1" si="2628"/>
        <v>-0.7</v>
      </c>
      <c r="AQ2491" s="27" t="str">
        <f t="shared" ca="1" si="2628"/>
        <v>-</v>
      </c>
      <c r="AR2491" s="27" t="str">
        <f t="shared" ca="1" si="2628"/>
        <v>-</v>
      </c>
      <c r="AS2491" s="27">
        <f t="shared" ca="1" si="2628"/>
        <v>0</v>
      </c>
      <c r="AT2491" s="27">
        <f t="shared" ca="1" si="2628"/>
        <v>0.5</v>
      </c>
      <c r="AU2491" s="27">
        <f t="shared" ca="1" si="2628"/>
        <v>-1</v>
      </c>
      <c r="AV2491" s="27">
        <f t="shared" ca="1" si="2628"/>
        <v>3.9</v>
      </c>
      <c r="AW2491" s="27" t="str">
        <f t="shared" ca="1" si="2626"/>
        <v>-</v>
      </c>
      <c r="AX2491" s="27" t="str">
        <f t="shared" ca="1" si="2626"/>
        <v>-</v>
      </c>
      <c r="AY2491" s="27" t="str">
        <f t="shared" ca="1" si="2626"/>
        <v>-</v>
      </c>
      <c r="AZ2491" s="27" t="str">
        <f t="shared" ca="1" si="2626"/>
        <v>-</v>
      </c>
      <c r="BA2491" s="27">
        <f t="shared" ca="1" si="2626"/>
        <v>2</v>
      </c>
      <c r="BB2491" s="27" t="str">
        <f t="shared" ca="1" si="2626"/>
        <v>-</v>
      </c>
      <c r="BC2491" s="27" t="str">
        <f t="shared" ca="1" si="2626"/>
        <v>-</v>
      </c>
      <c r="BD2491" s="27" t="str">
        <f t="shared" ca="1" si="2626"/>
        <v>-</v>
      </c>
      <c r="BE2491" s="27" t="str">
        <f t="shared" ca="1" si="2626"/>
        <v>-</v>
      </c>
      <c r="BF2491" s="27" t="str">
        <f t="shared" ca="1" si="2626"/>
        <v>-</v>
      </c>
      <c r="BG2491" s="27">
        <v>-0.16362068965517182</v>
      </c>
      <c r="BH2491" s="27">
        <v>56.062399999999997</v>
      </c>
      <c r="BI2491" s="71">
        <v>1</v>
      </c>
      <c r="BJ2491" s="27">
        <v>-4.5161893315035062E-2</v>
      </c>
      <c r="BK2491" s="71">
        <v>1</v>
      </c>
      <c r="BL2491" s="71">
        <v>1</v>
      </c>
      <c r="BM2491" s="72">
        <v>0.96592097337292504</v>
      </c>
      <c r="BN2491" s="73">
        <v>-0.11841151508888859</v>
      </c>
      <c r="BO2491" s="73">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31"/>
        <v>0</v>
      </c>
      <c r="BY2491" s="27" t="b">
        <f t="shared" ca="1" si="2631"/>
        <v>1</v>
      </c>
      <c r="BZ2491" s="27">
        <f t="shared" ca="1" si="2631"/>
        <v>0</v>
      </c>
      <c r="CA2491" s="27" t="str">
        <f t="shared" ca="1" si="2631"/>
        <v>-</v>
      </c>
      <c r="CB2491" s="27" t="str">
        <f t="shared" ca="1" si="2632"/>
        <v>-</v>
      </c>
      <c r="CC2491" s="27" t="str">
        <f t="shared" ca="1" si="2632"/>
        <v>-</v>
      </c>
      <c r="CD2491" s="27" t="str">
        <f t="shared" ca="1" si="2632"/>
        <v>-</v>
      </c>
      <c r="CE2491" s="27" t="str">
        <f t="shared" ca="1" si="2632"/>
        <v>-</v>
      </c>
      <c r="CF2491" s="27">
        <f t="shared" ca="1" si="2632"/>
        <v>0</v>
      </c>
      <c r="CG2491" s="27" t="str">
        <f t="shared" ca="1" si="2632"/>
        <v>-</v>
      </c>
      <c r="CH2491" s="27" t="str">
        <f t="shared" ca="1" si="2632"/>
        <v>-</v>
      </c>
      <c r="CI2491" s="27">
        <f t="shared" ca="1" si="2632"/>
        <v>500</v>
      </c>
      <c r="CJ2491" s="27" t="str">
        <f t="shared" ca="1" si="2632"/>
        <v>-</v>
      </c>
      <c r="CK2491" s="27" t="str">
        <f t="shared" ca="1" si="2632"/>
        <v>-</v>
      </c>
      <c r="CL2491" s="27">
        <f t="shared" ca="1" si="2633"/>
        <v>0</v>
      </c>
      <c r="CM2491" s="27">
        <f t="shared" ca="1" si="2633"/>
        <v>0</v>
      </c>
      <c r="CN2491" s="27">
        <f t="shared" ca="1" si="2633"/>
        <v>80</v>
      </c>
      <c r="CO2491" s="27">
        <f t="shared" ca="1" si="2633"/>
        <v>80</v>
      </c>
      <c r="CP2491" s="27">
        <f t="shared" ca="1" si="2633"/>
        <v>50</v>
      </c>
      <c r="CQ2491" s="27">
        <f t="shared" ca="1" si="2633"/>
        <v>1</v>
      </c>
      <c r="CR2491" s="27" t="str">
        <f t="shared" ca="1" si="2633"/>
        <v>-</v>
      </c>
      <c r="CS2491" s="27" t="str">
        <f t="shared" ca="1" si="2633"/>
        <v>-</v>
      </c>
      <c r="CT2491" s="27">
        <f t="shared" ca="1" si="2633"/>
        <v>0</v>
      </c>
      <c r="CU2491" s="27">
        <f t="shared" ca="1" si="2633"/>
        <v>0</v>
      </c>
      <c r="CV2491" s="43">
        <v>0</v>
      </c>
    </row>
    <row r="2492" spans="1:100" outlineLevel="2">
      <c r="A2492" s="38">
        <f t="shared" si="2612"/>
        <v>2487</v>
      </c>
      <c r="B2492" s="38">
        <f t="shared" si="2621"/>
        <v>2456</v>
      </c>
      <c r="C2492">
        <v>141</v>
      </c>
      <c r="D2492" t="b">
        <v>1</v>
      </c>
      <c r="E2492" t="b">
        <v>0</v>
      </c>
      <c r="F2492" t="b">
        <v>1</v>
      </c>
      <c r="G2492" s="3" t="str">
        <f t="shared" ca="1" si="2622"/>
        <v>G27 Best-Post N44 W80 FD80 M50</v>
      </c>
      <c r="H2492" s="13" t="str">
        <f ca="1">IF(MATCH(G2492,G$5:G2492,0)=(COUNTA(G$5:G2492)),"-","Dup")</f>
        <v>-</v>
      </c>
      <c r="I2492" s="27" t="str">
        <f t="shared" ca="1" si="2627"/>
        <v>-</v>
      </c>
      <c r="J2492" s="27" t="b">
        <f t="shared" ca="1" si="2630"/>
        <v>0</v>
      </c>
      <c r="K2492" s="27" t="b">
        <f t="shared" ca="1" si="2630"/>
        <v>0</v>
      </c>
      <c r="L2492" s="27" t="b">
        <f t="shared" ca="1" si="2630"/>
        <v>0</v>
      </c>
      <c r="M2492" s="27" t="b">
        <f t="shared" ca="1" si="2630"/>
        <v>0</v>
      </c>
      <c r="N2492" s="27" t="b">
        <f t="shared" ca="1" si="2630"/>
        <v>0</v>
      </c>
      <c r="O2492" s="27" t="str">
        <f t="shared" ca="1" si="2630"/>
        <v>-</v>
      </c>
      <c r="P2492" s="27" t="str">
        <f t="shared" ca="1" si="2630"/>
        <v>-</v>
      </c>
      <c r="Q2492" s="27">
        <f t="shared" ca="1" si="2630"/>
        <v>1</v>
      </c>
      <c r="R2492" s="27" t="str">
        <f t="shared" ca="1" si="2630"/>
        <v>-</v>
      </c>
      <c r="S2492" s="27">
        <f t="shared" ca="1" si="2630"/>
        <v>1</v>
      </c>
      <c r="T2492" s="27" t="str">
        <f t="shared" ca="1" si="2630"/>
        <v>-</v>
      </c>
      <c r="U2492" s="27" t="str">
        <f t="shared" ca="1" si="2630"/>
        <v>-</v>
      </c>
      <c r="V2492" s="27" t="str">
        <f t="shared" ca="1" si="2630"/>
        <v>-</v>
      </c>
      <c r="W2492" s="27" t="str">
        <f t="shared" ca="1" si="2630"/>
        <v>-</v>
      </c>
      <c r="X2492" s="27" t="str">
        <f t="shared" ca="1" si="2630"/>
        <v>-</v>
      </c>
      <c r="Y2492" s="27" t="str">
        <f t="shared" ca="1" si="2630"/>
        <v>-</v>
      </c>
      <c r="Z2492" s="27" t="str">
        <f t="shared" ca="1" si="2630"/>
        <v>-</v>
      </c>
      <c r="AA2492" s="27" t="str">
        <f t="shared" ca="1" si="2630"/>
        <v>-</v>
      </c>
      <c r="AB2492" s="27" t="str">
        <f t="shared" ca="1" si="2630"/>
        <v>-</v>
      </c>
      <c r="AC2492" s="27" t="str">
        <f t="shared" ca="1" si="2630"/>
        <v>-</v>
      </c>
      <c r="AD2492" s="27" t="str">
        <f t="shared" ca="1" si="2630"/>
        <v>-</v>
      </c>
      <c r="AE2492" s="27" t="b">
        <f t="shared" ca="1" si="2628"/>
        <v>1</v>
      </c>
      <c r="AF2492" s="27" t="str">
        <f t="shared" ca="1" si="2628"/>
        <v>-</v>
      </c>
      <c r="AG2492" s="27" t="str">
        <f t="shared" ca="1" si="2628"/>
        <v>-</v>
      </c>
      <c r="AH2492" s="27" t="str">
        <f t="shared" ca="1" si="2628"/>
        <v>-</v>
      </c>
      <c r="AI2492" s="27" t="str">
        <f t="shared" ca="1" si="2628"/>
        <v>-</v>
      </c>
      <c r="AJ2492" s="27" t="str">
        <f t="shared" ca="1" si="2628"/>
        <v>-</v>
      </c>
      <c r="AK2492" s="27">
        <f t="shared" ca="1" si="2628"/>
        <v>4</v>
      </c>
      <c r="AL2492" s="27">
        <f t="shared" ca="1" si="2628"/>
        <v>4</v>
      </c>
      <c r="AM2492" s="27">
        <f t="shared" ca="1" si="2628"/>
        <v>0.2</v>
      </c>
      <c r="AN2492" s="27">
        <f t="shared" ca="1" si="2628"/>
        <v>-0.2</v>
      </c>
      <c r="AO2492" s="27">
        <f t="shared" ca="1" si="2628"/>
        <v>0.7</v>
      </c>
      <c r="AP2492" s="27">
        <f t="shared" ca="1" si="2628"/>
        <v>-0.7</v>
      </c>
      <c r="AQ2492" s="27" t="str">
        <f t="shared" ca="1" si="2628"/>
        <v>-</v>
      </c>
      <c r="AR2492" s="27" t="str">
        <f t="shared" ca="1" si="2628"/>
        <v>-</v>
      </c>
      <c r="AS2492" s="27">
        <f t="shared" ca="1" si="2628"/>
        <v>0</v>
      </c>
      <c r="AT2492" s="27">
        <f t="shared" ca="1" si="2628"/>
        <v>0.5</v>
      </c>
      <c r="AU2492" s="27">
        <f t="shared" ca="1" si="2628"/>
        <v>-1</v>
      </c>
      <c r="AV2492" s="27">
        <f t="shared" ca="1" si="2628"/>
        <v>3.9</v>
      </c>
      <c r="AW2492" s="27" t="str">
        <f t="shared" ca="1" si="2626"/>
        <v>-</v>
      </c>
      <c r="AX2492" s="27" t="str">
        <f t="shared" ca="1" si="2626"/>
        <v>-</v>
      </c>
      <c r="AY2492" s="27" t="str">
        <f t="shared" ca="1" si="2626"/>
        <v>-</v>
      </c>
      <c r="AZ2492" s="27" t="str">
        <f t="shared" ca="1" si="2626"/>
        <v>-</v>
      </c>
      <c r="BA2492" s="27">
        <f t="shared" ca="1" si="2626"/>
        <v>2</v>
      </c>
      <c r="BB2492" s="27" t="str">
        <f t="shared" ca="1" si="2626"/>
        <v>-</v>
      </c>
      <c r="BC2492" s="27" t="str">
        <f t="shared" ca="1" si="2626"/>
        <v>-</v>
      </c>
      <c r="BD2492" s="27" t="str">
        <f t="shared" ca="1" si="2626"/>
        <v>-</v>
      </c>
      <c r="BE2492" s="27" t="str">
        <f t="shared" ca="1" si="2626"/>
        <v>-</v>
      </c>
      <c r="BF2492" s="27" t="str">
        <f t="shared" ca="1" si="2626"/>
        <v>-</v>
      </c>
      <c r="BG2492" s="27">
        <v>0.22137931034482819</v>
      </c>
      <c r="BH2492" s="27">
        <v>58.537100000000002</v>
      </c>
      <c r="BI2492" s="71">
        <v>1</v>
      </c>
      <c r="BJ2492" s="27">
        <v>-0.18009937044044</v>
      </c>
      <c r="BK2492" s="71">
        <v>1</v>
      </c>
      <c r="BL2492" s="71">
        <v>1</v>
      </c>
      <c r="BM2492" s="72">
        <v>0.94376338385290626</v>
      </c>
      <c r="BN2492" s="73">
        <v>-2.7594587116788305E-2</v>
      </c>
      <c r="BO2492" s="73">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31"/>
        <v>0</v>
      </c>
      <c r="BY2492" s="27" t="b">
        <f t="shared" ca="1" si="2631"/>
        <v>1</v>
      </c>
      <c r="BZ2492" s="27">
        <f t="shared" ca="1" si="2631"/>
        <v>0</v>
      </c>
      <c r="CA2492" s="27" t="str">
        <f t="shared" ca="1" si="2631"/>
        <v>-</v>
      </c>
      <c r="CB2492" s="27" t="str">
        <f t="shared" ca="1" si="2632"/>
        <v>-</v>
      </c>
      <c r="CC2492" s="27" t="str">
        <f t="shared" ca="1" si="2632"/>
        <v>-</v>
      </c>
      <c r="CD2492" s="27" t="str">
        <f t="shared" ca="1" si="2632"/>
        <v>-</v>
      </c>
      <c r="CE2492" s="27" t="str">
        <f t="shared" ca="1" si="2632"/>
        <v>-</v>
      </c>
      <c r="CF2492" s="27">
        <f t="shared" ca="1" si="2632"/>
        <v>0</v>
      </c>
      <c r="CG2492" s="27" t="str">
        <f t="shared" ca="1" si="2632"/>
        <v>-</v>
      </c>
      <c r="CH2492" s="27" t="str">
        <f t="shared" ca="1" si="2632"/>
        <v>-</v>
      </c>
      <c r="CI2492" s="27">
        <f t="shared" ca="1" si="2632"/>
        <v>500</v>
      </c>
      <c r="CJ2492" s="27" t="str">
        <f t="shared" ca="1" si="2632"/>
        <v>-</v>
      </c>
      <c r="CK2492" s="27" t="str">
        <f t="shared" ca="1" si="2632"/>
        <v>-</v>
      </c>
      <c r="CL2492" s="27">
        <f t="shared" ca="1" si="2633"/>
        <v>0</v>
      </c>
      <c r="CM2492" s="27">
        <f t="shared" ca="1" si="2633"/>
        <v>0</v>
      </c>
      <c r="CN2492" s="27">
        <f t="shared" ca="1" si="2633"/>
        <v>80</v>
      </c>
      <c r="CO2492" s="27">
        <f t="shared" ca="1" si="2633"/>
        <v>80</v>
      </c>
      <c r="CP2492" s="27">
        <f t="shared" ca="1" si="2633"/>
        <v>50</v>
      </c>
      <c r="CQ2492" s="27">
        <f t="shared" ca="1" si="2633"/>
        <v>1</v>
      </c>
      <c r="CR2492" s="27" t="str">
        <f t="shared" ca="1" si="2633"/>
        <v>-</v>
      </c>
      <c r="CS2492" s="27" t="str">
        <f t="shared" ca="1" si="2633"/>
        <v>-</v>
      </c>
      <c r="CT2492" s="27">
        <f t="shared" ca="1" si="2633"/>
        <v>0</v>
      </c>
      <c r="CU2492" s="27">
        <f t="shared" ca="1" si="2633"/>
        <v>0</v>
      </c>
      <c r="CV2492" s="43">
        <v>0</v>
      </c>
    </row>
    <row r="2493" spans="1:100" outlineLevel="2">
      <c r="A2493" s="38">
        <f t="shared" si="2612"/>
        <v>2488</v>
      </c>
      <c r="B2493" s="38">
        <f t="shared" si="2621"/>
        <v>2457</v>
      </c>
      <c r="C2493">
        <v>141</v>
      </c>
      <c r="D2493" t="b">
        <v>1</v>
      </c>
      <c r="E2493" t="b">
        <v>0</v>
      </c>
      <c r="F2493" t="b">
        <v>1</v>
      </c>
      <c r="G2493" s="3" t="str">
        <f t="shared" ca="1" si="2622"/>
        <v>G28 Best-Post N44 W80 FD80 M50</v>
      </c>
      <c r="H2493" s="13" t="str">
        <f ca="1">IF(MATCH(G2493,G$5:G2493,0)=(COUNTA(G$5:G2493)),"-","Dup")</f>
        <v>-</v>
      </c>
      <c r="I2493" s="27" t="str">
        <f t="shared" ca="1" si="2627"/>
        <v>-</v>
      </c>
      <c r="J2493" s="27" t="b">
        <f t="shared" ca="1" si="2630"/>
        <v>0</v>
      </c>
      <c r="K2493" s="27" t="b">
        <f t="shared" ca="1" si="2630"/>
        <v>0</v>
      </c>
      <c r="L2493" s="27" t="b">
        <f t="shared" ca="1" si="2630"/>
        <v>0</v>
      </c>
      <c r="M2493" s="27" t="b">
        <f t="shared" ca="1" si="2630"/>
        <v>0</v>
      </c>
      <c r="N2493" s="27" t="b">
        <f t="shared" ca="1" si="2630"/>
        <v>0</v>
      </c>
      <c r="O2493" s="27" t="str">
        <f t="shared" ca="1" si="2630"/>
        <v>-</v>
      </c>
      <c r="P2493" s="27" t="str">
        <f t="shared" ca="1" si="2630"/>
        <v>-</v>
      </c>
      <c r="Q2493" s="27">
        <f t="shared" ca="1" si="2630"/>
        <v>1</v>
      </c>
      <c r="R2493" s="27" t="str">
        <f t="shared" ca="1" si="2630"/>
        <v>-</v>
      </c>
      <c r="S2493" s="27">
        <f t="shared" ca="1" si="2630"/>
        <v>1</v>
      </c>
      <c r="T2493" s="27" t="str">
        <f t="shared" ca="1" si="2630"/>
        <v>-</v>
      </c>
      <c r="U2493" s="27" t="str">
        <f t="shared" ca="1" si="2630"/>
        <v>-</v>
      </c>
      <c r="V2493" s="27" t="str">
        <f t="shared" ca="1" si="2630"/>
        <v>-</v>
      </c>
      <c r="W2493" s="27" t="str">
        <f t="shared" ca="1" si="2630"/>
        <v>-</v>
      </c>
      <c r="X2493" s="27" t="str">
        <f t="shared" ca="1" si="2630"/>
        <v>-</v>
      </c>
      <c r="Y2493" s="27" t="str">
        <f t="shared" ca="1" si="2630"/>
        <v>-</v>
      </c>
      <c r="Z2493" s="27" t="str">
        <f t="shared" ca="1" si="2630"/>
        <v>-</v>
      </c>
      <c r="AA2493" s="27" t="str">
        <f t="shared" ca="1" si="2630"/>
        <v>-</v>
      </c>
      <c r="AB2493" s="27" t="str">
        <f t="shared" ca="1" si="2630"/>
        <v>-</v>
      </c>
      <c r="AC2493" s="27" t="str">
        <f t="shared" ca="1" si="2630"/>
        <v>-</v>
      </c>
      <c r="AD2493" s="27" t="str">
        <f t="shared" ca="1" si="2630"/>
        <v>-</v>
      </c>
      <c r="AE2493" s="27" t="b">
        <f t="shared" ca="1" si="2628"/>
        <v>1</v>
      </c>
      <c r="AF2493" s="27" t="str">
        <f t="shared" ca="1" si="2628"/>
        <v>-</v>
      </c>
      <c r="AG2493" s="27" t="str">
        <f t="shared" ca="1" si="2628"/>
        <v>-</v>
      </c>
      <c r="AH2493" s="27" t="str">
        <f t="shared" ca="1" si="2628"/>
        <v>-</v>
      </c>
      <c r="AI2493" s="27" t="str">
        <f t="shared" ca="1" si="2628"/>
        <v>-</v>
      </c>
      <c r="AJ2493" s="27" t="str">
        <f t="shared" ca="1" si="2628"/>
        <v>-</v>
      </c>
      <c r="AK2493" s="27">
        <f t="shared" ca="1" si="2628"/>
        <v>4</v>
      </c>
      <c r="AL2493" s="27">
        <f t="shared" ca="1" si="2628"/>
        <v>4</v>
      </c>
      <c r="AM2493" s="27">
        <f t="shared" ca="1" si="2628"/>
        <v>0.2</v>
      </c>
      <c r="AN2493" s="27">
        <f t="shared" ca="1" si="2628"/>
        <v>-0.2</v>
      </c>
      <c r="AO2493" s="27">
        <f t="shared" ca="1" si="2628"/>
        <v>0.7</v>
      </c>
      <c r="AP2493" s="27">
        <f t="shared" ca="1" si="2628"/>
        <v>-0.7</v>
      </c>
      <c r="AQ2493" s="27" t="str">
        <f t="shared" ca="1" si="2628"/>
        <v>-</v>
      </c>
      <c r="AR2493" s="27" t="str">
        <f t="shared" ca="1" si="2628"/>
        <v>-</v>
      </c>
      <c r="AS2493" s="27">
        <f t="shared" ca="1" si="2628"/>
        <v>0</v>
      </c>
      <c r="AT2493" s="27">
        <f t="shared" ca="1" si="2628"/>
        <v>0.5</v>
      </c>
      <c r="AU2493" s="27">
        <f t="shared" ca="1" si="2628"/>
        <v>-1</v>
      </c>
      <c r="AV2493" s="27">
        <f t="shared" ca="1" si="2628"/>
        <v>3.9</v>
      </c>
      <c r="AW2493" s="27" t="str">
        <f t="shared" ca="1" si="2626"/>
        <v>-</v>
      </c>
      <c r="AX2493" s="27" t="str">
        <f t="shared" ca="1" si="2626"/>
        <v>-</v>
      </c>
      <c r="AY2493" s="27" t="str">
        <f t="shared" ca="1" si="2626"/>
        <v>-</v>
      </c>
      <c r="AZ2493" s="27" t="str">
        <f t="shared" ca="1" si="2626"/>
        <v>-</v>
      </c>
      <c r="BA2493" s="27">
        <f t="shared" ca="1" si="2626"/>
        <v>2</v>
      </c>
      <c r="BB2493" s="27" t="str">
        <f t="shared" ca="1" si="2626"/>
        <v>-</v>
      </c>
      <c r="BC2493" s="27" t="str">
        <f t="shared" ca="1" si="2626"/>
        <v>-</v>
      </c>
      <c r="BD2493" s="27" t="str">
        <f t="shared" ca="1" si="2626"/>
        <v>-</v>
      </c>
      <c r="BE2493" s="27" t="str">
        <f t="shared" ca="1" si="2626"/>
        <v>-</v>
      </c>
      <c r="BF2493" s="27" t="str">
        <f t="shared" ca="1" si="2626"/>
        <v>-</v>
      </c>
      <c r="BG2493" s="27">
        <v>-6.3620689655171814E-2</v>
      </c>
      <c r="BH2493" s="27">
        <v>54.719200000000001</v>
      </c>
      <c r="BI2493" s="71">
        <v>1</v>
      </c>
      <c r="BJ2493" s="27">
        <v>-0.10733205233674503</v>
      </c>
      <c r="BK2493" s="71">
        <v>1</v>
      </c>
      <c r="BL2493" s="71">
        <v>1</v>
      </c>
      <c r="BM2493" s="72">
        <v>1.028724587350123</v>
      </c>
      <c r="BN2493" s="73">
        <v>-0.17884729998079496</v>
      </c>
      <c r="BO2493" s="73">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31"/>
        <v>0</v>
      </c>
      <c r="BY2493" s="27" t="b">
        <f t="shared" ca="1" si="2631"/>
        <v>1</v>
      </c>
      <c r="BZ2493" s="27">
        <f t="shared" ca="1" si="2631"/>
        <v>0</v>
      </c>
      <c r="CA2493" s="27" t="str">
        <f t="shared" ca="1" si="2631"/>
        <v>-</v>
      </c>
      <c r="CB2493" s="27" t="str">
        <f t="shared" ca="1" si="2632"/>
        <v>-</v>
      </c>
      <c r="CC2493" s="27" t="str">
        <f t="shared" ca="1" si="2632"/>
        <v>-</v>
      </c>
      <c r="CD2493" s="27" t="str">
        <f t="shared" ca="1" si="2632"/>
        <v>-</v>
      </c>
      <c r="CE2493" s="27" t="str">
        <f t="shared" ca="1" si="2632"/>
        <v>-</v>
      </c>
      <c r="CF2493" s="27">
        <f t="shared" ca="1" si="2632"/>
        <v>0</v>
      </c>
      <c r="CG2493" s="27" t="str">
        <f t="shared" ca="1" si="2632"/>
        <v>-</v>
      </c>
      <c r="CH2493" s="27" t="str">
        <f t="shared" ca="1" si="2632"/>
        <v>-</v>
      </c>
      <c r="CI2493" s="27">
        <f t="shared" ca="1" si="2632"/>
        <v>500</v>
      </c>
      <c r="CJ2493" s="27" t="str">
        <f t="shared" ca="1" si="2632"/>
        <v>-</v>
      </c>
      <c r="CK2493" s="27" t="str">
        <f t="shared" ca="1" si="2632"/>
        <v>-</v>
      </c>
      <c r="CL2493" s="27">
        <f t="shared" ca="1" si="2633"/>
        <v>0</v>
      </c>
      <c r="CM2493" s="27">
        <f t="shared" ca="1" si="2633"/>
        <v>0</v>
      </c>
      <c r="CN2493" s="27">
        <f t="shared" ca="1" si="2633"/>
        <v>80</v>
      </c>
      <c r="CO2493" s="27">
        <f t="shared" ca="1" si="2633"/>
        <v>80</v>
      </c>
      <c r="CP2493" s="27">
        <f t="shared" ca="1" si="2633"/>
        <v>50</v>
      </c>
      <c r="CQ2493" s="27">
        <f t="shared" ca="1" si="2633"/>
        <v>1</v>
      </c>
      <c r="CR2493" s="27" t="str">
        <f t="shared" ca="1" si="2633"/>
        <v>-</v>
      </c>
      <c r="CS2493" s="27" t="str">
        <f t="shared" ca="1" si="2633"/>
        <v>-</v>
      </c>
      <c r="CT2493" s="27">
        <f t="shared" ca="1" si="2633"/>
        <v>0</v>
      </c>
      <c r="CU2493" s="27">
        <f t="shared" ca="1" si="2633"/>
        <v>0</v>
      </c>
      <c r="CV2493" s="43">
        <v>0</v>
      </c>
    </row>
    <row r="2494" spans="1:100" outlineLevel="2">
      <c r="A2494" s="38">
        <f t="shared" si="2612"/>
        <v>2489</v>
      </c>
      <c r="B2494" s="38">
        <f t="shared" si="2621"/>
        <v>2458</v>
      </c>
      <c r="C2494">
        <v>141</v>
      </c>
      <c r="D2494" t="b">
        <v>1</v>
      </c>
      <c r="E2494" t="b">
        <v>0</v>
      </c>
      <c r="F2494" t="b">
        <v>1</v>
      </c>
      <c r="G2494" s="3" t="str">
        <f t="shared" ca="1" si="2622"/>
        <v>G29 Best-Post N44 W80 FD80 M50</v>
      </c>
      <c r="H2494" s="13" t="str">
        <f ca="1">IF(MATCH(G2494,G$5:G2494,0)=(COUNTA(G$5:G2494)),"-","Dup")</f>
        <v>-</v>
      </c>
      <c r="I2494" s="27" t="str">
        <f t="shared" ca="1" si="2627"/>
        <v>-</v>
      </c>
      <c r="J2494" s="27" t="b">
        <f t="shared" ca="1" si="2630"/>
        <v>0</v>
      </c>
      <c r="K2494" s="27" t="b">
        <f t="shared" ca="1" si="2630"/>
        <v>0</v>
      </c>
      <c r="L2494" s="27" t="b">
        <f t="shared" ca="1" si="2630"/>
        <v>0</v>
      </c>
      <c r="M2494" s="27" t="b">
        <f t="shared" ca="1" si="2630"/>
        <v>0</v>
      </c>
      <c r="N2494" s="27" t="b">
        <f t="shared" ca="1" si="2630"/>
        <v>0</v>
      </c>
      <c r="O2494" s="27" t="str">
        <f t="shared" ca="1" si="2630"/>
        <v>-</v>
      </c>
      <c r="P2494" s="27" t="str">
        <f t="shared" ca="1" si="2630"/>
        <v>-</v>
      </c>
      <c r="Q2494" s="27">
        <f t="shared" ca="1" si="2630"/>
        <v>1</v>
      </c>
      <c r="R2494" s="27" t="str">
        <f t="shared" ca="1" si="2630"/>
        <v>-</v>
      </c>
      <c r="S2494" s="27">
        <f t="shared" ca="1" si="2630"/>
        <v>1</v>
      </c>
      <c r="T2494" s="27" t="str">
        <f t="shared" ca="1" si="2630"/>
        <v>-</v>
      </c>
      <c r="U2494" s="27" t="str">
        <f t="shared" ca="1" si="2630"/>
        <v>-</v>
      </c>
      <c r="V2494" s="27" t="str">
        <f t="shared" ca="1" si="2630"/>
        <v>-</v>
      </c>
      <c r="W2494" s="27" t="str">
        <f t="shared" ca="1" si="2630"/>
        <v>-</v>
      </c>
      <c r="X2494" s="27" t="str">
        <f t="shared" ca="1" si="2630"/>
        <v>-</v>
      </c>
      <c r="Y2494" s="27" t="str">
        <f t="shared" ca="1" si="2630"/>
        <v>-</v>
      </c>
      <c r="Z2494" s="27" t="str">
        <f t="shared" ca="1" si="2630"/>
        <v>-</v>
      </c>
      <c r="AA2494" s="27" t="str">
        <f t="shared" ca="1" si="2630"/>
        <v>-</v>
      </c>
      <c r="AB2494" s="27" t="str">
        <f t="shared" ca="1" si="2630"/>
        <v>-</v>
      </c>
      <c r="AC2494" s="27" t="str">
        <f t="shared" ca="1" si="2630"/>
        <v>-</v>
      </c>
      <c r="AD2494" s="27" t="str">
        <f t="shared" ca="1" si="2630"/>
        <v>-</v>
      </c>
      <c r="AE2494" s="27" t="b">
        <f t="shared" ca="1" si="2628"/>
        <v>1</v>
      </c>
      <c r="AF2494" s="27" t="str">
        <f t="shared" ca="1" si="2628"/>
        <v>-</v>
      </c>
      <c r="AG2494" s="27" t="str">
        <f t="shared" ca="1" si="2628"/>
        <v>-</v>
      </c>
      <c r="AH2494" s="27" t="str">
        <f t="shared" ca="1" si="2628"/>
        <v>-</v>
      </c>
      <c r="AI2494" s="27" t="str">
        <f t="shared" ca="1" si="2628"/>
        <v>-</v>
      </c>
      <c r="AJ2494" s="27" t="str">
        <f t="shared" ca="1" si="2628"/>
        <v>-</v>
      </c>
      <c r="AK2494" s="27">
        <f t="shared" ca="1" si="2628"/>
        <v>4</v>
      </c>
      <c r="AL2494" s="27">
        <f t="shared" ca="1" si="2628"/>
        <v>4</v>
      </c>
      <c r="AM2494" s="27">
        <f t="shared" ca="1" si="2628"/>
        <v>0.2</v>
      </c>
      <c r="AN2494" s="27">
        <f t="shared" ca="1" si="2628"/>
        <v>-0.2</v>
      </c>
      <c r="AO2494" s="27">
        <f t="shared" ca="1" si="2628"/>
        <v>0.7</v>
      </c>
      <c r="AP2494" s="27">
        <f t="shared" ca="1" si="2628"/>
        <v>-0.7</v>
      </c>
      <c r="AQ2494" s="27" t="str">
        <f t="shared" ca="1" si="2628"/>
        <v>-</v>
      </c>
      <c r="AR2494" s="27" t="str">
        <f t="shared" ca="1" si="2628"/>
        <v>-</v>
      </c>
      <c r="AS2494" s="27">
        <f t="shared" ca="1" si="2628"/>
        <v>0</v>
      </c>
      <c r="AT2494" s="27">
        <f t="shared" ca="1" si="2628"/>
        <v>0.5</v>
      </c>
      <c r="AU2494" s="27">
        <f t="shared" ca="1" si="2628"/>
        <v>-1</v>
      </c>
      <c r="AV2494" s="27">
        <f t="shared" ca="1" si="2628"/>
        <v>3.9</v>
      </c>
      <c r="AW2494" s="27" t="str">
        <f t="shared" ca="1" si="2626"/>
        <v>-</v>
      </c>
      <c r="AX2494" s="27" t="str">
        <f t="shared" ca="1" si="2626"/>
        <v>-</v>
      </c>
      <c r="AY2494" s="27" t="str">
        <f t="shared" ca="1" si="2626"/>
        <v>-</v>
      </c>
      <c r="AZ2494" s="27" t="str">
        <f t="shared" ca="1" si="2626"/>
        <v>-</v>
      </c>
      <c r="BA2494" s="27">
        <f t="shared" ca="1" si="2626"/>
        <v>2</v>
      </c>
      <c r="BB2494" s="27" t="str">
        <f t="shared" ca="1" si="2626"/>
        <v>-</v>
      </c>
      <c r="BC2494" s="27" t="str">
        <f t="shared" ca="1" si="2626"/>
        <v>-</v>
      </c>
      <c r="BD2494" s="27" t="str">
        <f t="shared" ca="1" si="2626"/>
        <v>-</v>
      </c>
      <c r="BE2494" s="27" t="str">
        <f t="shared" ca="1" si="2626"/>
        <v>-</v>
      </c>
      <c r="BF2494" s="27" t="str">
        <f t="shared" ca="1" si="2626"/>
        <v>-</v>
      </c>
      <c r="BG2494" s="27">
        <v>0.2963793103448279</v>
      </c>
      <c r="BH2494" s="27">
        <v>54.8401</v>
      </c>
      <c r="BI2494" s="71">
        <v>1</v>
      </c>
      <c r="BJ2494" s="27">
        <v>-2.9563536184769479E-2</v>
      </c>
      <c r="BK2494" s="71">
        <v>1</v>
      </c>
      <c r="BL2494" s="71">
        <v>1</v>
      </c>
      <c r="BM2494" s="72">
        <v>1.1104327266623082</v>
      </c>
      <c r="BN2494" s="73">
        <v>-0.10194827822144004</v>
      </c>
      <c r="BO2494" s="73">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31"/>
        <v>0</v>
      </c>
      <c r="BY2494" s="27" t="b">
        <f t="shared" ca="1" si="2631"/>
        <v>1</v>
      </c>
      <c r="BZ2494" s="27">
        <f t="shared" ca="1" si="2631"/>
        <v>0</v>
      </c>
      <c r="CA2494" s="27" t="str">
        <f t="shared" ca="1" si="2631"/>
        <v>-</v>
      </c>
      <c r="CB2494" s="27" t="str">
        <f t="shared" ca="1" si="2632"/>
        <v>-</v>
      </c>
      <c r="CC2494" s="27" t="str">
        <f t="shared" ca="1" si="2632"/>
        <v>-</v>
      </c>
      <c r="CD2494" s="27" t="str">
        <f t="shared" ca="1" si="2632"/>
        <v>-</v>
      </c>
      <c r="CE2494" s="27" t="str">
        <f t="shared" ca="1" si="2632"/>
        <v>-</v>
      </c>
      <c r="CF2494" s="27">
        <f t="shared" ca="1" si="2632"/>
        <v>0</v>
      </c>
      <c r="CG2494" s="27" t="str">
        <f t="shared" ca="1" si="2632"/>
        <v>-</v>
      </c>
      <c r="CH2494" s="27" t="str">
        <f t="shared" ca="1" si="2632"/>
        <v>-</v>
      </c>
      <c r="CI2494" s="27">
        <f t="shared" ca="1" si="2632"/>
        <v>500</v>
      </c>
      <c r="CJ2494" s="27" t="str">
        <f t="shared" ca="1" si="2632"/>
        <v>-</v>
      </c>
      <c r="CK2494" s="27" t="str">
        <f t="shared" ca="1" si="2632"/>
        <v>-</v>
      </c>
      <c r="CL2494" s="27">
        <f t="shared" ca="1" si="2633"/>
        <v>0</v>
      </c>
      <c r="CM2494" s="27">
        <f t="shared" ca="1" si="2633"/>
        <v>0</v>
      </c>
      <c r="CN2494" s="27">
        <f t="shared" ca="1" si="2633"/>
        <v>80</v>
      </c>
      <c r="CO2494" s="27">
        <f t="shared" ca="1" si="2633"/>
        <v>80</v>
      </c>
      <c r="CP2494" s="27">
        <f t="shared" ca="1" si="2633"/>
        <v>50</v>
      </c>
      <c r="CQ2494" s="27">
        <f t="shared" ca="1" si="2633"/>
        <v>1</v>
      </c>
      <c r="CR2494" s="27" t="str">
        <f t="shared" ca="1" si="2633"/>
        <v>-</v>
      </c>
      <c r="CS2494" s="27" t="str">
        <f t="shared" ca="1" si="2633"/>
        <v>-</v>
      </c>
      <c r="CT2494" s="27">
        <f t="shared" ca="1" si="2633"/>
        <v>0</v>
      </c>
      <c r="CU2494" s="27">
        <f t="shared" ca="1" si="2633"/>
        <v>0</v>
      </c>
      <c r="CV2494" s="43">
        <v>0</v>
      </c>
    </row>
    <row r="2495" spans="1:100" collapsed="1">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hidden="1" outlineLevel="2" collapsed="1">
      <c r="A2496" s="38">
        <f t="shared" ref="A2496:A2525" si="2634">ROW(A2496)-5</f>
        <v>2491</v>
      </c>
      <c r="B2496" s="68">
        <f t="shared" ref="B2496:B2525" si="2635">A2434</f>
        <v>2429</v>
      </c>
      <c r="C2496">
        <v>15</v>
      </c>
      <c r="D2496" t="b">
        <v>1</v>
      </c>
      <c r="E2496" t="b">
        <v>0</v>
      </c>
      <c r="F2496" t="b">
        <v>1</v>
      </c>
      <c r="G2496" s="69" t="str">
        <f>"G00 Best N44 W"&amp;$CN2496&amp;" FD"&amp;$CO2496&amp;" M"&amp;$CP2496</f>
        <v>G00 Best N44 W50 FD50 M85</v>
      </c>
      <c r="H2496" s="13" t="str">
        <f ca="1">IF(MATCH(G2496,G$5:G2496,0)=(COUNTA(G$5:G2496)),"-","Dup")</f>
        <v>-</v>
      </c>
      <c r="I2496" s="27" t="str">
        <f t="shared" ref="I2496:BZ2511" ca="1" si="2636">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37">OFFSET(O$5,$B2496,0)</f>
        <v>-</v>
      </c>
      <c r="P2496" s="27" t="str">
        <f t="shared" ca="1" si="2637"/>
        <v>-</v>
      </c>
      <c r="Q2496" s="27">
        <f t="shared" ca="1" si="2637"/>
        <v>1</v>
      </c>
      <c r="R2496" s="27" t="str">
        <f t="shared" ca="1" si="2637"/>
        <v>-</v>
      </c>
      <c r="S2496" s="27">
        <f t="shared" ca="1" si="2637"/>
        <v>1</v>
      </c>
      <c r="T2496" s="27" t="str">
        <f t="shared" ca="1" si="2637"/>
        <v>-</v>
      </c>
      <c r="U2496" s="27" t="str">
        <f t="shared" ca="1" si="2636"/>
        <v>-</v>
      </c>
      <c r="V2496" s="27" t="str">
        <f t="shared" ca="1" si="2636"/>
        <v>-</v>
      </c>
      <c r="W2496" s="27" t="str">
        <f t="shared" ca="1" si="2636"/>
        <v>-</v>
      </c>
      <c r="X2496" s="27" t="str">
        <f t="shared" ca="1" si="2636"/>
        <v>-</v>
      </c>
      <c r="Y2496" s="27" t="str">
        <f t="shared" ca="1" si="2636"/>
        <v>-</v>
      </c>
      <c r="Z2496" s="27" t="str">
        <f t="shared" ca="1" si="2636"/>
        <v>-</v>
      </c>
      <c r="AA2496" s="27" t="str">
        <f t="shared" ca="1" si="2636"/>
        <v>-</v>
      </c>
      <c r="AB2496" s="27" t="str">
        <f t="shared" ca="1" si="2636"/>
        <v>-</v>
      </c>
      <c r="AC2496" s="27" t="str">
        <f t="shared" ca="1" si="2636"/>
        <v>-</v>
      </c>
      <c r="AD2496" s="27" t="str">
        <f t="shared" ca="1" si="2636"/>
        <v>-</v>
      </c>
      <c r="AE2496" s="27" t="b">
        <f t="shared" ref="AE2496:AV2525" ca="1" si="2638">OFFSET(AE$5,$B2496,0)</f>
        <v>1</v>
      </c>
      <c r="AF2496" s="27" t="str">
        <f t="shared" ca="1" si="2638"/>
        <v>-</v>
      </c>
      <c r="AG2496" s="27" t="str">
        <f t="shared" ca="1" si="2638"/>
        <v>-</v>
      </c>
      <c r="AH2496" s="27" t="str">
        <f t="shared" ca="1" si="2638"/>
        <v>-</v>
      </c>
      <c r="AI2496" s="27" t="str">
        <f t="shared" ca="1" si="2636"/>
        <v>-</v>
      </c>
      <c r="AJ2496" s="27" t="str">
        <f t="shared" ca="1" si="2636"/>
        <v>-</v>
      </c>
      <c r="AK2496" s="27">
        <f t="shared" ca="1" si="2636"/>
        <v>4</v>
      </c>
      <c r="AL2496" s="27">
        <f t="shared" ca="1" si="2636"/>
        <v>4</v>
      </c>
      <c r="AM2496" s="27">
        <f t="shared" ref="AM2496:AZ2511" ca="1" si="2639">OFFSET(AM$5,$B2496,0)</f>
        <v>0.2</v>
      </c>
      <c r="AN2496" s="27">
        <f t="shared" ca="1" si="2639"/>
        <v>-0.2</v>
      </c>
      <c r="AO2496" s="27">
        <f t="shared" ca="1" si="2639"/>
        <v>0.7</v>
      </c>
      <c r="AP2496" s="27">
        <f t="shared" ca="1" si="2639"/>
        <v>-0.7</v>
      </c>
      <c r="AQ2496" s="27" t="str">
        <f t="shared" ca="1" si="2639"/>
        <v>-</v>
      </c>
      <c r="AR2496" s="27" t="str">
        <f t="shared" ca="1" si="2639"/>
        <v>-</v>
      </c>
      <c r="AS2496" s="27">
        <f t="shared" ca="1" si="2639"/>
        <v>0</v>
      </c>
      <c r="AT2496" s="27">
        <f t="shared" ca="1" si="2639"/>
        <v>0.5</v>
      </c>
      <c r="AU2496" s="27">
        <f t="shared" ca="1" si="2639"/>
        <v>-1</v>
      </c>
      <c r="AV2496" s="27">
        <f t="shared" ca="1" si="2639"/>
        <v>3.9</v>
      </c>
      <c r="AW2496" s="27" t="str">
        <f t="shared" ca="1" si="2639"/>
        <v>-</v>
      </c>
      <c r="AX2496" s="27" t="str">
        <f t="shared" ca="1" si="2639"/>
        <v>-</v>
      </c>
      <c r="AY2496" s="27" t="str">
        <f t="shared" ca="1" si="2639"/>
        <v>-</v>
      </c>
      <c r="AZ2496" s="27" t="str">
        <f t="shared" ca="1" si="2639"/>
        <v>-</v>
      </c>
      <c r="BA2496" s="27">
        <f t="shared" ca="1" si="2636"/>
        <v>2</v>
      </c>
      <c r="BB2496" s="27" t="str">
        <f t="shared" ca="1" si="2636"/>
        <v>-</v>
      </c>
      <c r="BC2496" s="27" t="str">
        <f t="shared" ca="1" si="2636"/>
        <v>-</v>
      </c>
      <c r="BD2496" s="27" t="str">
        <f t="shared" ca="1" si="2636"/>
        <v>-</v>
      </c>
      <c r="BE2496" s="27" t="str">
        <f t="shared" ca="1" si="2636"/>
        <v>-</v>
      </c>
      <c r="BF2496" s="27" t="str">
        <f t="shared" ca="1" si="2636"/>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X2496:BY2505" ca="1" si="2640">OFFSET(BX$5,$B2496,0)</f>
        <v>0</v>
      </c>
      <c r="BY2496" s="27" t="b">
        <f t="shared" ca="1" si="2640"/>
        <v>1</v>
      </c>
      <c r="BZ2496" s="27">
        <f t="shared" ca="1" si="2636"/>
        <v>0</v>
      </c>
      <c r="CA2496" s="27" t="str">
        <f t="shared" ref="CA2496:CA2525" ca="1" si="2641">OFFSET(CA$5,$B2496,0)</f>
        <v>-</v>
      </c>
      <c r="CB2496" s="27" t="str">
        <f t="shared" ref="CB2496:CB2525" ca="1" si="2642">OFFSET(CB$5,$B2496,0)</f>
        <v>-</v>
      </c>
      <c r="CC2496" s="27" t="str">
        <f t="shared" ref="CC2496:CF2496" ca="1" si="2643">OFFSET(CC$5,$B2496,0)</f>
        <v>-</v>
      </c>
      <c r="CD2496" s="27" t="str">
        <f t="shared" ca="1" si="2643"/>
        <v>-</v>
      </c>
      <c r="CE2496" s="27" t="str">
        <f t="shared" ca="1" si="2643"/>
        <v>-</v>
      </c>
      <c r="CF2496" s="27">
        <f t="shared" ca="1" si="2643"/>
        <v>0</v>
      </c>
      <c r="CG2496" s="27" t="str">
        <f t="shared" ref="CG2496:CK2505" ca="1" si="2644">OFFSET(CG$5,$B2496,0)</f>
        <v>-</v>
      </c>
      <c r="CH2496" s="27" t="str">
        <f t="shared" ca="1" si="2644"/>
        <v>-</v>
      </c>
      <c r="CI2496" s="27">
        <f t="shared" ca="1" si="2644"/>
        <v>500</v>
      </c>
      <c r="CJ2496" s="27" t="str">
        <f t="shared" ca="1" si="2644"/>
        <v>-</v>
      </c>
      <c r="CK2496" s="27" t="str">
        <f t="shared" ca="1" si="2644"/>
        <v>-</v>
      </c>
      <c r="CL2496" s="27">
        <f t="shared" ref="CL2496:CU2505" ca="1" si="2645">OFFSET(CL$5,$B2496,0)</f>
        <v>0</v>
      </c>
      <c r="CM2496" s="27">
        <f t="shared" ca="1" si="2645"/>
        <v>0</v>
      </c>
      <c r="CN2496" s="67">
        <f>CN$2149</f>
        <v>50</v>
      </c>
      <c r="CO2496" s="67">
        <f>CO$2149</f>
        <v>50</v>
      </c>
      <c r="CP2496" s="67">
        <f>CP$2149</f>
        <v>85</v>
      </c>
      <c r="CQ2496" s="27">
        <f t="shared" ca="1" si="2645"/>
        <v>1</v>
      </c>
      <c r="CR2496" s="27" t="str">
        <f t="shared" ca="1" si="2645"/>
        <v>-</v>
      </c>
      <c r="CS2496" s="27" t="str">
        <f t="shared" ca="1" si="2645"/>
        <v>-</v>
      </c>
      <c r="CT2496" s="27">
        <f t="shared" ca="1" si="2645"/>
        <v>0</v>
      </c>
      <c r="CU2496" s="27">
        <f t="shared" ca="1" si="2645"/>
        <v>0</v>
      </c>
      <c r="CV2496" s="43">
        <v>0</v>
      </c>
    </row>
    <row r="2497" spans="1:100" hidden="1" outlineLevel="2">
      <c r="A2497" s="38">
        <f t="shared" si="2634"/>
        <v>2492</v>
      </c>
      <c r="B2497" s="68">
        <f t="shared" si="2635"/>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6">OFFSET(I$5,$B2497,0)</f>
        <v>-</v>
      </c>
      <c r="J2497" s="27" t="b">
        <f t="shared" ca="1" si="2646"/>
        <v>0</v>
      </c>
      <c r="K2497" s="27" t="b">
        <f t="shared" ca="1" si="2646"/>
        <v>0</v>
      </c>
      <c r="L2497" s="27" t="b">
        <f t="shared" ca="1" si="2646"/>
        <v>0</v>
      </c>
      <c r="M2497" s="27" t="b">
        <f t="shared" ca="1" si="2646"/>
        <v>0</v>
      </c>
      <c r="N2497" s="27" t="b">
        <f t="shared" ca="1" si="2646"/>
        <v>0</v>
      </c>
      <c r="O2497" s="27" t="str">
        <f t="shared" ca="1" si="2637"/>
        <v>-</v>
      </c>
      <c r="P2497" s="27" t="str">
        <f t="shared" ca="1" si="2637"/>
        <v>-</v>
      </c>
      <c r="Q2497" s="27">
        <f t="shared" ca="1" si="2637"/>
        <v>1</v>
      </c>
      <c r="R2497" s="27" t="str">
        <f t="shared" ca="1" si="2637"/>
        <v>-</v>
      </c>
      <c r="S2497" s="27">
        <f t="shared" ca="1" si="2637"/>
        <v>1</v>
      </c>
      <c r="T2497" s="27" t="str">
        <f t="shared" ca="1" si="2637"/>
        <v>-</v>
      </c>
      <c r="U2497" s="27" t="str">
        <f t="shared" ca="1" si="2646"/>
        <v>-</v>
      </c>
      <c r="V2497" s="27" t="str">
        <f t="shared" ca="1" si="2646"/>
        <v>-</v>
      </c>
      <c r="W2497" s="27" t="str">
        <f t="shared" ca="1" si="2646"/>
        <v>-</v>
      </c>
      <c r="X2497" s="27" t="str">
        <f t="shared" ca="1" si="2646"/>
        <v>-</v>
      </c>
      <c r="Y2497" s="27" t="str">
        <f t="shared" ca="1" si="2646"/>
        <v>-</v>
      </c>
      <c r="Z2497" s="27" t="str">
        <f t="shared" ca="1" si="2646"/>
        <v>-</v>
      </c>
      <c r="AA2497" s="27" t="str">
        <f t="shared" ca="1" si="2646"/>
        <v>-</v>
      </c>
      <c r="AB2497" s="27" t="str">
        <f t="shared" ref="AB2497:BB2506" ca="1" si="2647">OFFSET(AB$5,$B2497,0)</f>
        <v>-</v>
      </c>
      <c r="AC2497" s="27" t="str">
        <f t="shared" ca="1" si="2647"/>
        <v>-</v>
      </c>
      <c r="AD2497" s="27" t="str">
        <f t="shared" ca="1" si="2647"/>
        <v>-</v>
      </c>
      <c r="AE2497" s="27" t="b">
        <f t="shared" ca="1" si="2638"/>
        <v>1</v>
      </c>
      <c r="AF2497" s="27" t="str">
        <f t="shared" ca="1" si="2638"/>
        <v>-</v>
      </c>
      <c r="AG2497" s="27" t="str">
        <f t="shared" ca="1" si="2638"/>
        <v>-</v>
      </c>
      <c r="AH2497" s="27" t="str">
        <f t="shared" ca="1" si="2638"/>
        <v>-</v>
      </c>
      <c r="AI2497" s="27" t="str">
        <f t="shared" ca="1" si="2636"/>
        <v>-</v>
      </c>
      <c r="AJ2497" s="27" t="str">
        <f t="shared" ca="1" si="2636"/>
        <v>-</v>
      </c>
      <c r="AK2497" s="27">
        <f t="shared" ca="1" si="2636"/>
        <v>4</v>
      </c>
      <c r="AL2497" s="27">
        <f t="shared" ca="1" si="2636"/>
        <v>4</v>
      </c>
      <c r="AM2497" s="27">
        <f t="shared" ca="1" si="2639"/>
        <v>0.2</v>
      </c>
      <c r="AN2497" s="27">
        <f t="shared" ca="1" si="2639"/>
        <v>-0.2</v>
      </c>
      <c r="AO2497" s="27">
        <f t="shared" ca="1" si="2639"/>
        <v>0.7</v>
      </c>
      <c r="AP2497" s="27">
        <f t="shared" ca="1" si="2639"/>
        <v>-0.7</v>
      </c>
      <c r="AQ2497" s="27" t="str">
        <f t="shared" ca="1" si="2639"/>
        <v>-</v>
      </c>
      <c r="AR2497" s="27" t="str">
        <f t="shared" ca="1" si="2639"/>
        <v>-</v>
      </c>
      <c r="AS2497" s="27">
        <f t="shared" ca="1" si="2639"/>
        <v>0</v>
      </c>
      <c r="AT2497" s="27">
        <f t="shared" ca="1" si="2639"/>
        <v>0.5</v>
      </c>
      <c r="AU2497" s="27">
        <f t="shared" ca="1" si="2639"/>
        <v>-1</v>
      </c>
      <c r="AV2497" s="27">
        <f t="shared" ca="1" si="2639"/>
        <v>3.9</v>
      </c>
      <c r="AW2497" s="27" t="str">
        <f t="shared" ca="1" si="2639"/>
        <v>-</v>
      </c>
      <c r="AX2497" s="27" t="str">
        <f t="shared" ca="1" si="2639"/>
        <v>-</v>
      </c>
      <c r="AY2497" s="27" t="str">
        <f t="shared" ca="1" si="2639"/>
        <v>-</v>
      </c>
      <c r="AZ2497" s="27" t="str">
        <f t="shared" ref="AZ2497:AZ2525" ca="1" si="2648">OFFSET(AZ$5,$B2497,0)</f>
        <v>-</v>
      </c>
      <c r="BA2497" s="27">
        <f t="shared" ca="1" si="2647"/>
        <v>2</v>
      </c>
      <c r="BB2497" s="27" t="str">
        <f t="shared" ca="1" si="2647"/>
        <v>-</v>
      </c>
      <c r="BC2497" s="27" t="str">
        <f t="shared" ref="BC2497:BZ2506" ca="1" si="2649">OFFSET(BC$5,$B2497,0)</f>
        <v>-</v>
      </c>
      <c r="BD2497" s="27" t="str">
        <f t="shared" ca="1" si="2649"/>
        <v>-</v>
      </c>
      <c r="BE2497" s="27" t="str">
        <f t="shared" ca="1" si="2649"/>
        <v>-</v>
      </c>
      <c r="BF2497" s="27" t="str">
        <f t="shared" ca="1" si="2649"/>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40"/>
        <v>0</v>
      </c>
      <c r="BY2497" s="27" t="b">
        <f t="shared" ca="1" si="2640"/>
        <v>1</v>
      </c>
      <c r="BZ2497" s="27">
        <f t="shared" ca="1" si="2649"/>
        <v>0</v>
      </c>
      <c r="CA2497" s="27" t="str">
        <f t="shared" ca="1" si="2641"/>
        <v>-</v>
      </c>
      <c r="CB2497" s="27" t="str">
        <f t="shared" ca="1" si="2642"/>
        <v>-</v>
      </c>
      <c r="CC2497" s="27" t="str">
        <f t="shared" ref="CC2497:CF2506" ca="1" si="2650">OFFSET(CC$5,$B2497,0)</f>
        <v>-</v>
      </c>
      <c r="CD2497" s="27" t="str">
        <f t="shared" ca="1" si="2650"/>
        <v>-</v>
      </c>
      <c r="CE2497" s="27" t="str">
        <f t="shared" ca="1" si="2650"/>
        <v>-</v>
      </c>
      <c r="CF2497" s="27">
        <f t="shared" ca="1" si="2650"/>
        <v>0</v>
      </c>
      <c r="CG2497" s="27" t="str">
        <f t="shared" ca="1" si="2644"/>
        <v>-</v>
      </c>
      <c r="CH2497" s="27" t="str">
        <f t="shared" ca="1" si="2644"/>
        <v>-</v>
      </c>
      <c r="CI2497" s="27">
        <f t="shared" ca="1" si="2644"/>
        <v>500</v>
      </c>
      <c r="CJ2497" s="27" t="str">
        <f t="shared" ca="1" si="2644"/>
        <v>-</v>
      </c>
      <c r="CK2497" s="27" t="str">
        <f t="shared" ca="1" si="2644"/>
        <v>-</v>
      </c>
      <c r="CL2497" s="27">
        <f t="shared" ca="1" si="2645"/>
        <v>0</v>
      </c>
      <c r="CM2497" s="27">
        <f t="shared" ca="1" si="2645"/>
        <v>0</v>
      </c>
      <c r="CN2497" s="42">
        <f ca="1">OFFSET(CN2497,-1,0)</f>
        <v>50</v>
      </c>
      <c r="CO2497" s="42">
        <f t="shared" ref="CO2497:CP2525" ca="1" si="2651">OFFSET(CO2497,-1,0)</f>
        <v>50</v>
      </c>
      <c r="CP2497" s="42">
        <f t="shared" ca="1" si="2651"/>
        <v>85</v>
      </c>
      <c r="CQ2497" s="27">
        <f t="shared" ca="1" si="2645"/>
        <v>1</v>
      </c>
      <c r="CR2497" s="27" t="str">
        <f t="shared" ca="1" si="2645"/>
        <v>-</v>
      </c>
      <c r="CS2497" s="27" t="str">
        <f t="shared" ca="1" si="2645"/>
        <v>-</v>
      </c>
      <c r="CT2497" s="27">
        <f t="shared" ca="1" si="2645"/>
        <v>0</v>
      </c>
      <c r="CU2497" s="27">
        <f t="shared" ca="1" si="2645"/>
        <v>0</v>
      </c>
      <c r="CV2497" s="43">
        <v>0</v>
      </c>
    </row>
    <row r="2498" spans="1:100" hidden="1" outlineLevel="2">
      <c r="A2498" s="38">
        <f t="shared" si="2634"/>
        <v>2493</v>
      </c>
      <c r="B2498" s="68">
        <f t="shared" si="2635"/>
        <v>2431</v>
      </c>
      <c r="C2498">
        <v>15</v>
      </c>
      <c r="D2498" t="b">
        <v>1</v>
      </c>
      <c r="E2498" t="b">
        <v>0</v>
      </c>
      <c r="F2498" t="b">
        <v>1</v>
      </c>
      <c r="G2498" s="3" t="str">
        <f t="shared" ref="G2498:G2525" ca="1" si="2652">SUBSTITUTE(OFFSET(G2498,-1,0),MID(OFFSET(G2498,-1,0),2,2),TEXT(MID(OFFSET(G2498,-1,0),2,2)+1,"00"),1)</f>
        <v>G02 Best N44 W50 FD50 M85</v>
      </c>
      <c r="H2498" s="13" t="str">
        <f ca="1">IF(MATCH(G2498,G$5:G2498,0)=(COUNTA(G$5:G2498)),"-","Dup")</f>
        <v>-</v>
      </c>
      <c r="I2498" s="27" t="str">
        <f t="shared" ca="1" si="2646"/>
        <v>-</v>
      </c>
      <c r="J2498" s="27" t="b">
        <f t="shared" ca="1" si="2646"/>
        <v>0</v>
      </c>
      <c r="K2498" s="27" t="b">
        <f t="shared" ca="1" si="2646"/>
        <v>0</v>
      </c>
      <c r="L2498" s="27" t="b">
        <f t="shared" ca="1" si="2646"/>
        <v>0</v>
      </c>
      <c r="M2498" s="27" t="b">
        <f t="shared" ca="1" si="2646"/>
        <v>0</v>
      </c>
      <c r="N2498" s="27" t="b">
        <f t="shared" ca="1" si="2646"/>
        <v>0</v>
      </c>
      <c r="O2498" s="27" t="str">
        <f t="shared" ca="1" si="2637"/>
        <v>-</v>
      </c>
      <c r="P2498" s="27" t="str">
        <f t="shared" ca="1" si="2637"/>
        <v>-</v>
      </c>
      <c r="Q2498" s="27">
        <f t="shared" ca="1" si="2637"/>
        <v>1</v>
      </c>
      <c r="R2498" s="27" t="str">
        <f t="shared" ca="1" si="2637"/>
        <v>-</v>
      </c>
      <c r="S2498" s="27">
        <f t="shared" ca="1" si="2637"/>
        <v>1</v>
      </c>
      <c r="T2498" s="27" t="str">
        <f t="shared" ca="1" si="2637"/>
        <v>-</v>
      </c>
      <c r="U2498" s="27" t="str">
        <f t="shared" ca="1" si="2646"/>
        <v>-</v>
      </c>
      <c r="V2498" s="27" t="str">
        <f t="shared" ca="1" si="2646"/>
        <v>-</v>
      </c>
      <c r="W2498" s="27" t="str">
        <f t="shared" ca="1" si="2646"/>
        <v>-</v>
      </c>
      <c r="X2498" s="27" t="str">
        <f t="shared" ca="1" si="2646"/>
        <v>-</v>
      </c>
      <c r="Y2498" s="27" t="str">
        <f t="shared" ca="1" si="2646"/>
        <v>-</v>
      </c>
      <c r="Z2498" s="27" t="str">
        <f t="shared" ca="1" si="2646"/>
        <v>-</v>
      </c>
      <c r="AA2498" s="27" t="str">
        <f t="shared" ca="1" si="2646"/>
        <v>-</v>
      </c>
      <c r="AB2498" s="27" t="str">
        <f t="shared" ca="1" si="2647"/>
        <v>-</v>
      </c>
      <c r="AC2498" s="27" t="str">
        <f t="shared" ca="1" si="2647"/>
        <v>-</v>
      </c>
      <c r="AD2498" s="27" t="str">
        <f t="shared" ca="1" si="2647"/>
        <v>-</v>
      </c>
      <c r="AE2498" s="27" t="b">
        <f t="shared" ca="1" si="2638"/>
        <v>1</v>
      </c>
      <c r="AF2498" s="27" t="str">
        <f t="shared" ca="1" si="2638"/>
        <v>-</v>
      </c>
      <c r="AG2498" s="27" t="str">
        <f t="shared" ca="1" si="2638"/>
        <v>-</v>
      </c>
      <c r="AH2498" s="27" t="str">
        <f t="shared" ca="1" si="2638"/>
        <v>-</v>
      </c>
      <c r="AI2498" s="27" t="str">
        <f t="shared" ca="1" si="2636"/>
        <v>-</v>
      </c>
      <c r="AJ2498" s="27" t="str">
        <f t="shared" ca="1" si="2636"/>
        <v>-</v>
      </c>
      <c r="AK2498" s="27">
        <f t="shared" ca="1" si="2636"/>
        <v>4</v>
      </c>
      <c r="AL2498" s="27">
        <f t="shared" ca="1" si="2636"/>
        <v>4</v>
      </c>
      <c r="AM2498" s="27">
        <f t="shared" ca="1" si="2639"/>
        <v>0.2</v>
      </c>
      <c r="AN2498" s="27">
        <f t="shared" ca="1" si="2639"/>
        <v>-0.2</v>
      </c>
      <c r="AO2498" s="27">
        <f t="shared" ca="1" si="2639"/>
        <v>0.7</v>
      </c>
      <c r="AP2498" s="27">
        <f t="shared" ca="1" si="2639"/>
        <v>-0.7</v>
      </c>
      <c r="AQ2498" s="27" t="str">
        <f t="shared" ca="1" si="2639"/>
        <v>-</v>
      </c>
      <c r="AR2498" s="27" t="str">
        <f t="shared" ca="1" si="2639"/>
        <v>-</v>
      </c>
      <c r="AS2498" s="27">
        <f t="shared" ca="1" si="2639"/>
        <v>0</v>
      </c>
      <c r="AT2498" s="27">
        <f t="shared" ca="1" si="2639"/>
        <v>0.5</v>
      </c>
      <c r="AU2498" s="27">
        <f t="shared" ca="1" si="2639"/>
        <v>-1</v>
      </c>
      <c r="AV2498" s="27">
        <f t="shared" ca="1" si="2639"/>
        <v>3.9</v>
      </c>
      <c r="AW2498" s="27" t="str">
        <f t="shared" ca="1" si="2639"/>
        <v>-</v>
      </c>
      <c r="AX2498" s="27" t="str">
        <f t="shared" ca="1" si="2639"/>
        <v>-</v>
      </c>
      <c r="AY2498" s="27" t="str">
        <f t="shared" ca="1" si="2639"/>
        <v>-</v>
      </c>
      <c r="AZ2498" s="27" t="str">
        <f t="shared" ca="1" si="2648"/>
        <v>-</v>
      </c>
      <c r="BA2498" s="27">
        <f t="shared" ca="1" si="2647"/>
        <v>2</v>
      </c>
      <c r="BB2498" s="27" t="str">
        <f t="shared" ca="1" si="2647"/>
        <v>-</v>
      </c>
      <c r="BC2498" s="27" t="str">
        <f t="shared" ca="1" si="2649"/>
        <v>-</v>
      </c>
      <c r="BD2498" s="27" t="str">
        <f t="shared" ca="1" si="2649"/>
        <v>-</v>
      </c>
      <c r="BE2498" s="27" t="str">
        <f t="shared" ca="1" si="2649"/>
        <v>-</v>
      </c>
      <c r="BF2498" s="27" t="str">
        <f t="shared" ca="1" si="2649"/>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40"/>
        <v>0</v>
      </c>
      <c r="BY2498" s="27" t="b">
        <f t="shared" ca="1" si="2640"/>
        <v>1</v>
      </c>
      <c r="BZ2498" s="27">
        <f t="shared" ca="1" si="2649"/>
        <v>0</v>
      </c>
      <c r="CA2498" s="27" t="str">
        <f t="shared" ca="1" si="2641"/>
        <v>-</v>
      </c>
      <c r="CB2498" s="27" t="str">
        <f t="shared" ca="1" si="2642"/>
        <v>-</v>
      </c>
      <c r="CC2498" s="27" t="str">
        <f t="shared" ca="1" si="2650"/>
        <v>-</v>
      </c>
      <c r="CD2498" s="27" t="str">
        <f t="shared" ca="1" si="2650"/>
        <v>-</v>
      </c>
      <c r="CE2498" s="27" t="str">
        <f t="shared" ca="1" si="2650"/>
        <v>-</v>
      </c>
      <c r="CF2498" s="27">
        <f t="shared" ca="1" si="2650"/>
        <v>0</v>
      </c>
      <c r="CG2498" s="27" t="str">
        <f t="shared" ca="1" si="2644"/>
        <v>-</v>
      </c>
      <c r="CH2498" s="27" t="str">
        <f t="shared" ca="1" si="2644"/>
        <v>-</v>
      </c>
      <c r="CI2498" s="27">
        <f t="shared" ca="1" si="2644"/>
        <v>500</v>
      </c>
      <c r="CJ2498" s="27" t="str">
        <f t="shared" ca="1" si="2644"/>
        <v>-</v>
      </c>
      <c r="CK2498" s="27" t="str">
        <f t="shared" ca="1" si="2644"/>
        <v>-</v>
      </c>
      <c r="CL2498" s="27">
        <f t="shared" ca="1" si="2645"/>
        <v>0</v>
      </c>
      <c r="CM2498" s="27">
        <f t="shared" ca="1" si="2645"/>
        <v>0</v>
      </c>
      <c r="CN2498" s="42">
        <f ca="1">OFFSET(CN2498,-1,0)</f>
        <v>50</v>
      </c>
      <c r="CO2498" s="42">
        <f t="shared" ca="1" si="2651"/>
        <v>50</v>
      </c>
      <c r="CP2498" s="42">
        <f t="shared" ca="1" si="2651"/>
        <v>85</v>
      </c>
      <c r="CQ2498" s="27">
        <f t="shared" ca="1" si="2645"/>
        <v>1</v>
      </c>
      <c r="CR2498" s="27" t="str">
        <f t="shared" ca="1" si="2645"/>
        <v>-</v>
      </c>
      <c r="CS2498" s="27" t="str">
        <f t="shared" ca="1" si="2645"/>
        <v>-</v>
      </c>
      <c r="CT2498" s="27">
        <f t="shared" ca="1" si="2645"/>
        <v>0</v>
      </c>
      <c r="CU2498" s="27">
        <f t="shared" ca="1" si="2645"/>
        <v>0</v>
      </c>
      <c r="CV2498" s="43">
        <v>0</v>
      </c>
    </row>
    <row r="2499" spans="1:100" hidden="1" outlineLevel="2">
      <c r="A2499" s="38">
        <f t="shared" si="2634"/>
        <v>2494</v>
      </c>
      <c r="B2499" s="68">
        <f t="shared" si="2635"/>
        <v>2432</v>
      </c>
      <c r="C2499">
        <v>15</v>
      </c>
      <c r="D2499" t="b">
        <v>1</v>
      </c>
      <c r="E2499" t="b">
        <v>0</v>
      </c>
      <c r="F2499" t="b">
        <v>1</v>
      </c>
      <c r="G2499" s="3" t="str">
        <f t="shared" ca="1" si="2652"/>
        <v>G03 Best N44 W50 FD50 M85</v>
      </c>
      <c r="H2499" s="13" t="str">
        <f ca="1">IF(MATCH(G2499,G$5:G2499,0)=(COUNTA(G$5:G2499)),"-","Dup")</f>
        <v>-</v>
      </c>
      <c r="I2499" s="27" t="str">
        <f t="shared" ca="1" si="2646"/>
        <v>-</v>
      </c>
      <c r="J2499" s="27" t="b">
        <f t="shared" ca="1" si="2646"/>
        <v>0</v>
      </c>
      <c r="K2499" s="27" t="b">
        <f t="shared" ca="1" si="2646"/>
        <v>0</v>
      </c>
      <c r="L2499" s="27" t="b">
        <f t="shared" ca="1" si="2646"/>
        <v>0</v>
      </c>
      <c r="M2499" s="27" t="b">
        <f t="shared" ca="1" si="2646"/>
        <v>0</v>
      </c>
      <c r="N2499" s="27" t="b">
        <f t="shared" ca="1" si="2646"/>
        <v>0</v>
      </c>
      <c r="O2499" s="27" t="str">
        <f t="shared" ca="1" si="2637"/>
        <v>-</v>
      </c>
      <c r="P2499" s="27" t="str">
        <f t="shared" ca="1" si="2637"/>
        <v>-</v>
      </c>
      <c r="Q2499" s="27">
        <f t="shared" ca="1" si="2637"/>
        <v>1</v>
      </c>
      <c r="R2499" s="27" t="str">
        <f t="shared" ca="1" si="2637"/>
        <v>-</v>
      </c>
      <c r="S2499" s="27">
        <f t="shared" ca="1" si="2637"/>
        <v>1</v>
      </c>
      <c r="T2499" s="27" t="str">
        <f t="shared" ca="1" si="2637"/>
        <v>-</v>
      </c>
      <c r="U2499" s="27" t="str">
        <f t="shared" ca="1" si="2646"/>
        <v>-</v>
      </c>
      <c r="V2499" s="27" t="str">
        <f t="shared" ca="1" si="2646"/>
        <v>-</v>
      </c>
      <c r="W2499" s="27" t="str">
        <f t="shared" ca="1" si="2646"/>
        <v>-</v>
      </c>
      <c r="X2499" s="27" t="str">
        <f t="shared" ca="1" si="2646"/>
        <v>-</v>
      </c>
      <c r="Y2499" s="27" t="str">
        <f t="shared" ca="1" si="2646"/>
        <v>-</v>
      </c>
      <c r="Z2499" s="27" t="str">
        <f t="shared" ca="1" si="2646"/>
        <v>-</v>
      </c>
      <c r="AA2499" s="27" t="str">
        <f t="shared" ca="1" si="2646"/>
        <v>-</v>
      </c>
      <c r="AB2499" s="27" t="str">
        <f t="shared" ca="1" si="2647"/>
        <v>-</v>
      </c>
      <c r="AC2499" s="27" t="str">
        <f t="shared" ca="1" si="2647"/>
        <v>-</v>
      </c>
      <c r="AD2499" s="27" t="str">
        <f t="shared" ca="1" si="2647"/>
        <v>-</v>
      </c>
      <c r="AE2499" s="27" t="b">
        <f t="shared" ca="1" si="2638"/>
        <v>1</v>
      </c>
      <c r="AF2499" s="27" t="str">
        <f t="shared" ca="1" si="2638"/>
        <v>-</v>
      </c>
      <c r="AG2499" s="27" t="str">
        <f t="shared" ca="1" si="2638"/>
        <v>-</v>
      </c>
      <c r="AH2499" s="27" t="str">
        <f t="shared" ca="1" si="2638"/>
        <v>-</v>
      </c>
      <c r="AI2499" s="27" t="str">
        <f t="shared" ca="1" si="2636"/>
        <v>-</v>
      </c>
      <c r="AJ2499" s="27" t="str">
        <f t="shared" ca="1" si="2636"/>
        <v>-</v>
      </c>
      <c r="AK2499" s="27">
        <f t="shared" ca="1" si="2636"/>
        <v>4</v>
      </c>
      <c r="AL2499" s="27">
        <f t="shared" ca="1" si="2636"/>
        <v>4</v>
      </c>
      <c r="AM2499" s="27">
        <f t="shared" ca="1" si="2639"/>
        <v>0.2</v>
      </c>
      <c r="AN2499" s="27">
        <f t="shared" ca="1" si="2639"/>
        <v>-0.2</v>
      </c>
      <c r="AO2499" s="27">
        <f t="shared" ca="1" si="2639"/>
        <v>0.7</v>
      </c>
      <c r="AP2499" s="27">
        <f t="shared" ca="1" si="2639"/>
        <v>-0.7</v>
      </c>
      <c r="AQ2499" s="27" t="str">
        <f t="shared" ca="1" si="2639"/>
        <v>-</v>
      </c>
      <c r="AR2499" s="27" t="str">
        <f t="shared" ca="1" si="2639"/>
        <v>-</v>
      </c>
      <c r="AS2499" s="27">
        <f t="shared" ca="1" si="2639"/>
        <v>0</v>
      </c>
      <c r="AT2499" s="27">
        <f t="shared" ca="1" si="2639"/>
        <v>0.5</v>
      </c>
      <c r="AU2499" s="27">
        <f t="shared" ca="1" si="2639"/>
        <v>-1</v>
      </c>
      <c r="AV2499" s="27">
        <f t="shared" ca="1" si="2639"/>
        <v>3.9</v>
      </c>
      <c r="AW2499" s="27" t="str">
        <f t="shared" ca="1" si="2639"/>
        <v>-</v>
      </c>
      <c r="AX2499" s="27" t="str">
        <f t="shared" ca="1" si="2639"/>
        <v>-</v>
      </c>
      <c r="AY2499" s="27" t="str">
        <f t="shared" ca="1" si="2639"/>
        <v>-</v>
      </c>
      <c r="AZ2499" s="27" t="str">
        <f t="shared" ca="1" si="2648"/>
        <v>-</v>
      </c>
      <c r="BA2499" s="27">
        <f t="shared" ca="1" si="2647"/>
        <v>2</v>
      </c>
      <c r="BB2499" s="27" t="str">
        <f t="shared" ca="1" si="2647"/>
        <v>-</v>
      </c>
      <c r="BC2499" s="27" t="str">
        <f t="shared" ca="1" si="2649"/>
        <v>-</v>
      </c>
      <c r="BD2499" s="27" t="str">
        <f t="shared" ca="1" si="2649"/>
        <v>-</v>
      </c>
      <c r="BE2499" s="27" t="str">
        <f t="shared" ca="1" si="2649"/>
        <v>-</v>
      </c>
      <c r="BF2499" s="27" t="str">
        <f t="shared" ca="1" si="2649"/>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40"/>
        <v>0</v>
      </c>
      <c r="BY2499" s="27" t="b">
        <f t="shared" ca="1" si="2640"/>
        <v>1</v>
      </c>
      <c r="BZ2499" s="27">
        <f t="shared" ca="1" si="2649"/>
        <v>0</v>
      </c>
      <c r="CA2499" s="27" t="str">
        <f t="shared" ca="1" si="2641"/>
        <v>-</v>
      </c>
      <c r="CB2499" s="27" t="str">
        <f t="shared" ca="1" si="2642"/>
        <v>-</v>
      </c>
      <c r="CC2499" s="27" t="str">
        <f t="shared" ca="1" si="2650"/>
        <v>-</v>
      </c>
      <c r="CD2499" s="27" t="str">
        <f t="shared" ca="1" si="2650"/>
        <v>-</v>
      </c>
      <c r="CE2499" s="27" t="str">
        <f t="shared" ca="1" si="2650"/>
        <v>-</v>
      </c>
      <c r="CF2499" s="27">
        <f t="shared" ca="1" si="2650"/>
        <v>0</v>
      </c>
      <c r="CG2499" s="27" t="str">
        <f t="shared" ca="1" si="2644"/>
        <v>-</v>
      </c>
      <c r="CH2499" s="27" t="str">
        <f t="shared" ca="1" si="2644"/>
        <v>-</v>
      </c>
      <c r="CI2499" s="27">
        <f t="shared" ca="1" si="2644"/>
        <v>500</v>
      </c>
      <c r="CJ2499" s="27" t="str">
        <f t="shared" ca="1" si="2644"/>
        <v>-</v>
      </c>
      <c r="CK2499" s="27" t="str">
        <f t="shared" ca="1" si="2644"/>
        <v>-</v>
      </c>
      <c r="CL2499" s="27">
        <f t="shared" ca="1" si="2645"/>
        <v>0</v>
      </c>
      <c r="CM2499" s="27">
        <f t="shared" ca="1" si="2645"/>
        <v>0</v>
      </c>
      <c r="CN2499" s="42">
        <f t="shared" ref="CN2499:CN2525" ca="1" si="2653">OFFSET(CN2499,-1,0)</f>
        <v>50</v>
      </c>
      <c r="CO2499" s="42">
        <f t="shared" ca="1" si="2651"/>
        <v>50</v>
      </c>
      <c r="CP2499" s="42">
        <f t="shared" ca="1" si="2651"/>
        <v>85</v>
      </c>
      <c r="CQ2499" s="27">
        <f t="shared" ca="1" si="2645"/>
        <v>1</v>
      </c>
      <c r="CR2499" s="27" t="str">
        <f t="shared" ca="1" si="2645"/>
        <v>-</v>
      </c>
      <c r="CS2499" s="27" t="str">
        <f t="shared" ca="1" si="2645"/>
        <v>-</v>
      </c>
      <c r="CT2499" s="27">
        <f t="shared" ca="1" si="2645"/>
        <v>0</v>
      </c>
      <c r="CU2499" s="27">
        <f t="shared" ca="1" si="2645"/>
        <v>0</v>
      </c>
      <c r="CV2499" s="43">
        <v>0</v>
      </c>
    </row>
    <row r="2500" spans="1:100" hidden="1" outlineLevel="2">
      <c r="A2500" s="38">
        <f t="shared" si="2634"/>
        <v>2495</v>
      </c>
      <c r="B2500" s="68">
        <f t="shared" si="2635"/>
        <v>2433</v>
      </c>
      <c r="C2500">
        <v>15</v>
      </c>
      <c r="D2500" t="b">
        <v>1</v>
      </c>
      <c r="E2500" t="b">
        <v>0</v>
      </c>
      <c r="F2500" t="b">
        <v>1</v>
      </c>
      <c r="G2500" s="3" t="str">
        <f t="shared" ca="1" si="2652"/>
        <v>G04 Best N44 W50 FD50 M85</v>
      </c>
      <c r="H2500" s="13" t="str">
        <f ca="1">IF(MATCH(G2500,G$5:G2500,0)=(COUNTA(G$5:G2500)),"-","Dup")</f>
        <v>-</v>
      </c>
      <c r="I2500" s="27" t="str">
        <f t="shared" ca="1" si="2646"/>
        <v>-</v>
      </c>
      <c r="J2500" s="27" t="b">
        <f t="shared" ca="1" si="2646"/>
        <v>0</v>
      </c>
      <c r="K2500" s="27" t="b">
        <f t="shared" ca="1" si="2646"/>
        <v>0</v>
      </c>
      <c r="L2500" s="27" t="b">
        <f t="shared" ca="1" si="2646"/>
        <v>0</v>
      </c>
      <c r="M2500" s="27" t="b">
        <f t="shared" ca="1" si="2646"/>
        <v>0</v>
      </c>
      <c r="N2500" s="27" t="b">
        <f t="shared" ca="1" si="2646"/>
        <v>0</v>
      </c>
      <c r="O2500" s="27" t="str">
        <f t="shared" ca="1" si="2637"/>
        <v>-</v>
      </c>
      <c r="P2500" s="27" t="str">
        <f t="shared" ca="1" si="2637"/>
        <v>-</v>
      </c>
      <c r="Q2500" s="27">
        <f t="shared" ca="1" si="2637"/>
        <v>1</v>
      </c>
      <c r="R2500" s="27" t="str">
        <f t="shared" ca="1" si="2637"/>
        <v>-</v>
      </c>
      <c r="S2500" s="27">
        <f t="shared" ca="1" si="2637"/>
        <v>1</v>
      </c>
      <c r="T2500" s="27" t="str">
        <f t="shared" ca="1" si="2637"/>
        <v>-</v>
      </c>
      <c r="U2500" s="27" t="str">
        <f t="shared" ca="1" si="2646"/>
        <v>-</v>
      </c>
      <c r="V2500" s="27" t="str">
        <f t="shared" ca="1" si="2646"/>
        <v>-</v>
      </c>
      <c r="W2500" s="27" t="str">
        <f t="shared" ca="1" si="2646"/>
        <v>-</v>
      </c>
      <c r="X2500" s="27" t="str">
        <f t="shared" ca="1" si="2646"/>
        <v>-</v>
      </c>
      <c r="Y2500" s="27" t="str">
        <f t="shared" ca="1" si="2646"/>
        <v>-</v>
      </c>
      <c r="Z2500" s="27" t="str">
        <f t="shared" ca="1" si="2646"/>
        <v>-</v>
      </c>
      <c r="AA2500" s="27" t="str">
        <f t="shared" ca="1" si="2646"/>
        <v>-</v>
      </c>
      <c r="AB2500" s="27" t="str">
        <f t="shared" ca="1" si="2647"/>
        <v>-</v>
      </c>
      <c r="AC2500" s="27" t="str">
        <f t="shared" ca="1" si="2647"/>
        <v>-</v>
      </c>
      <c r="AD2500" s="27" t="str">
        <f t="shared" ca="1" si="2647"/>
        <v>-</v>
      </c>
      <c r="AE2500" s="27" t="b">
        <f t="shared" ca="1" si="2638"/>
        <v>1</v>
      </c>
      <c r="AF2500" s="27" t="str">
        <f t="shared" ca="1" si="2638"/>
        <v>-</v>
      </c>
      <c r="AG2500" s="27" t="str">
        <f t="shared" ca="1" si="2638"/>
        <v>-</v>
      </c>
      <c r="AH2500" s="27" t="str">
        <f t="shared" ca="1" si="2638"/>
        <v>-</v>
      </c>
      <c r="AI2500" s="27" t="str">
        <f t="shared" ca="1" si="2636"/>
        <v>-</v>
      </c>
      <c r="AJ2500" s="27" t="str">
        <f t="shared" ca="1" si="2636"/>
        <v>-</v>
      </c>
      <c r="AK2500" s="27">
        <f t="shared" ca="1" si="2636"/>
        <v>4</v>
      </c>
      <c r="AL2500" s="27">
        <f t="shared" ca="1" si="2636"/>
        <v>4</v>
      </c>
      <c r="AM2500" s="27">
        <f t="shared" ca="1" si="2639"/>
        <v>0.2</v>
      </c>
      <c r="AN2500" s="27">
        <f t="shared" ca="1" si="2639"/>
        <v>-0.2</v>
      </c>
      <c r="AO2500" s="27">
        <f t="shared" ca="1" si="2639"/>
        <v>0.7</v>
      </c>
      <c r="AP2500" s="27">
        <f t="shared" ca="1" si="2639"/>
        <v>-0.7</v>
      </c>
      <c r="AQ2500" s="27" t="str">
        <f t="shared" ca="1" si="2639"/>
        <v>-</v>
      </c>
      <c r="AR2500" s="27" t="str">
        <f t="shared" ca="1" si="2639"/>
        <v>-</v>
      </c>
      <c r="AS2500" s="27">
        <f t="shared" ca="1" si="2639"/>
        <v>0</v>
      </c>
      <c r="AT2500" s="27">
        <f t="shared" ca="1" si="2639"/>
        <v>0.5</v>
      </c>
      <c r="AU2500" s="27">
        <f t="shared" ca="1" si="2639"/>
        <v>-1</v>
      </c>
      <c r="AV2500" s="27">
        <f t="shared" ca="1" si="2639"/>
        <v>3.9</v>
      </c>
      <c r="AW2500" s="27" t="str">
        <f t="shared" ca="1" si="2639"/>
        <v>-</v>
      </c>
      <c r="AX2500" s="27" t="str">
        <f t="shared" ca="1" si="2639"/>
        <v>-</v>
      </c>
      <c r="AY2500" s="27" t="str">
        <f t="shared" ca="1" si="2639"/>
        <v>-</v>
      </c>
      <c r="AZ2500" s="27" t="str">
        <f t="shared" ca="1" si="2648"/>
        <v>-</v>
      </c>
      <c r="BA2500" s="27">
        <f t="shared" ca="1" si="2647"/>
        <v>2</v>
      </c>
      <c r="BB2500" s="27" t="str">
        <f t="shared" ca="1" si="2647"/>
        <v>-</v>
      </c>
      <c r="BC2500" s="27" t="str">
        <f t="shared" ca="1" si="2649"/>
        <v>-</v>
      </c>
      <c r="BD2500" s="27" t="str">
        <f t="shared" ca="1" si="2649"/>
        <v>-</v>
      </c>
      <c r="BE2500" s="27" t="str">
        <f t="shared" ca="1" si="2649"/>
        <v>-</v>
      </c>
      <c r="BF2500" s="27" t="str">
        <f t="shared" ca="1" si="2649"/>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40"/>
        <v>0</v>
      </c>
      <c r="BY2500" s="27" t="b">
        <f t="shared" ca="1" si="2640"/>
        <v>1</v>
      </c>
      <c r="BZ2500" s="27">
        <f t="shared" ca="1" si="2649"/>
        <v>0</v>
      </c>
      <c r="CA2500" s="27" t="str">
        <f t="shared" ca="1" si="2641"/>
        <v>-</v>
      </c>
      <c r="CB2500" s="27" t="str">
        <f t="shared" ca="1" si="2642"/>
        <v>-</v>
      </c>
      <c r="CC2500" s="27" t="str">
        <f t="shared" ca="1" si="2650"/>
        <v>-</v>
      </c>
      <c r="CD2500" s="27" t="str">
        <f t="shared" ca="1" si="2650"/>
        <v>-</v>
      </c>
      <c r="CE2500" s="27" t="str">
        <f t="shared" ca="1" si="2650"/>
        <v>-</v>
      </c>
      <c r="CF2500" s="27">
        <f t="shared" ca="1" si="2650"/>
        <v>0</v>
      </c>
      <c r="CG2500" s="27" t="str">
        <f t="shared" ca="1" si="2644"/>
        <v>-</v>
      </c>
      <c r="CH2500" s="27" t="str">
        <f t="shared" ca="1" si="2644"/>
        <v>-</v>
      </c>
      <c r="CI2500" s="27">
        <f t="shared" ca="1" si="2644"/>
        <v>500</v>
      </c>
      <c r="CJ2500" s="27" t="str">
        <f t="shared" ca="1" si="2644"/>
        <v>-</v>
      </c>
      <c r="CK2500" s="27" t="str">
        <f t="shared" ca="1" si="2644"/>
        <v>-</v>
      </c>
      <c r="CL2500" s="27">
        <f t="shared" ca="1" si="2645"/>
        <v>0</v>
      </c>
      <c r="CM2500" s="27">
        <f t="shared" ca="1" si="2645"/>
        <v>0</v>
      </c>
      <c r="CN2500" s="42">
        <f t="shared" ca="1" si="2653"/>
        <v>50</v>
      </c>
      <c r="CO2500" s="42">
        <f t="shared" ca="1" si="2651"/>
        <v>50</v>
      </c>
      <c r="CP2500" s="42">
        <f t="shared" ca="1" si="2651"/>
        <v>85</v>
      </c>
      <c r="CQ2500" s="27">
        <f t="shared" ca="1" si="2645"/>
        <v>1</v>
      </c>
      <c r="CR2500" s="27" t="str">
        <f t="shared" ca="1" si="2645"/>
        <v>-</v>
      </c>
      <c r="CS2500" s="27" t="str">
        <f t="shared" ca="1" si="2645"/>
        <v>-</v>
      </c>
      <c r="CT2500" s="27">
        <f t="shared" ca="1" si="2645"/>
        <v>0</v>
      </c>
      <c r="CU2500" s="27">
        <f t="shared" ca="1" si="2645"/>
        <v>0</v>
      </c>
      <c r="CV2500" s="43">
        <v>0</v>
      </c>
    </row>
    <row r="2501" spans="1:100" hidden="1" outlineLevel="2">
      <c r="A2501" s="38">
        <f t="shared" si="2634"/>
        <v>2496</v>
      </c>
      <c r="B2501" s="68">
        <f t="shared" si="2635"/>
        <v>2434</v>
      </c>
      <c r="C2501">
        <v>15</v>
      </c>
      <c r="D2501" t="b">
        <v>1</v>
      </c>
      <c r="E2501" t="b">
        <v>0</v>
      </c>
      <c r="F2501" t="b">
        <v>1</v>
      </c>
      <c r="G2501" s="3" t="str">
        <f t="shared" ca="1" si="2652"/>
        <v>G05 Best N44 W50 FD50 M85</v>
      </c>
      <c r="H2501" s="13" t="str">
        <f ca="1">IF(MATCH(G2501,G$5:G2501,0)=(COUNTA(G$5:G2501)),"-","Dup")</f>
        <v>-</v>
      </c>
      <c r="I2501" s="27" t="str">
        <f t="shared" ca="1" si="2646"/>
        <v>-</v>
      </c>
      <c r="J2501" s="27" t="b">
        <f t="shared" ca="1" si="2646"/>
        <v>0</v>
      </c>
      <c r="K2501" s="27" t="b">
        <f t="shared" ca="1" si="2646"/>
        <v>0</v>
      </c>
      <c r="L2501" s="27" t="b">
        <f t="shared" ca="1" si="2646"/>
        <v>0</v>
      </c>
      <c r="M2501" s="27" t="b">
        <f t="shared" ca="1" si="2646"/>
        <v>0</v>
      </c>
      <c r="N2501" s="27" t="b">
        <f t="shared" ca="1" si="2646"/>
        <v>0</v>
      </c>
      <c r="O2501" s="27" t="str">
        <f t="shared" ca="1" si="2637"/>
        <v>-</v>
      </c>
      <c r="P2501" s="27" t="str">
        <f t="shared" ca="1" si="2637"/>
        <v>-</v>
      </c>
      <c r="Q2501" s="27">
        <f t="shared" ca="1" si="2637"/>
        <v>1</v>
      </c>
      <c r="R2501" s="27" t="str">
        <f t="shared" ca="1" si="2637"/>
        <v>-</v>
      </c>
      <c r="S2501" s="27">
        <f t="shared" ca="1" si="2637"/>
        <v>1</v>
      </c>
      <c r="T2501" s="27" t="str">
        <f t="shared" ca="1" si="2637"/>
        <v>-</v>
      </c>
      <c r="U2501" s="27" t="str">
        <f t="shared" ca="1" si="2646"/>
        <v>-</v>
      </c>
      <c r="V2501" s="27" t="str">
        <f t="shared" ca="1" si="2646"/>
        <v>-</v>
      </c>
      <c r="W2501" s="27" t="str">
        <f t="shared" ca="1" si="2646"/>
        <v>-</v>
      </c>
      <c r="X2501" s="27" t="str">
        <f t="shared" ca="1" si="2646"/>
        <v>-</v>
      </c>
      <c r="Y2501" s="27" t="str">
        <f t="shared" ca="1" si="2646"/>
        <v>-</v>
      </c>
      <c r="Z2501" s="27" t="str">
        <f t="shared" ca="1" si="2646"/>
        <v>-</v>
      </c>
      <c r="AA2501" s="27" t="str">
        <f t="shared" ca="1" si="2646"/>
        <v>-</v>
      </c>
      <c r="AB2501" s="27" t="str">
        <f t="shared" ca="1" si="2647"/>
        <v>-</v>
      </c>
      <c r="AC2501" s="27" t="str">
        <f t="shared" ca="1" si="2647"/>
        <v>-</v>
      </c>
      <c r="AD2501" s="27" t="str">
        <f t="shared" ca="1" si="2647"/>
        <v>-</v>
      </c>
      <c r="AE2501" s="27" t="b">
        <f t="shared" ca="1" si="2638"/>
        <v>1</v>
      </c>
      <c r="AF2501" s="27" t="str">
        <f t="shared" ca="1" si="2638"/>
        <v>-</v>
      </c>
      <c r="AG2501" s="27" t="str">
        <f t="shared" ca="1" si="2638"/>
        <v>-</v>
      </c>
      <c r="AH2501" s="27" t="str">
        <f t="shared" ca="1" si="2638"/>
        <v>-</v>
      </c>
      <c r="AI2501" s="27" t="str">
        <f t="shared" ca="1" si="2636"/>
        <v>-</v>
      </c>
      <c r="AJ2501" s="27" t="str">
        <f t="shared" ca="1" si="2636"/>
        <v>-</v>
      </c>
      <c r="AK2501" s="27">
        <f t="shared" ca="1" si="2636"/>
        <v>4</v>
      </c>
      <c r="AL2501" s="27">
        <f t="shared" ca="1" si="2636"/>
        <v>4</v>
      </c>
      <c r="AM2501" s="27">
        <f t="shared" ca="1" si="2639"/>
        <v>0.2</v>
      </c>
      <c r="AN2501" s="27">
        <f t="shared" ca="1" si="2639"/>
        <v>-0.2</v>
      </c>
      <c r="AO2501" s="27">
        <f t="shared" ca="1" si="2639"/>
        <v>0.7</v>
      </c>
      <c r="AP2501" s="27">
        <f t="shared" ca="1" si="2639"/>
        <v>-0.7</v>
      </c>
      <c r="AQ2501" s="27" t="str">
        <f t="shared" ca="1" si="2639"/>
        <v>-</v>
      </c>
      <c r="AR2501" s="27" t="str">
        <f t="shared" ca="1" si="2639"/>
        <v>-</v>
      </c>
      <c r="AS2501" s="27">
        <f t="shared" ca="1" si="2639"/>
        <v>0</v>
      </c>
      <c r="AT2501" s="27">
        <f t="shared" ca="1" si="2639"/>
        <v>0.5</v>
      </c>
      <c r="AU2501" s="27">
        <f t="shared" ca="1" si="2639"/>
        <v>-1</v>
      </c>
      <c r="AV2501" s="27">
        <f t="shared" ca="1" si="2639"/>
        <v>3.9</v>
      </c>
      <c r="AW2501" s="27" t="str">
        <f t="shared" ca="1" si="2639"/>
        <v>-</v>
      </c>
      <c r="AX2501" s="27" t="str">
        <f t="shared" ca="1" si="2639"/>
        <v>-</v>
      </c>
      <c r="AY2501" s="27" t="str">
        <f t="shared" ca="1" si="2639"/>
        <v>-</v>
      </c>
      <c r="AZ2501" s="27" t="str">
        <f t="shared" ca="1" si="2648"/>
        <v>-</v>
      </c>
      <c r="BA2501" s="27">
        <f t="shared" ca="1" si="2647"/>
        <v>2</v>
      </c>
      <c r="BB2501" s="27" t="str">
        <f t="shared" ca="1" si="2647"/>
        <v>-</v>
      </c>
      <c r="BC2501" s="27" t="str">
        <f t="shared" ca="1" si="2649"/>
        <v>-</v>
      </c>
      <c r="BD2501" s="27" t="str">
        <f t="shared" ca="1" si="2649"/>
        <v>-</v>
      </c>
      <c r="BE2501" s="27" t="str">
        <f t="shared" ca="1" si="2649"/>
        <v>-</v>
      </c>
      <c r="BF2501" s="27" t="str">
        <f t="shared" ca="1" si="2649"/>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40"/>
        <v>0</v>
      </c>
      <c r="BY2501" s="27" t="b">
        <f t="shared" ca="1" si="2640"/>
        <v>1</v>
      </c>
      <c r="BZ2501" s="27">
        <f t="shared" ca="1" si="2649"/>
        <v>0</v>
      </c>
      <c r="CA2501" s="27" t="str">
        <f t="shared" ca="1" si="2641"/>
        <v>-</v>
      </c>
      <c r="CB2501" s="27" t="str">
        <f t="shared" ca="1" si="2642"/>
        <v>-</v>
      </c>
      <c r="CC2501" s="27" t="str">
        <f t="shared" ca="1" si="2650"/>
        <v>-</v>
      </c>
      <c r="CD2501" s="27" t="str">
        <f t="shared" ca="1" si="2650"/>
        <v>-</v>
      </c>
      <c r="CE2501" s="27" t="str">
        <f t="shared" ca="1" si="2650"/>
        <v>-</v>
      </c>
      <c r="CF2501" s="27">
        <f t="shared" ca="1" si="2650"/>
        <v>0</v>
      </c>
      <c r="CG2501" s="27" t="str">
        <f t="shared" ca="1" si="2644"/>
        <v>-</v>
      </c>
      <c r="CH2501" s="27" t="str">
        <f t="shared" ca="1" si="2644"/>
        <v>-</v>
      </c>
      <c r="CI2501" s="27">
        <f t="shared" ca="1" si="2644"/>
        <v>500</v>
      </c>
      <c r="CJ2501" s="27" t="str">
        <f t="shared" ca="1" si="2644"/>
        <v>-</v>
      </c>
      <c r="CK2501" s="27" t="str">
        <f t="shared" ca="1" si="2644"/>
        <v>-</v>
      </c>
      <c r="CL2501" s="27">
        <f t="shared" ca="1" si="2645"/>
        <v>0</v>
      </c>
      <c r="CM2501" s="27">
        <f t="shared" ca="1" si="2645"/>
        <v>0</v>
      </c>
      <c r="CN2501" s="42">
        <f t="shared" ca="1" si="2653"/>
        <v>50</v>
      </c>
      <c r="CO2501" s="42">
        <f t="shared" ca="1" si="2651"/>
        <v>50</v>
      </c>
      <c r="CP2501" s="42">
        <f t="shared" ca="1" si="2651"/>
        <v>85</v>
      </c>
      <c r="CQ2501" s="27">
        <f t="shared" ca="1" si="2645"/>
        <v>1</v>
      </c>
      <c r="CR2501" s="27" t="str">
        <f t="shared" ca="1" si="2645"/>
        <v>-</v>
      </c>
      <c r="CS2501" s="27" t="str">
        <f t="shared" ca="1" si="2645"/>
        <v>-</v>
      </c>
      <c r="CT2501" s="27">
        <f t="shared" ca="1" si="2645"/>
        <v>0</v>
      </c>
      <c r="CU2501" s="27">
        <f t="shared" ca="1" si="2645"/>
        <v>0</v>
      </c>
      <c r="CV2501" s="43">
        <v>0</v>
      </c>
    </row>
    <row r="2502" spans="1:100" hidden="1" outlineLevel="2">
      <c r="A2502" s="38">
        <f t="shared" si="2634"/>
        <v>2497</v>
      </c>
      <c r="B2502" s="68">
        <f t="shared" si="2635"/>
        <v>2435</v>
      </c>
      <c r="C2502">
        <v>15</v>
      </c>
      <c r="D2502" t="b">
        <v>1</v>
      </c>
      <c r="E2502" t="b">
        <v>0</v>
      </c>
      <c r="F2502" t="b">
        <v>1</v>
      </c>
      <c r="G2502" s="3" t="str">
        <f t="shared" ca="1" si="2652"/>
        <v>G06 Best N44 W50 FD50 M85</v>
      </c>
      <c r="H2502" s="13" t="str">
        <f ca="1">IF(MATCH(G2502,G$5:G2502,0)=(COUNTA(G$5:G2502)),"-","Dup")</f>
        <v>-</v>
      </c>
      <c r="I2502" s="27" t="str">
        <f t="shared" ca="1" si="2646"/>
        <v>-</v>
      </c>
      <c r="J2502" s="27" t="b">
        <f t="shared" ca="1" si="2646"/>
        <v>0</v>
      </c>
      <c r="K2502" s="27" t="b">
        <f t="shared" ca="1" si="2646"/>
        <v>0</v>
      </c>
      <c r="L2502" s="27" t="b">
        <f t="shared" ca="1" si="2646"/>
        <v>0</v>
      </c>
      <c r="M2502" s="27" t="b">
        <f t="shared" ca="1" si="2646"/>
        <v>0</v>
      </c>
      <c r="N2502" s="27" t="b">
        <f t="shared" ca="1" si="2646"/>
        <v>0</v>
      </c>
      <c r="O2502" s="27" t="str">
        <f t="shared" ca="1" si="2637"/>
        <v>-</v>
      </c>
      <c r="P2502" s="27" t="str">
        <f t="shared" ca="1" si="2637"/>
        <v>-</v>
      </c>
      <c r="Q2502" s="27">
        <f t="shared" ca="1" si="2637"/>
        <v>1</v>
      </c>
      <c r="R2502" s="27" t="str">
        <f t="shared" ca="1" si="2637"/>
        <v>-</v>
      </c>
      <c r="S2502" s="27">
        <f t="shared" ca="1" si="2637"/>
        <v>1</v>
      </c>
      <c r="T2502" s="27" t="str">
        <f t="shared" ca="1" si="2637"/>
        <v>-</v>
      </c>
      <c r="U2502" s="27" t="str">
        <f t="shared" ca="1" si="2646"/>
        <v>-</v>
      </c>
      <c r="V2502" s="27" t="str">
        <f t="shared" ca="1" si="2646"/>
        <v>-</v>
      </c>
      <c r="W2502" s="27" t="str">
        <f t="shared" ca="1" si="2646"/>
        <v>-</v>
      </c>
      <c r="X2502" s="27" t="str">
        <f t="shared" ca="1" si="2646"/>
        <v>-</v>
      </c>
      <c r="Y2502" s="27" t="str">
        <f t="shared" ca="1" si="2646"/>
        <v>-</v>
      </c>
      <c r="Z2502" s="27" t="str">
        <f t="shared" ca="1" si="2646"/>
        <v>-</v>
      </c>
      <c r="AA2502" s="27" t="str">
        <f t="shared" ca="1" si="2646"/>
        <v>-</v>
      </c>
      <c r="AB2502" s="27" t="str">
        <f t="shared" ca="1" si="2647"/>
        <v>-</v>
      </c>
      <c r="AC2502" s="27" t="str">
        <f t="shared" ca="1" si="2647"/>
        <v>-</v>
      </c>
      <c r="AD2502" s="27" t="str">
        <f t="shared" ca="1" si="2647"/>
        <v>-</v>
      </c>
      <c r="AE2502" s="27" t="b">
        <f t="shared" ca="1" si="2638"/>
        <v>1</v>
      </c>
      <c r="AF2502" s="27" t="str">
        <f t="shared" ca="1" si="2638"/>
        <v>-</v>
      </c>
      <c r="AG2502" s="27" t="str">
        <f t="shared" ca="1" si="2638"/>
        <v>-</v>
      </c>
      <c r="AH2502" s="27" t="str">
        <f t="shared" ca="1" si="2638"/>
        <v>-</v>
      </c>
      <c r="AI2502" s="27" t="str">
        <f t="shared" ca="1" si="2636"/>
        <v>-</v>
      </c>
      <c r="AJ2502" s="27" t="str">
        <f t="shared" ca="1" si="2636"/>
        <v>-</v>
      </c>
      <c r="AK2502" s="27">
        <f t="shared" ca="1" si="2636"/>
        <v>4</v>
      </c>
      <c r="AL2502" s="27">
        <f t="shared" ca="1" si="2636"/>
        <v>4</v>
      </c>
      <c r="AM2502" s="27">
        <f t="shared" ca="1" si="2639"/>
        <v>0.2</v>
      </c>
      <c r="AN2502" s="27">
        <f t="shared" ca="1" si="2639"/>
        <v>-0.2</v>
      </c>
      <c r="AO2502" s="27">
        <f t="shared" ca="1" si="2639"/>
        <v>0.7</v>
      </c>
      <c r="AP2502" s="27">
        <f t="shared" ca="1" si="2639"/>
        <v>-0.7</v>
      </c>
      <c r="AQ2502" s="27" t="str">
        <f t="shared" ca="1" si="2639"/>
        <v>-</v>
      </c>
      <c r="AR2502" s="27" t="str">
        <f t="shared" ca="1" si="2639"/>
        <v>-</v>
      </c>
      <c r="AS2502" s="27">
        <f t="shared" ca="1" si="2639"/>
        <v>0</v>
      </c>
      <c r="AT2502" s="27">
        <f t="shared" ca="1" si="2639"/>
        <v>0.5</v>
      </c>
      <c r="AU2502" s="27">
        <f t="shared" ca="1" si="2639"/>
        <v>-1</v>
      </c>
      <c r="AV2502" s="27">
        <f t="shared" ca="1" si="2639"/>
        <v>3.9</v>
      </c>
      <c r="AW2502" s="27" t="str">
        <f t="shared" ca="1" si="2639"/>
        <v>-</v>
      </c>
      <c r="AX2502" s="27" t="str">
        <f t="shared" ca="1" si="2639"/>
        <v>-</v>
      </c>
      <c r="AY2502" s="27" t="str">
        <f t="shared" ca="1" si="2639"/>
        <v>-</v>
      </c>
      <c r="AZ2502" s="27" t="str">
        <f t="shared" ca="1" si="2648"/>
        <v>-</v>
      </c>
      <c r="BA2502" s="27">
        <f t="shared" ca="1" si="2647"/>
        <v>2</v>
      </c>
      <c r="BB2502" s="27" t="str">
        <f t="shared" ca="1" si="2647"/>
        <v>-</v>
      </c>
      <c r="BC2502" s="27" t="str">
        <f t="shared" ca="1" si="2649"/>
        <v>-</v>
      </c>
      <c r="BD2502" s="27" t="str">
        <f t="shared" ca="1" si="2649"/>
        <v>-</v>
      </c>
      <c r="BE2502" s="27" t="str">
        <f t="shared" ca="1" si="2649"/>
        <v>-</v>
      </c>
      <c r="BF2502" s="27" t="str">
        <f t="shared" ca="1" si="2649"/>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40"/>
        <v>0</v>
      </c>
      <c r="BY2502" s="27" t="b">
        <f t="shared" ca="1" si="2640"/>
        <v>1</v>
      </c>
      <c r="BZ2502" s="27">
        <f t="shared" ca="1" si="2649"/>
        <v>0</v>
      </c>
      <c r="CA2502" s="27" t="str">
        <f t="shared" ca="1" si="2641"/>
        <v>-</v>
      </c>
      <c r="CB2502" s="27" t="str">
        <f t="shared" ca="1" si="2642"/>
        <v>-</v>
      </c>
      <c r="CC2502" s="27" t="str">
        <f t="shared" ca="1" si="2650"/>
        <v>-</v>
      </c>
      <c r="CD2502" s="27" t="str">
        <f t="shared" ca="1" si="2650"/>
        <v>-</v>
      </c>
      <c r="CE2502" s="27" t="str">
        <f t="shared" ca="1" si="2650"/>
        <v>-</v>
      </c>
      <c r="CF2502" s="27">
        <f t="shared" ca="1" si="2650"/>
        <v>0</v>
      </c>
      <c r="CG2502" s="27" t="str">
        <f t="shared" ca="1" si="2644"/>
        <v>-</v>
      </c>
      <c r="CH2502" s="27" t="str">
        <f t="shared" ca="1" si="2644"/>
        <v>-</v>
      </c>
      <c r="CI2502" s="27">
        <f t="shared" ca="1" si="2644"/>
        <v>500</v>
      </c>
      <c r="CJ2502" s="27" t="str">
        <f t="shared" ca="1" si="2644"/>
        <v>-</v>
      </c>
      <c r="CK2502" s="27" t="str">
        <f t="shared" ca="1" si="2644"/>
        <v>-</v>
      </c>
      <c r="CL2502" s="27">
        <f t="shared" ca="1" si="2645"/>
        <v>0</v>
      </c>
      <c r="CM2502" s="27">
        <f t="shared" ca="1" si="2645"/>
        <v>0</v>
      </c>
      <c r="CN2502" s="42">
        <f t="shared" ca="1" si="2653"/>
        <v>50</v>
      </c>
      <c r="CO2502" s="42">
        <f t="shared" ca="1" si="2651"/>
        <v>50</v>
      </c>
      <c r="CP2502" s="42">
        <f t="shared" ca="1" si="2651"/>
        <v>85</v>
      </c>
      <c r="CQ2502" s="27">
        <f t="shared" ca="1" si="2645"/>
        <v>1</v>
      </c>
      <c r="CR2502" s="27" t="str">
        <f t="shared" ca="1" si="2645"/>
        <v>-</v>
      </c>
      <c r="CS2502" s="27" t="str">
        <f t="shared" ca="1" si="2645"/>
        <v>-</v>
      </c>
      <c r="CT2502" s="27">
        <f t="shared" ca="1" si="2645"/>
        <v>0</v>
      </c>
      <c r="CU2502" s="27">
        <f t="shared" ca="1" si="2645"/>
        <v>0</v>
      </c>
      <c r="CV2502" s="43">
        <v>0</v>
      </c>
    </row>
    <row r="2503" spans="1:100" hidden="1" outlineLevel="2">
      <c r="A2503" s="38">
        <f t="shared" si="2634"/>
        <v>2498</v>
      </c>
      <c r="B2503" s="68">
        <f t="shared" si="2635"/>
        <v>2436</v>
      </c>
      <c r="C2503">
        <v>15</v>
      </c>
      <c r="D2503" t="b">
        <v>1</v>
      </c>
      <c r="E2503" t="b">
        <v>0</v>
      </c>
      <c r="F2503" t="b">
        <v>1</v>
      </c>
      <c r="G2503" s="3" t="str">
        <f t="shared" ca="1" si="2652"/>
        <v>G07 Best N44 W50 FD50 M85</v>
      </c>
      <c r="H2503" s="13" t="str">
        <f ca="1">IF(MATCH(G2503,G$5:G2503,0)=(COUNTA(G$5:G2503)),"-","Dup")</f>
        <v>-</v>
      </c>
      <c r="I2503" s="27" t="str">
        <f t="shared" ca="1" si="2646"/>
        <v>-</v>
      </c>
      <c r="J2503" s="27" t="b">
        <f t="shared" ca="1" si="2646"/>
        <v>0</v>
      </c>
      <c r="K2503" s="27" t="b">
        <f t="shared" ca="1" si="2646"/>
        <v>0</v>
      </c>
      <c r="L2503" s="27" t="b">
        <f t="shared" ca="1" si="2646"/>
        <v>0</v>
      </c>
      <c r="M2503" s="27" t="b">
        <f t="shared" ca="1" si="2646"/>
        <v>0</v>
      </c>
      <c r="N2503" s="27" t="b">
        <f t="shared" ca="1" si="2646"/>
        <v>0</v>
      </c>
      <c r="O2503" s="27" t="str">
        <f t="shared" ca="1" si="2637"/>
        <v>-</v>
      </c>
      <c r="P2503" s="27" t="str">
        <f t="shared" ca="1" si="2637"/>
        <v>-</v>
      </c>
      <c r="Q2503" s="27">
        <f t="shared" ca="1" si="2637"/>
        <v>1</v>
      </c>
      <c r="R2503" s="27" t="str">
        <f t="shared" ca="1" si="2637"/>
        <v>-</v>
      </c>
      <c r="S2503" s="27">
        <f t="shared" ca="1" si="2637"/>
        <v>1</v>
      </c>
      <c r="T2503" s="27" t="str">
        <f t="shared" ca="1" si="2637"/>
        <v>-</v>
      </c>
      <c r="U2503" s="27" t="str">
        <f t="shared" ca="1" si="2646"/>
        <v>-</v>
      </c>
      <c r="V2503" s="27" t="str">
        <f t="shared" ca="1" si="2646"/>
        <v>-</v>
      </c>
      <c r="W2503" s="27" t="str">
        <f t="shared" ca="1" si="2646"/>
        <v>-</v>
      </c>
      <c r="X2503" s="27" t="str">
        <f t="shared" ca="1" si="2646"/>
        <v>-</v>
      </c>
      <c r="Y2503" s="27" t="str">
        <f t="shared" ca="1" si="2646"/>
        <v>-</v>
      </c>
      <c r="Z2503" s="27" t="str">
        <f t="shared" ca="1" si="2646"/>
        <v>-</v>
      </c>
      <c r="AA2503" s="27" t="str">
        <f t="shared" ca="1" si="2646"/>
        <v>-</v>
      </c>
      <c r="AB2503" s="27" t="str">
        <f t="shared" ca="1" si="2647"/>
        <v>-</v>
      </c>
      <c r="AC2503" s="27" t="str">
        <f t="shared" ca="1" si="2647"/>
        <v>-</v>
      </c>
      <c r="AD2503" s="27" t="str">
        <f t="shared" ca="1" si="2647"/>
        <v>-</v>
      </c>
      <c r="AE2503" s="27" t="b">
        <f t="shared" ca="1" si="2638"/>
        <v>1</v>
      </c>
      <c r="AF2503" s="27" t="str">
        <f t="shared" ca="1" si="2638"/>
        <v>-</v>
      </c>
      <c r="AG2503" s="27" t="str">
        <f t="shared" ca="1" si="2638"/>
        <v>-</v>
      </c>
      <c r="AH2503" s="27" t="str">
        <f t="shared" ca="1" si="2638"/>
        <v>-</v>
      </c>
      <c r="AI2503" s="27" t="str">
        <f t="shared" ca="1" si="2636"/>
        <v>-</v>
      </c>
      <c r="AJ2503" s="27" t="str">
        <f t="shared" ca="1" si="2636"/>
        <v>-</v>
      </c>
      <c r="AK2503" s="27">
        <f t="shared" ca="1" si="2636"/>
        <v>4</v>
      </c>
      <c r="AL2503" s="27">
        <f t="shared" ca="1" si="2636"/>
        <v>4</v>
      </c>
      <c r="AM2503" s="27">
        <f t="shared" ca="1" si="2639"/>
        <v>0.2</v>
      </c>
      <c r="AN2503" s="27">
        <f t="shared" ca="1" si="2639"/>
        <v>-0.2</v>
      </c>
      <c r="AO2503" s="27">
        <f t="shared" ca="1" si="2639"/>
        <v>0.7</v>
      </c>
      <c r="AP2503" s="27">
        <f t="shared" ca="1" si="2639"/>
        <v>-0.7</v>
      </c>
      <c r="AQ2503" s="27" t="str">
        <f t="shared" ca="1" si="2639"/>
        <v>-</v>
      </c>
      <c r="AR2503" s="27" t="str">
        <f t="shared" ca="1" si="2639"/>
        <v>-</v>
      </c>
      <c r="AS2503" s="27">
        <f t="shared" ca="1" si="2639"/>
        <v>0</v>
      </c>
      <c r="AT2503" s="27">
        <f t="shared" ca="1" si="2639"/>
        <v>0.5</v>
      </c>
      <c r="AU2503" s="27">
        <f t="shared" ca="1" si="2639"/>
        <v>-1</v>
      </c>
      <c r="AV2503" s="27">
        <f t="shared" ca="1" si="2639"/>
        <v>3.9</v>
      </c>
      <c r="AW2503" s="27" t="str">
        <f t="shared" ca="1" si="2639"/>
        <v>-</v>
      </c>
      <c r="AX2503" s="27" t="str">
        <f t="shared" ca="1" si="2639"/>
        <v>-</v>
      </c>
      <c r="AY2503" s="27" t="str">
        <f t="shared" ca="1" si="2639"/>
        <v>-</v>
      </c>
      <c r="AZ2503" s="27" t="str">
        <f t="shared" ca="1" si="2648"/>
        <v>-</v>
      </c>
      <c r="BA2503" s="27">
        <f t="shared" ca="1" si="2647"/>
        <v>2</v>
      </c>
      <c r="BB2503" s="27" t="str">
        <f t="shared" ca="1" si="2647"/>
        <v>-</v>
      </c>
      <c r="BC2503" s="27" t="str">
        <f t="shared" ca="1" si="2649"/>
        <v>-</v>
      </c>
      <c r="BD2503" s="27" t="str">
        <f t="shared" ca="1" si="2649"/>
        <v>-</v>
      </c>
      <c r="BE2503" s="27" t="str">
        <f t="shared" ca="1" si="2649"/>
        <v>-</v>
      </c>
      <c r="BF2503" s="27" t="str">
        <f t="shared" ca="1" si="2649"/>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40"/>
        <v>0</v>
      </c>
      <c r="BY2503" s="27" t="b">
        <f t="shared" ca="1" si="2640"/>
        <v>1</v>
      </c>
      <c r="BZ2503" s="27">
        <f t="shared" ca="1" si="2649"/>
        <v>0</v>
      </c>
      <c r="CA2503" s="27" t="str">
        <f t="shared" ca="1" si="2641"/>
        <v>-</v>
      </c>
      <c r="CB2503" s="27" t="str">
        <f t="shared" ca="1" si="2642"/>
        <v>-</v>
      </c>
      <c r="CC2503" s="27" t="str">
        <f t="shared" ca="1" si="2650"/>
        <v>-</v>
      </c>
      <c r="CD2503" s="27" t="str">
        <f t="shared" ca="1" si="2650"/>
        <v>-</v>
      </c>
      <c r="CE2503" s="27" t="str">
        <f t="shared" ca="1" si="2650"/>
        <v>-</v>
      </c>
      <c r="CF2503" s="27">
        <f t="shared" ca="1" si="2650"/>
        <v>0</v>
      </c>
      <c r="CG2503" s="27" t="str">
        <f t="shared" ca="1" si="2644"/>
        <v>-</v>
      </c>
      <c r="CH2503" s="27" t="str">
        <f t="shared" ca="1" si="2644"/>
        <v>-</v>
      </c>
      <c r="CI2503" s="27">
        <f t="shared" ca="1" si="2644"/>
        <v>500</v>
      </c>
      <c r="CJ2503" s="27" t="str">
        <f t="shared" ca="1" si="2644"/>
        <v>-</v>
      </c>
      <c r="CK2503" s="27" t="str">
        <f t="shared" ca="1" si="2644"/>
        <v>-</v>
      </c>
      <c r="CL2503" s="27">
        <f t="shared" ca="1" si="2645"/>
        <v>0</v>
      </c>
      <c r="CM2503" s="27">
        <f t="shared" ca="1" si="2645"/>
        <v>0</v>
      </c>
      <c r="CN2503" s="42">
        <f t="shared" ca="1" si="2653"/>
        <v>50</v>
      </c>
      <c r="CO2503" s="42">
        <f t="shared" ca="1" si="2651"/>
        <v>50</v>
      </c>
      <c r="CP2503" s="42">
        <f t="shared" ca="1" si="2651"/>
        <v>85</v>
      </c>
      <c r="CQ2503" s="27">
        <f t="shared" ca="1" si="2645"/>
        <v>1</v>
      </c>
      <c r="CR2503" s="27" t="str">
        <f t="shared" ca="1" si="2645"/>
        <v>-</v>
      </c>
      <c r="CS2503" s="27" t="str">
        <f t="shared" ca="1" si="2645"/>
        <v>-</v>
      </c>
      <c r="CT2503" s="27">
        <f t="shared" ca="1" si="2645"/>
        <v>0</v>
      </c>
      <c r="CU2503" s="27">
        <f t="shared" ca="1" si="2645"/>
        <v>0</v>
      </c>
      <c r="CV2503" s="43">
        <v>0</v>
      </c>
    </row>
    <row r="2504" spans="1:100" hidden="1" outlineLevel="2">
      <c r="A2504" s="38">
        <f t="shared" si="2634"/>
        <v>2499</v>
      </c>
      <c r="B2504" s="68">
        <f t="shared" si="2635"/>
        <v>2437</v>
      </c>
      <c r="C2504">
        <v>15</v>
      </c>
      <c r="D2504" t="b">
        <v>1</v>
      </c>
      <c r="E2504" t="b">
        <v>0</v>
      </c>
      <c r="F2504" t="b">
        <v>1</v>
      </c>
      <c r="G2504" s="3" t="str">
        <f t="shared" ca="1" si="2652"/>
        <v>G08 Best N44 W50 FD50 M85</v>
      </c>
      <c r="H2504" s="13" t="str">
        <f ca="1">IF(MATCH(G2504,G$5:G2504,0)=(COUNTA(G$5:G2504)),"-","Dup")</f>
        <v>-</v>
      </c>
      <c r="I2504" s="27" t="str">
        <f t="shared" ca="1" si="2646"/>
        <v>-</v>
      </c>
      <c r="J2504" s="27" t="b">
        <f t="shared" ca="1" si="2646"/>
        <v>0</v>
      </c>
      <c r="K2504" s="27" t="b">
        <f t="shared" ca="1" si="2646"/>
        <v>0</v>
      </c>
      <c r="L2504" s="27" t="b">
        <f t="shared" ca="1" si="2646"/>
        <v>0</v>
      </c>
      <c r="M2504" s="27" t="b">
        <f t="shared" ca="1" si="2646"/>
        <v>0</v>
      </c>
      <c r="N2504" s="27" t="b">
        <f t="shared" ca="1" si="2646"/>
        <v>0</v>
      </c>
      <c r="O2504" s="27" t="str">
        <f t="shared" ca="1" si="2637"/>
        <v>-</v>
      </c>
      <c r="P2504" s="27" t="str">
        <f t="shared" ca="1" si="2637"/>
        <v>-</v>
      </c>
      <c r="Q2504" s="27">
        <f t="shared" ca="1" si="2637"/>
        <v>1</v>
      </c>
      <c r="R2504" s="27" t="str">
        <f t="shared" ca="1" si="2637"/>
        <v>-</v>
      </c>
      <c r="S2504" s="27">
        <f t="shared" ca="1" si="2637"/>
        <v>1</v>
      </c>
      <c r="T2504" s="27" t="str">
        <f t="shared" ca="1" si="2637"/>
        <v>-</v>
      </c>
      <c r="U2504" s="27" t="str">
        <f t="shared" ca="1" si="2646"/>
        <v>-</v>
      </c>
      <c r="V2504" s="27" t="str">
        <f t="shared" ca="1" si="2646"/>
        <v>-</v>
      </c>
      <c r="W2504" s="27" t="str">
        <f t="shared" ca="1" si="2646"/>
        <v>-</v>
      </c>
      <c r="X2504" s="27" t="str">
        <f t="shared" ca="1" si="2646"/>
        <v>-</v>
      </c>
      <c r="Y2504" s="27" t="str">
        <f t="shared" ca="1" si="2646"/>
        <v>-</v>
      </c>
      <c r="Z2504" s="27" t="str">
        <f t="shared" ca="1" si="2646"/>
        <v>-</v>
      </c>
      <c r="AA2504" s="27" t="str">
        <f t="shared" ca="1" si="2646"/>
        <v>-</v>
      </c>
      <c r="AB2504" s="27" t="str">
        <f t="shared" ca="1" si="2647"/>
        <v>-</v>
      </c>
      <c r="AC2504" s="27" t="str">
        <f t="shared" ca="1" si="2647"/>
        <v>-</v>
      </c>
      <c r="AD2504" s="27" t="str">
        <f t="shared" ca="1" si="2647"/>
        <v>-</v>
      </c>
      <c r="AE2504" s="27" t="b">
        <f t="shared" ca="1" si="2638"/>
        <v>1</v>
      </c>
      <c r="AF2504" s="27" t="str">
        <f t="shared" ca="1" si="2638"/>
        <v>-</v>
      </c>
      <c r="AG2504" s="27" t="str">
        <f t="shared" ca="1" si="2638"/>
        <v>-</v>
      </c>
      <c r="AH2504" s="27" t="str">
        <f t="shared" ca="1" si="2638"/>
        <v>-</v>
      </c>
      <c r="AI2504" s="27" t="str">
        <f t="shared" ca="1" si="2636"/>
        <v>-</v>
      </c>
      <c r="AJ2504" s="27" t="str">
        <f t="shared" ca="1" si="2636"/>
        <v>-</v>
      </c>
      <c r="AK2504" s="27">
        <f t="shared" ca="1" si="2636"/>
        <v>4</v>
      </c>
      <c r="AL2504" s="27">
        <f t="shared" ca="1" si="2636"/>
        <v>4</v>
      </c>
      <c r="AM2504" s="27">
        <f t="shared" ca="1" si="2639"/>
        <v>0.2</v>
      </c>
      <c r="AN2504" s="27">
        <f t="shared" ca="1" si="2639"/>
        <v>-0.2</v>
      </c>
      <c r="AO2504" s="27">
        <f t="shared" ca="1" si="2639"/>
        <v>0.7</v>
      </c>
      <c r="AP2504" s="27">
        <f t="shared" ca="1" si="2639"/>
        <v>-0.7</v>
      </c>
      <c r="AQ2504" s="27" t="str">
        <f t="shared" ca="1" si="2639"/>
        <v>-</v>
      </c>
      <c r="AR2504" s="27" t="str">
        <f t="shared" ca="1" si="2639"/>
        <v>-</v>
      </c>
      <c r="AS2504" s="27">
        <f t="shared" ca="1" si="2639"/>
        <v>0</v>
      </c>
      <c r="AT2504" s="27">
        <f t="shared" ca="1" si="2639"/>
        <v>0.5</v>
      </c>
      <c r="AU2504" s="27">
        <f t="shared" ca="1" si="2639"/>
        <v>-1</v>
      </c>
      <c r="AV2504" s="27">
        <f t="shared" ca="1" si="2639"/>
        <v>3.9</v>
      </c>
      <c r="AW2504" s="27" t="str">
        <f t="shared" ca="1" si="2639"/>
        <v>-</v>
      </c>
      <c r="AX2504" s="27" t="str">
        <f t="shared" ca="1" si="2639"/>
        <v>-</v>
      </c>
      <c r="AY2504" s="27" t="str">
        <f t="shared" ca="1" si="2639"/>
        <v>-</v>
      </c>
      <c r="AZ2504" s="27" t="str">
        <f t="shared" ca="1" si="2648"/>
        <v>-</v>
      </c>
      <c r="BA2504" s="27">
        <f t="shared" ca="1" si="2647"/>
        <v>2</v>
      </c>
      <c r="BB2504" s="27" t="str">
        <f t="shared" ca="1" si="2647"/>
        <v>-</v>
      </c>
      <c r="BC2504" s="27" t="str">
        <f t="shared" ca="1" si="2649"/>
        <v>-</v>
      </c>
      <c r="BD2504" s="27" t="str">
        <f t="shared" ca="1" si="2649"/>
        <v>-</v>
      </c>
      <c r="BE2504" s="27" t="str">
        <f t="shared" ca="1" si="2649"/>
        <v>-</v>
      </c>
      <c r="BF2504" s="27" t="str">
        <f t="shared" ca="1" si="2649"/>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40"/>
        <v>0</v>
      </c>
      <c r="BY2504" s="27" t="b">
        <f t="shared" ca="1" si="2640"/>
        <v>1</v>
      </c>
      <c r="BZ2504" s="27">
        <f t="shared" ca="1" si="2649"/>
        <v>0</v>
      </c>
      <c r="CA2504" s="27" t="str">
        <f t="shared" ca="1" si="2641"/>
        <v>-</v>
      </c>
      <c r="CB2504" s="27" t="str">
        <f t="shared" ca="1" si="2642"/>
        <v>-</v>
      </c>
      <c r="CC2504" s="27" t="str">
        <f t="shared" ca="1" si="2650"/>
        <v>-</v>
      </c>
      <c r="CD2504" s="27" t="str">
        <f t="shared" ca="1" si="2650"/>
        <v>-</v>
      </c>
      <c r="CE2504" s="27" t="str">
        <f t="shared" ca="1" si="2650"/>
        <v>-</v>
      </c>
      <c r="CF2504" s="27">
        <f t="shared" ca="1" si="2650"/>
        <v>0</v>
      </c>
      <c r="CG2504" s="27" t="str">
        <f t="shared" ca="1" si="2644"/>
        <v>-</v>
      </c>
      <c r="CH2504" s="27" t="str">
        <f t="shared" ca="1" si="2644"/>
        <v>-</v>
      </c>
      <c r="CI2504" s="27">
        <f t="shared" ca="1" si="2644"/>
        <v>500</v>
      </c>
      <c r="CJ2504" s="27" t="str">
        <f t="shared" ca="1" si="2644"/>
        <v>-</v>
      </c>
      <c r="CK2504" s="27" t="str">
        <f t="shared" ca="1" si="2644"/>
        <v>-</v>
      </c>
      <c r="CL2504" s="27">
        <f t="shared" ca="1" si="2645"/>
        <v>0</v>
      </c>
      <c r="CM2504" s="27">
        <f t="shared" ca="1" si="2645"/>
        <v>0</v>
      </c>
      <c r="CN2504" s="42">
        <f t="shared" ca="1" si="2653"/>
        <v>50</v>
      </c>
      <c r="CO2504" s="42">
        <f t="shared" ca="1" si="2651"/>
        <v>50</v>
      </c>
      <c r="CP2504" s="42">
        <f t="shared" ca="1" si="2651"/>
        <v>85</v>
      </c>
      <c r="CQ2504" s="27">
        <f t="shared" ca="1" si="2645"/>
        <v>1</v>
      </c>
      <c r="CR2504" s="27" t="str">
        <f t="shared" ca="1" si="2645"/>
        <v>-</v>
      </c>
      <c r="CS2504" s="27" t="str">
        <f t="shared" ca="1" si="2645"/>
        <v>-</v>
      </c>
      <c r="CT2504" s="27">
        <f t="shared" ca="1" si="2645"/>
        <v>0</v>
      </c>
      <c r="CU2504" s="27">
        <f t="shared" ca="1" si="2645"/>
        <v>0</v>
      </c>
      <c r="CV2504" s="43">
        <v>0</v>
      </c>
    </row>
    <row r="2505" spans="1:100" hidden="1" outlineLevel="2">
      <c r="A2505" s="38">
        <f t="shared" si="2634"/>
        <v>2500</v>
      </c>
      <c r="B2505" s="68">
        <f t="shared" si="2635"/>
        <v>2438</v>
      </c>
      <c r="C2505">
        <v>15</v>
      </c>
      <c r="D2505" t="b">
        <v>1</v>
      </c>
      <c r="E2505" t="b">
        <v>0</v>
      </c>
      <c r="F2505" t="b">
        <v>1</v>
      </c>
      <c r="G2505" s="3" t="str">
        <f t="shared" ca="1" si="2652"/>
        <v>G09 Best N44 W50 FD50 M85</v>
      </c>
      <c r="H2505" s="13" t="str">
        <f ca="1">IF(MATCH(G2505,G$5:G2505,0)=(COUNTA(G$5:G2505)),"-","Dup")</f>
        <v>-</v>
      </c>
      <c r="I2505" s="27" t="str">
        <f t="shared" ca="1" si="2646"/>
        <v>-</v>
      </c>
      <c r="J2505" s="27" t="b">
        <f t="shared" ca="1" si="2646"/>
        <v>0</v>
      </c>
      <c r="K2505" s="27" t="b">
        <f t="shared" ca="1" si="2646"/>
        <v>0</v>
      </c>
      <c r="L2505" s="27" t="b">
        <f t="shared" ca="1" si="2646"/>
        <v>0</v>
      </c>
      <c r="M2505" s="27" t="b">
        <f t="shared" ca="1" si="2646"/>
        <v>0</v>
      </c>
      <c r="N2505" s="27" t="b">
        <f t="shared" ca="1" si="2646"/>
        <v>0</v>
      </c>
      <c r="O2505" s="27" t="str">
        <f t="shared" ca="1" si="2637"/>
        <v>-</v>
      </c>
      <c r="P2505" s="27" t="str">
        <f t="shared" ca="1" si="2637"/>
        <v>-</v>
      </c>
      <c r="Q2505" s="27">
        <f t="shared" ca="1" si="2637"/>
        <v>1</v>
      </c>
      <c r="R2505" s="27" t="str">
        <f t="shared" ca="1" si="2637"/>
        <v>-</v>
      </c>
      <c r="S2505" s="27">
        <f t="shared" ca="1" si="2637"/>
        <v>1</v>
      </c>
      <c r="T2505" s="27" t="str">
        <f t="shared" ca="1" si="2637"/>
        <v>-</v>
      </c>
      <c r="U2505" s="27" t="str">
        <f t="shared" ca="1" si="2646"/>
        <v>-</v>
      </c>
      <c r="V2505" s="27" t="str">
        <f t="shared" ca="1" si="2646"/>
        <v>-</v>
      </c>
      <c r="W2505" s="27" t="str">
        <f t="shared" ca="1" si="2646"/>
        <v>-</v>
      </c>
      <c r="X2505" s="27" t="str">
        <f t="shared" ca="1" si="2646"/>
        <v>-</v>
      </c>
      <c r="Y2505" s="27" t="str">
        <f t="shared" ca="1" si="2646"/>
        <v>-</v>
      </c>
      <c r="Z2505" s="27" t="str">
        <f t="shared" ca="1" si="2646"/>
        <v>-</v>
      </c>
      <c r="AA2505" s="27" t="str">
        <f t="shared" ca="1" si="2646"/>
        <v>-</v>
      </c>
      <c r="AB2505" s="27" t="str">
        <f t="shared" ca="1" si="2647"/>
        <v>-</v>
      </c>
      <c r="AC2505" s="27" t="str">
        <f t="shared" ca="1" si="2647"/>
        <v>-</v>
      </c>
      <c r="AD2505" s="27" t="str">
        <f t="shared" ca="1" si="2647"/>
        <v>-</v>
      </c>
      <c r="AE2505" s="27" t="b">
        <f t="shared" ca="1" si="2638"/>
        <v>1</v>
      </c>
      <c r="AF2505" s="27" t="str">
        <f t="shared" ca="1" si="2638"/>
        <v>-</v>
      </c>
      <c r="AG2505" s="27" t="str">
        <f t="shared" ca="1" si="2638"/>
        <v>-</v>
      </c>
      <c r="AH2505" s="27" t="str">
        <f t="shared" ca="1" si="2638"/>
        <v>-</v>
      </c>
      <c r="AI2505" s="27" t="str">
        <f t="shared" ca="1" si="2636"/>
        <v>-</v>
      </c>
      <c r="AJ2505" s="27" t="str">
        <f t="shared" ca="1" si="2636"/>
        <v>-</v>
      </c>
      <c r="AK2505" s="27">
        <f t="shared" ca="1" si="2636"/>
        <v>4</v>
      </c>
      <c r="AL2505" s="27">
        <f t="shared" ca="1" si="2636"/>
        <v>4</v>
      </c>
      <c r="AM2505" s="27">
        <f t="shared" ca="1" si="2639"/>
        <v>0.2</v>
      </c>
      <c r="AN2505" s="27">
        <f t="shared" ca="1" si="2639"/>
        <v>-0.2</v>
      </c>
      <c r="AO2505" s="27">
        <f t="shared" ca="1" si="2639"/>
        <v>0.7</v>
      </c>
      <c r="AP2505" s="27">
        <f t="shared" ca="1" si="2639"/>
        <v>-0.7</v>
      </c>
      <c r="AQ2505" s="27" t="str">
        <f t="shared" ca="1" si="2639"/>
        <v>-</v>
      </c>
      <c r="AR2505" s="27" t="str">
        <f t="shared" ca="1" si="2639"/>
        <v>-</v>
      </c>
      <c r="AS2505" s="27">
        <f t="shared" ca="1" si="2639"/>
        <v>0</v>
      </c>
      <c r="AT2505" s="27">
        <f t="shared" ca="1" si="2639"/>
        <v>0.5</v>
      </c>
      <c r="AU2505" s="27">
        <f t="shared" ca="1" si="2639"/>
        <v>-1</v>
      </c>
      <c r="AV2505" s="27">
        <f t="shared" ca="1" si="2639"/>
        <v>3.9</v>
      </c>
      <c r="AW2505" s="27" t="str">
        <f t="shared" ca="1" si="2639"/>
        <v>-</v>
      </c>
      <c r="AX2505" s="27" t="str">
        <f t="shared" ca="1" si="2639"/>
        <v>-</v>
      </c>
      <c r="AY2505" s="27" t="str">
        <f t="shared" ca="1" si="2639"/>
        <v>-</v>
      </c>
      <c r="AZ2505" s="27" t="str">
        <f t="shared" ca="1" si="2648"/>
        <v>-</v>
      </c>
      <c r="BA2505" s="27">
        <f t="shared" ca="1" si="2647"/>
        <v>2</v>
      </c>
      <c r="BB2505" s="27" t="str">
        <f t="shared" ca="1" si="2647"/>
        <v>-</v>
      </c>
      <c r="BC2505" s="27" t="str">
        <f t="shared" ca="1" si="2649"/>
        <v>-</v>
      </c>
      <c r="BD2505" s="27" t="str">
        <f t="shared" ca="1" si="2649"/>
        <v>-</v>
      </c>
      <c r="BE2505" s="27" t="str">
        <f t="shared" ca="1" si="2649"/>
        <v>-</v>
      </c>
      <c r="BF2505" s="27" t="str">
        <f t="shared" ca="1" si="2649"/>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40"/>
        <v>0</v>
      </c>
      <c r="BY2505" s="27" t="b">
        <f t="shared" ca="1" si="2640"/>
        <v>1</v>
      </c>
      <c r="BZ2505" s="27">
        <f t="shared" ca="1" si="2649"/>
        <v>0</v>
      </c>
      <c r="CA2505" s="27" t="str">
        <f t="shared" ca="1" si="2641"/>
        <v>-</v>
      </c>
      <c r="CB2505" s="27" t="str">
        <f t="shared" ca="1" si="2642"/>
        <v>-</v>
      </c>
      <c r="CC2505" s="27" t="str">
        <f t="shared" ca="1" si="2650"/>
        <v>-</v>
      </c>
      <c r="CD2505" s="27" t="str">
        <f t="shared" ca="1" si="2650"/>
        <v>-</v>
      </c>
      <c r="CE2505" s="27" t="str">
        <f t="shared" ca="1" si="2650"/>
        <v>-</v>
      </c>
      <c r="CF2505" s="27">
        <f t="shared" ca="1" si="2650"/>
        <v>0</v>
      </c>
      <c r="CG2505" s="27" t="str">
        <f t="shared" ca="1" si="2644"/>
        <v>-</v>
      </c>
      <c r="CH2505" s="27" t="str">
        <f t="shared" ca="1" si="2644"/>
        <v>-</v>
      </c>
      <c r="CI2505" s="27">
        <f t="shared" ca="1" si="2644"/>
        <v>500</v>
      </c>
      <c r="CJ2505" s="27" t="str">
        <f t="shared" ca="1" si="2644"/>
        <v>-</v>
      </c>
      <c r="CK2505" s="27" t="str">
        <f t="shared" ca="1" si="2644"/>
        <v>-</v>
      </c>
      <c r="CL2505" s="27">
        <f t="shared" ca="1" si="2645"/>
        <v>0</v>
      </c>
      <c r="CM2505" s="27">
        <f t="shared" ca="1" si="2645"/>
        <v>0</v>
      </c>
      <c r="CN2505" s="42">
        <f t="shared" ca="1" si="2653"/>
        <v>50</v>
      </c>
      <c r="CO2505" s="42">
        <f t="shared" ca="1" si="2651"/>
        <v>50</v>
      </c>
      <c r="CP2505" s="42">
        <f t="shared" ca="1" si="2651"/>
        <v>85</v>
      </c>
      <c r="CQ2505" s="27">
        <f t="shared" ca="1" si="2645"/>
        <v>1</v>
      </c>
      <c r="CR2505" s="27" t="str">
        <f t="shared" ca="1" si="2645"/>
        <v>-</v>
      </c>
      <c r="CS2505" s="27" t="str">
        <f t="shared" ca="1" si="2645"/>
        <v>-</v>
      </c>
      <c r="CT2505" s="27">
        <f t="shared" ca="1" si="2645"/>
        <v>0</v>
      </c>
      <c r="CU2505" s="27">
        <f t="shared" ca="1" si="2645"/>
        <v>0</v>
      </c>
      <c r="CV2505" s="43">
        <v>0</v>
      </c>
    </row>
    <row r="2506" spans="1:100" hidden="1" outlineLevel="2">
      <c r="A2506" s="38">
        <f t="shared" si="2634"/>
        <v>2501</v>
      </c>
      <c r="B2506" s="68">
        <f t="shared" si="2635"/>
        <v>2439</v>
      </c>
      <c r="C2506">
        <v>15</v>
      </c>
      <c r="D2506" t="b">
        <v>1</v>
      </c>
      <c r="E2506" t="b">
        <v>0</v>
      </c>
      <c r="F2506" t="b">
        <v>1</v>
      </c>
      <c r="G2506" s="3" t="str">
        <f t="shared" ca="1" si="2652"/>
        <v>G10 Best N44 W50 FD50 M85</v>
      </c>
      <c r="H2506" s="13" t="str">
        <f ca="1">IF(MATCH(G2506,G$5:G2506,0)=(COUNTA(G$5:G2506)),"-","Dup")</f>
        <v>-</v>
      </c>
      <c r="I2506" s="27" t="str">
        <f t="shared" ca="1" si="2646"/>
        <v>-</v>
      </c>
      <c r="J2506" s="27" t="b">
        <f t="shared" ca="1" si="2646"/>
        <v>0</v>
      </c>
      <c r="K2506" s="27" t="b">
        <f t="shared" ca="1" si="2646"/>
        <v>0</v>
      </c>
      <c r="L2506" s="27" t="b">
        <f t="shared" ca="1" si="2646"/>
        <v>0</v>
      </c>
      <c r="M2506" s="27" t="b">
        <f t="shared" ca="1" si="2646"/>
        <v>0</v>
      </c>
      <c r="N2506" s="27" t="b">
        <f t="shared" ca="1" si="2646"/>
        <v>0</v>
      </c>
      <c r="O2506" s="27" t="str">
        <f t="shared" ca="1" si="2646"/>
        <v>-</v>
      </c>
      <c r="P2506" s="27" t="str">
        <f t="shared" ca="1" si="2646"/>
        <v>-</v>
      </c>
      <c r="Q2506" s="27">
        <f t="shared" ca="1" si="2646"/>
        <v>1</v>
      </c>
      <c r="R2506" s="27" t="str">
        <f t="shared" ca="1" si="2646"/>
        <v>-</v>
      </c>
      <c r="S2506" s="27">
        <f t="shared" ca="1" si="2646"/>
        <v>1</v>
      </c>
      <c r="T2506" s="27" t="str">
        <f t="shared" ca="1" si="2646"/>
        <v>-</v>
      </c>
      <c r="U2506" s="27" t="str">
        <f t="shared" ca="1" si="2646"/>
        <v>-</v>
      </c>
      <c r="V2506" s="27" t="str">
        <f t="shared" ca="1" si="2646"/>
        <v>-</v>
      </c>
      <c r="W2506" s="27" t="str">
        <f t="shared" ca="1" si="2646"/>
        <v>-</v>
      </c>
      <c r="X2506" s="27" t="str">
        <f t="shared" ca="1" si="2646"/>
        <v>-</v>
      </c>
      <c r="Y2506" s="27" t="str">
        <f t="shared" ca="1" si="2646"/>
        <v>-</v>
      </c>
      <c r="Z2506" s="27" t="str">
        <f t="shared" ca="1" si="2646"/>
        <v>-</v>
      </c>
      <c r="AA2506" s="27" t="str">
        <f t="shared" ca="1" si="2646"/>
        <v>-</v>
      </c>
      <c r="AB2506" s="27" t="str">
        <f t="shared" ca="1" si="2647"/>
        <v>-</v>
      </c>
      <c r="AC2506" s="27" t="str">
        <f t="shared" ca="1" si="2647"/>
        <v>-</v>
      </c>
      <c r="AD2506" s="27" t="str">
        <f t="shared" ca="1" si="2647"/>
        <v>-</v>
      </c>
      <c r="AE2506" s="27" t="b">
        <f t="shared" ca="1" si="2638"/>
        <v>1</v>
      </c>
      <c r="AF2506" s="27" t="str">
        <f t="shared" ca="1" si="2638"/>
        <v>-</v>
      </c>
      <c r="AG2506" s="27" t="str">
        <f t="shared" ca="1" si="2638"/>
        <v>-</v>
      </c>
      <c r="AH2506" s="27" t="str">
        <f t="shared" ca="1" si="2638"/>
        <v>-</v>
      </c>
      <c r="AI2506" s="27" t="str">
        <f t="shared" ca="1" si="2636"/>
        <v>-</v>
      </c>
      <c r="AJ2506" s="27" t="str">
        <f t="shared" ca="1" si="2636"/>
        <v>-</v>
      </c>
      <c r="AK2506" s="27">
        <f t="shared" ca="1" si="2636"/>
        <v>4</v>
      </c>
      <c r="AL2506" s="27">
        <f t="shared" ca="1" si="2636"/>
        <v>4</v>
      </c>
      <c r="AM2506" s="27">
        <f t="shared" ca="1" si="2639"/>
        <v>0.2</v>
      </c>
      <c r="AN2506" s="27">
        <f t="shared" ca="1" si="2639"/>
        <v>-0.2</v>
      </c>
      <c r="AO2506" s="27">
        <f t="shared" ca="1" si="2639"/>
        <v>0.7</v>
      </c>
      <c r="AP2506" s="27">
        <f t="shared" ca="1" si="2639"/>
        <v>-0.7</v>
      </c>
      <c r="AQ2506" s="27" t="str">
        <f t="shared" ca="1" si="2639"/>
        <v>-</v>
      </c>
      <c r="AR2506" s="27" t="str">
        <f t="shared" ca="1" si="2639"/>
        <v>-</v>
      </c>
      <c r="AS2506" s="27">
        <f t="shared" ca="1" si="2639"/>
        <v>0</v>
      </c>
      <c r="AT2506" s="27">
        <f t="shared" ca="1" si="2639"/>
        <v>0.5</v>
      </c>
      <c r="AU2506" s="27">
        <f t="shared" ca="1" si="2639"/>
        <v>-1</v>
      </c>
      <c r="AV2506" s="27">
        <f t="shared" ca="1" si="2639"/>
        <v>3.9</v>
      </c>
      <c r="AW2506" s="27" t="str">
        <f t="shared" ca="1" si="2639"/>
        <v>-</v>
      </c>
      <c r="AX2506" s="27" t="str">
        <f t="shared" ca="1" si="2639"/>
        <v>-</v>
      </c>
      <c r="AY2506" s="27" t="str">
        <f t="shared" ca="1" si="2639"/>
        <v>-</v>
      </c>
      <c r="AZ2506" s="27" t="str">
        <f t="shared" ca="1" si="2648"/>
        <v>-</v>
      </c>
      <c r="BA2506" s="27">
        <f t="shared" ca="1" si="2647"/>
        <v>2</v>
      </c>
      <c r="BB2506" s="27" t="str">
        <f t="shared" ca="1" si="2647"/>
        <v>-</v>
      </c>
      <c r="BC2506" s="27" t="str">
        <f t="shared" ca="1" si="2649"/>
        <v>-</v>
      </c>
      <c r="BD2506" s="27" t="str">
        <f t="shared" ca="1" si="2649"/>
        <v>-</v>
      </c>
      <c r="BE2506" s="27" t="str">
        <f t="shared" ca="1" si="2649"/>
        <v>-</v>
      </c>
      <c r="BF2506" s="27" t="str">
        <f t="shared" ca="1" si="2649"/>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49"/>
        <v>0</v>
      </c>
      <c r="BY2506" s="27" t="b">
        <f t="shared" ca="1" si="2649"/>
        <v>1</v>
      </c>
      <c r="BZ2506" s="27">
        <f t="shared" ca="1" si="2649"/>
        <v>0</v>
      </c>
      <c r="CA2506" s="27" t="str">
        <f t="shared" ca="1" si="2641"/>
        <v>-</v>
      </c>
      <c r="CB2506" s="27" t="str">
        <f t="shared" ca="1" si="2642"/>
        <v>-</v>
      </c>
      <c r="CC2506" s="27" t="str">
        <f t="shared" ca="1" si="2650"/>
        <v>-</v>
      </c>
      <c r="CD2506" s="27" t="str">
        <f t="shared" ca="1" si="2650"/>
        <v>-</v>
      </c>
      <c r="CE2506" s="27" t="str">
        <f t="shared" ca="1" si="2650"/>
        <v>-</v>
      </c>
      <c r="CF2506" s="27">
        <f t="shared" ca="1" si="2650"/>
        <v>0</v>
      </c>
      <c r="CG2506" s="27" t="str">
        <f t="shared" ref="CG2506:CK2515" ca="1" si="2654">OFFSET(CG$5,$B2506,0)</f>
        <v>-</v>
      </c>
      <c r="CH2506" s="27" t="str">
        <f t="shared" ca="1" si="2654"/>
        <v>-</v>
      </c>
      <c r="CI2506" s="27">
        <f t="shared" ca="1" si="2654"/>
        <v>500</v>
      </c>
      <c r="CJ2506" s="27" t="str">
        <f t="shared" ca="1" si="2654"/>
        <v>-</v>
      </c>
      <c r="CK2506" s="27" t="str">
        <f t="shared" ca="1" si="2654"/>
        <v>-</v>
      </c>
      <c r="CL2506" s="27">
        <f t="shared" ref="CL2506:CU2515" ca="1" si="2655">OFFSET(CL$5,$B2506,0)</f>
        <v>0</v>
      </c>
      <c r="CM2506" s="27">
        <f t="shared" ca="1" si="2655"/>
        <v>0</v>
      </c>
      <c r="CN2506" s="42">
        <f t="shared" ca="1" si="2653"/>
        <v>50</v>
      </c>
      <c r="CO2506" s="42">
        <f t="shared" ca="1" si="2651"/>
        <v>50</v>
      </c>
      <c r="CP2506" s="42">
        <f t="shared" ca="1" si="2651"/>
        <v>85</v>
      </c>
      <c r="CQ2506" s="27">
        <f t="shared" ca="1" si="2655"/>
        <v>1</v>
      </c>
      <c r="CR2506" s="27" t="str">
        <f t="shared" ca="1" si="2655"/>
        <v>-</v>
      </c>
      <c r="CS2506" s="27" t="str">
        <f t="shared" ca="1" si="2655"/>
        <v>-</v>
      </c>
      <c r="CT2506" s="27">
        <f t="shared" ca="1" si="2655"/>
        <v>0</v>
      </c>
      <c r="CU2506" s="27">
        <f t="shared" ca="1" si="2655"/>
        <v>0</v>
      </c>
      <c r="CV2506" s="43">
        <v>0</v>
      </c>
    </row>
    <row r="2507" spans="1:100" hidden="1" outlineLevel="2">
      <c r="A2507" s="38">
        <f t="shared" si="2634"/>
        <v>2502</v>
      </c>
      <c r="B2507" s="68">
        <f t="shared" si="2635"/>
        <v>2440</v>
      </c>
      <c r="C2507">
        <v>15</v>
      </c>
      <c r="D2507" t="b">
        <v>1</v>
      </c>
      <c r="E2507" t="b">
        <v>0</v>
      </c>
      <c r="F2507" t="b">
        <v>1</v>
      </c>
      <c r="G2507" s="3" t="str">
        <f t="shared" ca="1" si="2652"/>
        <v>G11 Best N44 W50 FD50 M85</v>
      </c>
      <c r="H2507" s="13" t="str">
        <f ca="1">IF(MATCH(G2507,G$5:G2507,0)=(COUNTA(G$5:G2507)),"-","Dup")</f>
        <v>-</v>
      </c>
      <c r="I2507" s="27" t="str">
        <f t="shared" ref="I2507:AA2522" ca="1" si="2656">OFFSET(I$5,$B2507,0)</f>
        <v>-</v>
      </c>
      <c r="J2507" s="27" t="b">
        <f t="shared" ca="1" si="2646"/>
        <v>0</v>
      </c>
      <c r="K2507" s="27" t="b">
        <f t="shared" ca="1" si="2646"/>
        <v>0</v>
      </c>
      <c r="L2507" s="27" t="b">
        <f t="shared" ca="1" si="2646"/>
        <v>0</v>
      </c>
      <c r="M2507" s="27" t="b">
        <f t="shared" ca="1" si="2646"/>
        <v>0</v>
      </c>
      <c r="N2507" s="27" t="b">
        <f t="shared" ca="1" si="2646"/>
        <v>0</v>
      </c>
      <c r="O2507" s="27" t="str">
        <f t="shared" ca="1" si="2656"/>
        <v>-</v>
      </c>
      <c r="P2507" s="27" t="str">
        <f t="shared" ca="1" si="2656"/>
        <v>-</v>
      </c>
      <c r="Q2507" s="27">
        <f t="shared" ca="1" si="2656"/>
        <v>1</v>
      </c>
      <c r="R2507" s="27" t="str">
        <f t="shared" ca="1" si="2656"/>
        <v>-</v>
      </c>
      <c r="S2507" s="27">
        <f t="shared" ca="1" si="2656"/>
        <v>1</v>
      </c>
      <c r="T2507" s="27" t="str">
        <f t="shared" ca="1" si="2656"/>
        <v>-</v>
      </c>
      <c r="U2507" s="27" t="str">
        <f t="shared" ca="1" si="2656"/>
        <v>-</v>
      </c>
      <c r="V2507" s="27" t="str">
        <f t="shared" ca="1" si="2656"/>
        <v>-</v>
      </c>
      <c r="W2507" s="27" t="str">
        <f t="shared" ca="1" si="2656"/>
        <v>-</v>
      </c>
      <c r="X2507" s="27" t="str">
        <f t="shared" ca="1" si="2656"/>
        <v>-</v>
      </c>
      <c r="Y2507" s="27" t="str">
        <f t="shared" ca="1" si="2656"/>
        <v>-</v>
      </c>
      <c r="Z2507" s="27" t="str">
        <f t="shared" ca="1" si="2656"/>
        <v>-</v>
      </c>
      <c r="AA2507" s="27" t="str">
        <f t="shared" ca="1" si="2656"/>
        <v>-</v>
      </c>
      <c r="AB2507" s="27" t="str">
        <f t="shared" ref="AB2507:BB2516" ca="1" si="2657">OFFSET(AB$5,$B2507,0)</f>
        <v>-</v>
      </c>
      <c r="AC2507" s="27" t="str">
        <f t="shared" ca="1" si="2657"/>
        <v>-</v>
      </c>
      <c r="AD2507" s="27" t="str">
        <f t="shared" ca="1" si="2657"/>
        <v>-</v>
      </c>
      <c r="AE2507" s="27" t="b">
        <f t="shared" ca="1" si="2638"/>
        <v>1</v>
      </c>
      <c r="AF2507" s="27" t="str">
        <f t="shared" ca="1" si="2638"/>
        <v>-</v>
      </c>
      <c r="AG2507" s="27" t="str">
        <f t="shared" ca="1" si="2638"/>
        <v>-</v>
      </c>
      <c r="AH2507" s="27" t="str">
        <f t="shared" ca="1" si="2638"/>
        <v>-</v>
      </c>
      <c r="AI2507" s="27" t="str">
        <f t="shared" ca="1" si="2636"/>
        <v>-</v>
      </c>
      <c r="AJ2507" s="27" t="str">
        <f t="shared" ca="1" si="2636"/>
        <v>-</v>
      </c>
      <c r="AK2507" s="27">
        <f t="shared" ca="1" si="2636"/>
        <v>4</v>
      </c>
      <c r="AL2507" s="27">
        <f t="shared" ca="1" si="2636"/>
        <v>4</v>
      </c>
      <c r="AM2507" s="27">
        <f t="shared" ca="1" si="2639"/>
        <v>0.2</v>
      </c>
      <c r="AN2507" s="27">
        <f t="shared" ca="1" si="2639"/>
        <v>-0.2</v>
      </c>
      <c r="AO2507" s="27">
        <f t="shared" ca="1" si="2639"/>
        <v>0.7</v>
      </c>
      <c r="AP2507" s="27">
        <f t="shared" ca="1" si="2639"/>
        <v>-0.7</v>
      </c>
      <c r="AQ2507" s="27" t="str">
        <f t="shared" ca="1" si="2639"/>
        <v>-</v>
      </c>
      <c r="AR2507" s="27" t="str">
        <f t="shared" ca="1" si="2639"/>
        <v>-</v>
      </c>
      <c r="AS2507" s="27">
        <f t="shared" ca="1" si="2639"/>
        <v>0</v>
      </c>
      <c r="AT2507" s="27">
        <f t="shared" ca="1" si="2639"/>
        <v>0.5</v>
      </c>
      <c r="AU2507" s="27">
        <f t="shared" ca="1" si="2639"/>
        <v>-1</v>
      </c>
      <c r="AV2507" s="27">
        <f t="shared" ca="1" si="2639"/>
        <v>3.9</v>
      </c>
      <c r="AW2507" s="27" t="str">
        <f t="shared" ca="1" si="2639"/>
        <v>-</v>
      </c>
      <c r="AX2507" s="27" t="str">
        <f t="shared" ca="1" si="2639"/>
        <v>-</v>
      </c>
      <c r="AY2507" s="27" t="str">
        <f t="shared" ca="1" si="2639"/>
        <v>-</v>
      </c>
      <c r="AZ2507" s="27" t="str">
        <f t="shared" ca="1" si="2648"/>
        <v>-</v>
      </c>
      <c r="BA2507" s="27">
        <f t="shared" ca="1" si="2657"/>
        <v>2</v>
      </c>
      <c r="BB2507" s="27" t="str">
        <f t="shared" ca="1" si="2657"/>
        <v>-</v>
      </c>
      <c r="BC2507" s="27" t="str">
        <f t="shared" ref="BC2507:BZ2516" ca="1" si="2658">OFFSET(BC$5,$B2507,0)</f>
        <v>-</v>
      </c>
      <c r="BD2507" s="27" t="str">
        <f t="shared" ca="1" si="2658"/>
        <v>-</v>
      </c>
      <c r="BE2507" s="27" t="str">
        <f t="shared" ca="1" si="2658"/>
        <v>-</v>
      </c>
      <c r="BF2507" s="27" t="str">
        <f t="shared" ca="1" si="2658"/>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58"/>
        <v>0</v>
      </c>
      <c r="BY2507" s="27" t="b">
        <f t="shared" ca="1" si="2658"/>
        <v>1</v>
      </c>
      <c r="BZ2507" s="27">
        <f t="shared" ca="1" si="2658"/>
        <v>0</v>
      </c>
      <c r="CA2507" s="27" t="str">
        <f t="shared" ca="1" si="2641"/>
        <v>-</v>
      </c>
      <c r="CB2507" s="27" t="str">
        <f t="shared" ca="1" si="2642"/>
        <v>-</v>
      </c>
      <c r="CC2507" s="27" t="str">
        <f t="shared" ref="CC2507:CF2516" ca="1" si="2659">OFFSET(CC$5,$B2507,0)</f>
        <v>-</v>
      </c>
      <c r="CD2507" s="27" t="str">
        <f t="shared" ca="1" si="2659"/>
        <v>-</v>
      </c>
      <c r="CE2507" s="27" t="str">
        <f t="shared" ca="1" si="2659"/>
        <v>-</v>
      </c>
      <c r="CF2507" s="27">
        <f t="shared" ca="1" si="2659"/>
        <v>0</v>
      </c>
      <c r="CG2507" s="27" t="str">
        <f t="shared" ca="1" si="2654"/>
        <v>-</v>
      </c>
      <c r="CH2507" s="27" t="str">
        <f t="shared" ca="1" si="2654"/>
        <v>-</v>
      </c>
      <c r="CI2507" s="27">
        <f t="shared" ca="1" si="2654"/>
        <v>500</v>
      </c>
      <c r="CJ2507" s="27" t="str">
        <f t="shared" ca="1" si="2654"/>
        <v>-</v>
      </c>
      <c r="CK2507" s="27" t="str">
        <f t="shared" ca="1" si="2654"/>
        <v>-</v>
      </c>
      <c r="CL2507" s="27">
        <f t="shared" ca="1" si="2655"/>
        <v>0</v>
      </c>
      <c r="CM2507" s="27">
        <f t="shared" ca="1" si="2655"/>
        <v>0</v>
      </c>
      <c r="CN2507" s="42">
        <f t="shared" ca="1" si="2653"/>
        <v>50</v>
      </c>
      <c r="CO2507" s="42">
        <f t="shared" ca="1" si="2651"/>
        <v>50</v>
      </c>
      <c r="CP2507" s="42">
        <f t="shared" ca="1" si="2651"/>
        <v>85</v>
      </c>
      <c r="CQ2507" s="27">
        <f t="shared" ca="1" si="2655"/>
        <v>1</v>
      </c>
      <c r="CR2507" s="27" t="str">
        <f t="shared" ca="1" si="2655"/>
        <v>-</v>
      </c>
      <c r="CS2507" s="27" t="str">
        <f t="shared" ca="1" si="2655"/>
        <v>-</v>
      </c>
      <c r="CT2507" s="27">
        <f t="shared" ca="1" si="2655"/>
        <v>0</v>
      </c>
      <c r="CU2507" s="27">
        <f t="shared" ca="1" si="2655"/>
        <v>0</v>
      </c>
      <c r="CV2507" s="43">
        <v>0</v>
      </c>
    </row>
    <row r="2508" spans="1:100" hidden="1" outlineLevel="2">
      <c r="A2508" s="38">
        <f t="shared" si="2634"/>
        <v>2503</v>
      </c>
      <c r="B2508" s="68">
        <f t="shared" si="2635"/>
        <v>2441</v>
      </c>
      <c r="C2508">
        <v>15</v>
      </c>
      <c r="D2508" t="b">
        <v>1</v>
      </c>
      <c r="E2508" t="b">
        <v>0</v>
      </c>
      <c r="F2508" t="b">
        <v>1</v>
      </c>
      <c r="G2508" s="3" t="str">
        <f t="shared" ca="1" si="2652"/>
        <v>G12 Best N44 W50 FD50 M85</v>
      </c>
      <c r="H2508" s="13" t="str">
        <f ca="1">IF(MATCH(G2508,G$5:G2508,0)=(COUNTA(G$5:G2508)),"-","Dup")</f>
        <v>-</v>
      </c>
      <c r="I2508" s="27" t="str">
        <f t="shared" ca="1" si="2656"/>
        <v>-</v>
      </c>
      <c r="J2508" s="27" t="b">
        <f t="shared" ca="1" si="2646"/>
        <v>0</v>
      </c>
      <c r="K2508" s="27" t="b">
        <f t="shared" ca="1" si="2646"/>
        <v>0</v>
      </c>
      <c r="L2508" s="27" t="b">
        <f t="shared" ca="1" si="2646"/>
        <v>0</v>
      </c>
      <c r="M2508" s="27" t="b">
        <f t="shared" ca="1" si="2646"/>
        <v>0</v>
      </c>
      <c r="N2508" s="27" t="b">
        <f t="shared" ca="1" si="2646"/>
        <v>0</v>
      </c>
      <c r="O2508" s="27" t="str">
        <f t="shared" ca="1" si="2656"/>
        <v>-</v>
      </c>
      <c r="P2508" s="27" t="str">
        <f t="shared" ca="1" si="2656"/>
        <v>-</v>
      </c>
      <c r="Q2508" s="27">
        <f t="shared" ca="1" si="2656"/>
        <v>1</v>
      </c>
      <c r="R2508" s="27" t="str">
        <f t="shared" ca="1" si="2656"/>
        <v>-</v>
      </c>
      <c r="S2508" s="27">
        <f t="shared" ca="1" si="2656"/>
        <v>1</v>
      </c>
      <c r="T2508" s="27" t="str">
        <f t="shared" ca="1" si="2656"/>
        <v>-</v>
      </c>
      <c r="U2508" s="27" t="str">
        <f t="shared" ca="1" si="2656"/>
        <v>-</v>
      </c>
      <c r="V2508" s="27" t="str">
        <f t="shared" ca="1" si="2656"/>
        <v>-</v>
      </c>
      <c r="W2508" s="27" t="str">
        <f t="shared" ca="1" si="2656"/>
        <v>-</v>
      </c>
      <c r="X2508" s="27" t="str">
        <f t="shared" ca="1" si="2656"/>
        <v>-</v>
      </c>
      <c r="Y2508" s="27" t="str">
        <f t="shared" ca="1" si="2656"/>
        <v>-</v>
      </c>
      <c r="Z2508" s="27" t="str">
        <f t="shared" ca="1" si="2656"/>
        <v>-</v>
      </c>
      <c r="AA2508" s="27" t="str">
        <f t="shared" ca="1" si="2656"/>
        <v>-</v>
      </c>
      <c r="AB2508" s="27" t="str">
        <f t="shared" ca="1" si="2657"/>
        <v>-</v>
      </c>
      <c r="AC2508" s="27" t="str">
        <f t="shared" ca="1" si="2657"/>
        <v>-</v>
      </c>
      <c r="AD2508" s="27" t="str">
        <f t="shared" ca="1" si="2657"/>
        <v>-</v>
      </c>
      <c r="AE2508" s="27" t="b">
        <f t="shared" ca="1" si="2638"/>
        <v>1</v>
      </c>
      <c r="AF2508" s="27" t="str">
        <f t="shared" ca="1" si="2638"/>
        <v>-</v>
      </c>
      <c r="AG2508" s="27" t="str">
        <f t="shared" ca="1" si="2638"/>
        <v>-</v>
      </c>
      <c r="AH2508" s="27" t="str">
        <f t="shared" ca="1" si="2638"/>
        <v>-</v>
      </c>
      <c r="AI2508" s="27" t="str">
        <f t="shared" ca="1" si="2636"/>
        <v>-</v>
      </c>
      <c r="AJ2508" s="27" t="str">
        <f t="shared" ca="1" si="2636"/>
        <v>-</v>
      </c>
      <c r="AK2508" s="27">
        <f t="shared" ca="1" si="2636"/>
        <v>4</v>
      </c>
      <c r="AL2508" s="27">
        <f t="shared" ca="1" si="2636"/>
        <v>4</v>
      </c>
      <c r="AM2508" s="27">
        <f t="shared" ca="1" si="2639"/>
        <v>0.2</v>
      </c>
      <c r="AN2508" s="27">
        <f t="shared" ca="1" si="2639"/>
        <v>-0.2</v>
      </c>
      <c r="AO2508" s="27">
        <f t="shared" ca="1" si="2639"/>
        <v>0.7</v>
      </c>
      <c r="AP2508" s="27">
        <f t="shared" ca="1" si="2639"/>
        <v>-0.7</v>
      </c>
      <c r="AQ2508" s="27" t="str">
        <f t="shared" ca="1" si="2639"/>
        <v>-</v>
      </c>
      <c r="AR2508" s="27" t="str">
        <f t="shared" ca="1" si="2639"/>
        <v>-</v>
      </c>
      <c r="AS2508" s="27">
        <f t="shared" ca="1" si="2639"/>
        <v>0</v>
      </c>
      <c r="AT2508" s="27">
        <f t="shared" ca="1" si="2639"/>
        <v>0.5</v>
      </c>
      <c r="AU2508" s="27">
        <f t="shared" ca="1" si="2639"/>
        <v>-1</v>
      </c>
      <c r="AV2508" s="27">
        <f t="shared" ca="1" si="2639"/>
        <v>3.9</v>
      </c>
      <c r="AW2508" s="27" t="str">
        <f t="shared" ca="1" si="2639"/>
        <v>-</v>
      </c>
      <c r="AX2508" s="27" t="str">
        <f t="shared" ca="1" si="2639"/>
        <v>-</v>
      </c>
      <c r="AY2508" s="27" t="str">
        <f t="shared" ca="1" si="2639"/>
        <v>-</v>
      </c>
      <c r="AZ2508" s="27" t="str">
        <f t="shared" ca="1" si="2648"/>
        <v>-</v>
      </c>
      <c r="BA2508" s="27">
        <f t="shared" ca="1" si="2657"/>
        <v>2</v>
      </c>
      <c r="BB2508" s="27" t="str">
        <f t="shared" ca="1" si="2657"/>
        <v>-</v>
      </c>
      <c r="BC2508" s="27" t="str">
        <f t="shared" ca="1" si="2658"/>
        <v>-</v>
      </c>
      <c r="BD2508" s="27" t="str">
        <f t="shared" ca="1" si="2658"/>
        <v>-</v>
      </c>
      <c r="BE2508" s="27" t="str">
        <f t="shared" ca="1" si="2658"/>
        <v>-</v>
      </c>
      <c r="BF2508" s="27" t="str">
        <f t="shared" ca="1" si="2658"/>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58"/>
        <v>0</v>
      </c>
      <c r="BY2508" s="27" t="b">
        <f t="shared" ca="1" si="2658"/>
        <v>1</v>
      </c>
      <c r="BZ2508" s="27">
        <f t="shared" ca="1" si="2658"/>
        <v>0</v>
      </c>
      <c r="CA2508" s="27" t="str">
        <f t="shared" ca="1" si="2641"/>
        <v>-</v>
      </c>
      <c r="CB2508" s="27" t="str">
        <f t="shared" ca="1" si="2642"/>
        <v>-</v>
      </c>
      <c r="CC2508" s="27" t="str">
        <f t="shared" ca="1" si="2659"/>
        <v>-</v>
      </c>
      <c r="CD2508" s="27" t="str">
        <f t="shared" ca="1" si="2659"/>
        <v>-</v>
      </c>
      <c r="CE2508" s="27" t="str">
        <f t="shared" ca="1" si="2659"/>
        <v>-</v>
      </c>
      <c r="CF2508" s="27">
        <f t="shared" ca="1" si="2659"/>
        <v>0</v>
      </c>
      <c r="CG2508" s="27" t="str">
        <f t="shared" ca="1" si="2654"/>
        <v>-</v>
      </c>
      <c r="CH2508" s="27" t="str">
        <f t="shared" ca="1" si="2654"/>
        <v>-</v>
      </c>
      <c r="CI2508" s="27">
        <f t="shared" ca="1" si="2654"/>
        <v>500</v>
      </c>
      <c r="CJ2508" s="27" t="str">
        <f t="shared" ca="1" si="2654"/>
        <v>-</v>
      </c>
      <c r="CK2508" s="27" t="str">
        <f t="shared" ca="1" si="2654"/>
        <v>-</v>
      </c>
      <c r="CL2508" s="27">
        <f t="shared" ca="1" si="2655"/>
        <v>0</v>
      </c>
      <c r="CM2508" s="27">
        <f t="shared" ca="1" si="2655"/>
        <v>0</v>
      </c>
      <c r="CN2508" s="42">
        <f t="shared" ca="1" si="2653"/>
        <v>50</v>
      </c>
      <c r="CO2508" s="42">
        <f t="shared" ca="1" si="2651"/>
        <v>50</v>
      </c>
      <c r="CP2508" s="42">
        <f t="shared" ca="1" si="2651"/>
        <v>85</v>
      </c>
      <c r="CQ2508" s="27">
        <f t="shared" ca="1" si="2655"/>
        <v>1</v>
      </c>
      <c r="CR2508" s="27" t="str">
        <f t="shared" ca="1" si="2655"/>
        <v>-</v>
      </c>
      <c r="CS2508" s="27" t="str">
        <f t="shared" ca="1" si="2655"/>
        <v>-</v>
      </c>
      <c r="CT2508" s="27">
        <f t="shared" ca="1" si="2655"/>
        <v>0</v>
      </c>
      <c r="CU2508" s="27">
        <f t="shared" ca="1" si="2655"/>
        <v>0</v>
      </c>
      <c r="CV2508" s="43">
        <v>0</v>
      </c>
    </row>
    <row r="2509" spans="1:100" hidden="1" outlineLevel="2">
      <c r="A2509" s="38">
        <f t="shared" si="2634"/>
        <v>2504</v>
      </c>
      <c r="B2509" s="68">
        <f t="shared" si="2635"/>
        <v>2442</v>
      </c>
      <c r="C2509">
        <v>15</v>
      </c>
      <c r="D2509" t="b">
        <v>1</v>
      </c>
      <c r="E2509" t="b">
        <v>0</v>
      </c>
      <c r="F2509" t="b">
        <v>1</v>
      </c>
      <c r="G2509" s="3" t="str">
        <f t="shared" ca="1" si="2652"/>
        <v>G13 Best N44 W50 FD50 M85</v>
      </c>
      <c r="H2509" s="13" t="str">
        <f ca="1">IF(MATCH(G2509,G$5:G2509,0)=(COUNTA(G$5:G2509)),"-","Dup")</f>
        <v>-</v>
      </c>
      <c r="I2509" s="27" t="str">
        <f t="shared" ca="1" si="2656"/>
        <v>-</v>
      </c>
      <c r="J2509" s="27" t="b">
        <f t="shared" ca="1" si="2646"/>
        <v>0</v>
      </c>
      <c r="K2509" s="27" t="b">
        <f t="shared" ca="1" si="2646"/>
        <v>0</v>
      </c>
      <c r="L2509" s="27" t="b">
        <f t="shared" ca="1" si="2646"/>
        <v>0</v>
      </c>
      <c r="M2509" s="27" t="b">
        <f t="shared" ca="1" si="2646"/>
        <v>0</v>
      </c>
      <c r="N2509" s="27" t="b">
        <f t="shared" ca="1" si="2646"/>
        <v>0</v>
      </c>
      <c r="O2509" s="27" t="str">
        <f t="shared" ca="1" si="2656"/>
        <v>-</v>
      </c>
      <c r="P2509" s="27" t="str">
        <f t="shared" ca="1" si="2656"/>
        <v>-</v>
      </c>
      <c r="Q2509" s="27">
        <f t="shared" ca="1" si="2656"/>
        <v>1</v>
      </c>
      <c r="R2509" s="27" t="str">
        <f t="shared" ca="1" si="2656"/>
        <v>-</v>
      </c>
      <c r="S2509" s="27">
        <f t="shared" ca="1" si="2656"/>
        <v>1</v>
      </c>
      <c r="T2509" s="27" t="str">
        <f t="shared" ca="1" si="2656"/>
        <v>-</v>
      </c>
      <c r="U2509" s="27" t="str">
        <f t="shared" ca="1" si="2656"/>
        <v>-</v>
      </c>
      <c r="V2509" s="27" t="str">
        <f t="shared" ca="1" si="2656"/>
        <v>-</v>
      </c>
      <c r="W2509" s="27" t="str">
        <f t="shared" ca="1" si="2656"/>
        <v>-</v>
      </c>
      <c r="X2509" s="27" t="str">
        <f t="shared" ca="1" si="2656"/>
        <v>-</v>
      </c>
      <c r="Y2509" s="27" t="str">
        <f t="shared" ca="1" si="2656"/>
        <v>-</v>
      </c>
      <c r="Z2509" s="27" t="str">
        <f t="shared" ca="1" si="2656"/>
        <v>-</v>
      </c>
      <c r="AA2509" s="27" t="str">
        <f t="shared" ca="1" si="2656"/>
        <v>-</v>
      </c>
      <c r="AB2509" s="27" t="str">
        <f t="shared" ca="1" si="2657"/>
        <v>-</v>
      </c>
      <c r="AC2509" s="27" t="str">
        <f t="shared" ca="1" si="2657"/>
        <v>-</v>
      </c>
      <c r="AD2509" s="27" t="str">
        <f t="shared" ca="1" si="2657"/>
        <v>-</v>
      </c>
      <c r="AE2509" s="27" t="b">
        <f t="shared" ca="1" si="2638"/>
        <v>1</v>
      </c>
      <c r="AF2509" s="27" t="str">
        <f t="shared" ca="1" si="2638"/>
        <v>-</v>
      </c>
      <c r="AG2509" s="27" t="str">
        <f t="shared" ca="1" si="2638"/>
        <v>-</v>
      </c>
      <c r="AH2509" s="27" t="str">
        <f t="shared" ca="1" si="2638"/>
        <v>-</v>
      </c>
      <c r="AI2509" s="27" t="str">
        <f t="shared" ca="1" si="2636"/>
        <v>-</v>
      </c>
      <c r="AJ2509" s="27" t="str">
        <f t="shared" ca="1" si="2636"/>
        <v>-</v>
      </c>
      <c r="AK2509" s="27">
        <f t="shared" ca="1" si="2636"/>
        <v>4</v>
      </c>
      <c r="AL2509" s="27">
        <f t="shared" ca="1" si="2636"/>
        <v>4</v>
      </c>
      <c r="AM2509" s="27">
        <f t="shared" ca="1" si="2639"/>
        <v>0.2</v>
      </c>
      <c r="AN2509" s="27">
        <f t="shared" ca="1" si="2639"/>
        <v>-0.2</v>
      </c>
      <c r="AO2509" s="27">
        <f t="shared" ca="1" si="2639"/>
        <v>0.7</v>
      </c>
      <c r="AP2509" s="27">
        <f t="shared" ca="1" si="2639"/>
        <v>-0.7</v>
      </c>
      <c r="AQ2509" s="27" t="str">
        <f t="shared" ca="1" si="2639"/>
        <v>-</v>
      </c>
      <c r="AR2509" s="27" t="str">
        <f t="shared" ca="1" si="2639"/>
        <v>-</v>
      </c>
      <c r="AS2509" s="27">
        <f t="shared" ca="1" si="2639"/>
        <v>0</v>
      </c>
      <c r="AT2509" s="27">
        <f t="shared" ca="1" si="2639"/>
        <v>0.5</v>
      </c>
      <c r="AU2509" s="27">
        <f t="shared" ca="1" si="2639"/>
        <v>-1</v>
      </c>
      <c r="AV2509" s="27">
        <f t="shared" ca="1" si="2639"/>
        <v>3.9</v>
      </c>
      <c r="AW2509" s="27" t="str">
        <f t="shared" ca="1" si="2639"/>
        <v>-</v>
      </c>
      <c r="AX2509" s="27" t="str">
        <f t="shared" ca="1" si="2639"/>
        <v>-</v>
      </c>
      <c r="AY2509" s="27" t="str">
        <f t="shared" ca="1" si="2639"/>
        <v>-</v>
      </c>
      <c r="AZ2509" s="27" t="str">
        <f t="shared" ca="1" si="2648"/>
        <v>-</v>
      </c>
      <c r="BA2509" s="27">
        <f t="shared" ca="1" si="2657"/>
        <v>2</v>
      </c>
      <c r="BB2509" s="27" t="str">
        <f t="shared" ca="1" si="2657"/>
        <v>-</v>
      </c>
      <c r="BC2509" s="27" t="str">
        <f t="shared" ca="1" si="2658"/>
        <v>-</v>
      </c>
      <c r="BD2509" s="27" t="str">
        <f t="shared" ca="1" si="2658"/>
        <v>-</v>
      </c>
      <c r="BE2509" s="27" t="str">
        <f t="shared" ca="1" si="2658"/>
        <v>-</v>
      </c>
      <c r="BF2509" s="27" t="str">
        <f t="shared" ca="1" si="2658"/>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58"/>
        <v>0</v>
      </c>
      <c r="BY2509" s="27" t="b">
        <f t="shared" ca="1" si="2658"/>
        <v>1</v>
      </c>
      <c r="BZ2509" s="27">
        <f t="shared" ca="1" si="2658"/>
        <v>0</v>
      </c>
      <c r="CA2509" s="27" t="str">
        <f t="shared" ca="1" si="2641"/>
        <v>-</v>
      </c>
      <c r="CB2509" s="27" t="str">
        <f t="shared" ca="1" si="2642"/>
        <v>-</v>
      </c>
      <c r="CC2509" s="27" t="str">
        <f t="shared" ca="1" si="2659"/>
        <v>-</v>
      </c>
      <c r="CD2509" s="27" t="str">
        <f t="shared" ca="1" si="2659"/>
        <v>-</v>
      </c>
      <c r="CE2509" s="27" t="str">
        <f t="shared" ca="1" si="2659"/>
        <v>-</v>
      </c>
      <c r="CF2509" s="27">
        <f t="shared" ca="1" si="2659"/>
        <v>0</v>
      </c>
      <c r="CG2509" s="27" t="str">
        <f t="shared" ca="1" si="2654"/>
        <v>-</v>
      </c>
      <c r="CH2509" s="27" t="str">
        <f t="shared" ca="1" si="2654"/>
        <v>-</v>
      </c>
      <c r="CI2509" s="27">
        <f t="shared" ca="1" si="2654"/>
        <v>500</v>
      </c>
      <c r="CJ2509" s="27" t="str">
        <f t="shared" ca="1" si="2654"/>
        <v>-</v>
      </c>
      <c r="CK2509" s="27" t="str">
        <f t="shared" ca="1" si="2654"/>
        <v>-</v>
      </c>
      <c r="CL2509" s="27">
        <f t="shared" ca="1" si="2655"/>
        <v>0</v>
      </c>
      <c r="CM2509" s="27">
        <f t="shared" ca="1" si="2655"/>
        <v>0</v>
      </c>
      <c r="CN2509" s="42">
        <f t="shared" ca="1" si="2653"/>
        <v>50</v>
      </c>
      <c r="CO2509" s="42">
        <f t="shared" ca="1" si="2651"/>
        <v>50</v>
      </c>
      <c r="CP2509" s="42">
        <f t="shared" ca="1" si="2651"/>
        <v>85</v>
      </c>
      <c r="CQ2509" s="27">
        <f t="shared" ca="1" si="2655"/>
        <v>1</v>
      </c>
      <c r="CR2509" s="27" t="str">
        <f t="shared" ca="1" si="2655"/>
        <v>-</v>
      </c>
      <c r="CS2509" s="27" t="str">
        <f t="shared" ca="1" si="2655"/>
        <v>-</v>
      </c>
      <c r="CT2509" s="27">
        <f t="shared" ca="1" si="2655"/>
        <v>0</v>
      </c>
      <c r="CU2509" s="27">
        <f t="shared" ca="1" si="2655"/>
        <v>0</v>
      </c>
      <c r="CV2509" s="43">
        <v>0</v>
      </c>
    </row>
    <row r="2510" spans="1:100" hidden="1" outlineLevel="2">
      <c r="A2510" s="38">
        <f t="shared" si="2634"/>
        <v>2505</v>
      </c>
      <c r="B2510" s="68">
        <f t="shared" si="2635"/>
        <v>2443</v>
      </c>
      <c r="C2510">
        <v>15</v>
      </c>
      <c r="D2510" t="b">
        <v>1</v>
      </c>
      <c r="E2510" t="b">
        <v>0</v>
      </c>
      <c r="F2510" t="b">
        <v>1</v>
      </c>
      <c r="G2510" s="3" t="str">
        <f t="shared" ca="1" si="2652"/>
        <v>G14 Best N44 W50 FD50 M85</v>
      </c>
      <c r="H2510" s="13" t="str">
        <f ca="1">IF(MATCH(G2510,G$5:G2510,0)=(COUNTA(G$5:G2510)),"-","Dup")</f>
        <v>-</v>
      </c>
      <c r="I2510" s="27" t="str">
        <f t="shared" ca="1" si="2656"/>
        <v>-</v>
      </c>
      <c r="J2510" s="27" t="b">
        <f t="shared" ca="1" si="2646"/>
        <v>0</v>
      </c>
      <c r="K2510" s="27" t="b">
        <f t="shared" ca="1" si="2646"/>
        <v>0</v>
      </c>
      <c r="L2510" s="27" t="b">
        <f t="shared" ca="1" si="2646"/>
        <v>0</v>
      </c>
      <c r="M2510" s="27" t="b">
        <f t="shared" ca="1" si="2646"/>
        <v>0</v>
      </c>
      <c r="N2510" s="27" t="b">
        <f t="shared" ca="1" si="2646"/>
        <v>0</v>
      </c>
      <c r="O2510" s="27" t="str">
        <f t="shared" ca="1" si="2656"/>
        <v>-</v>
      </c>
      <c r="P2510" s="27" t="str">
        <f t="shared" ca="1" si="2656"/>
        <v>-</v>
      </c>
      <c r="Q2510" s="27">
        <f t="shared" ca="1" si="2656"/>
        <v>1</v>
      </c>
      <c r="R2510" s="27" t="str">
        <f t="shared" ca="1" si="2656"/>
        <v>-</v>
      </c>
      <c r="S2510" s="27">
        <f t="shared" ca="1" si="2656"/>
        <v>1</v>
      </c>
      <c r="T2510" s="27" t="str">
        <f t="shared" ca="1" si="2656"/>
        <v>-</v>
      </c>
      <c r="U2510" s="27" t="str">
        <f t="shared" ca="1" si="2656"/>
        <v>-</v>
      </c>
      <c r="V2510" s="27" t="str">
        <f t="shared" ca="1" si="2656"/>
        <v>-</v>
      </c>
      <c r="W2510" s="27" t="str">
        <f t="shared" ca="1" si="2656"/>
        <v>-</v>
      </c>
      <c r="X2510" s="27" t="str">
        <f t="shared" ca="1" si="2656"/>
        <v>-</v>
      </c>
      <c r="Y2510" s="27" t="str">
        <f t="shared" ca="1" si="2656"/>
        <v>-</v>
      </c>
      <c r="Z2510" s="27" t="str">
        <f t="shared" ca="1" si="2656"/>
        <v>-</v>
      </c>
      <c r="AA2510" s="27" t="str">
        <f t="shared" ca="1" si="2656"/>
        <v>-</v>
      </c>
      <c r="AB2510" s="27" t="str">
        <f t="shared" ca="1" si="2657"/>
        <v>-</v>
      </c>
      <c r="AC2510" s="27" t="str">
        <f t="shared" ca="1" si="2657"/>
        <v>-</v>
      </c>
      <c r="AD2510" s="27" t="str">
        <f t="shared" ca="1" si="2657"/>
        <v>-</v>
      </c>
      <c r="AE2510" s="27" t="b">
        <f t="shared" ca="1" si="2638"/>
        <v>1</v>
      </c>
      <c r="AF2510" s="27" t="str">
        <f t="shared" ca="1" si="2638"/>
        <v>-</v>
      </c>
      <c r="AG2510" s="27" t="str">
        <f t="shared" ca="1" si="2638"/>
        <v>-</v>
      </c>
      <c r="AH2510" s="27" t="str">
        <f t="shared" ca="1" si="2638"/>
        <v>-</v>
      </c>
      <c r="AI2510" s="27" t="str">
        <f t="shared" ca="1" si="2636"/>
        <v>-</v>
      </c>
      <c r="AJ2510" s="27" t="str">
        <f t="shared" ca="1" si="2636"/>
        <v>-</v>
      </c>
      <c r="AK2510" s="27">
        <f t="shared" ca="1" si="2636"/>
        <v>4</v>
      </c>
      <c r="AL2510" s="27">
        <f t="shared" ca="1" si="2636"/>
        <v>4</v>
      </c>
      <c r="AM2510" s="27">
        <f t="shared" ca="1" si="2639"/>
        <v>0.2</v>
      </c>
      <c r="AN2510" s="27">
        <f t="shared" ca="1" si="2639"/>
        <v>-0.2</v>
      </c>
      <c r="AO2510" s="27">
        <f t="shared" ca="1" si="2639"/>
        <v>0.7</v>
      </c>
      <c r="AP2510" s="27">
        <f t="shared" ca="1" si="2639"/>
        <v>-0.7</v>
      </c>
      <c r="AQ2510" s="27" t="str">
        <f t="shared" ca="1" si="2639"/>
        <v>-</v>
      </c>
      <c r="AR2510" s="27" t="str">
        <f t="shared" ca="1" si="2639"/>
        <v>-</v>
      </c>
      <c r="AS2510" s="27">
        <f t="shared" ca="1" si="2639"/>
        <v>0</v>
      </c>
      <c r="AT2510" s="27">
        <f t="shared" ca="1" si="2639"/>
        <v>0.5</v>
      </c>
      <c r="AU2510" s="27">
        <f t="shared" ca="1" si="2639"/>
        <v>-1</v>
      </c>
      <c r="AV2510" s="27">
        <f t="shared" ca="1" si="2639"/>
        <v>3.9</v>
      </c>
      <c r="AW2510" s="27" t="str">
        <f t="shared" ca="1" si="2639"/>
        <v>-</v>
      </c>
      <c r="AX2510" s="27" t="str">
        <f t="shared" ca="1" si="2639"/>
        <v>-</v>
      </c>
      <c r="AY2510" s="27" t="str">
        <f t="shared" ca="1" si="2639"/>
        <v>-</v>
      </c>
      <c r="AZ2510" s="27" t="str">
        <f t="shared" ca="1" si="2648"/>
        <v>-</v>
      </c>
      <c r="BA2510" s="27">
        <f t="shared" ca="1" si="2657"/>
        <v>2</v>
      </c>
      <c r="BB2510" s="27" t="str">
        <f t="shared" ca="1" si="2657"/>
        <v>-</v>
      </c>
      <c r="BC2510" s="27" t="str">
        <f t="shared" ca="1" si="2658"/>
        <v>-</v>
      </c>
      <c r="BD2510" s="27" t="str">
        <f t="shared" ca="1" si="2658"/>
        <v>-</v>
      </c>
      <c r="BE2510" s="27" t="str">
        <f t="shared" ca="1" si="2658"/>
        <v>-</v>
      </c>
      <c r="BF2510" s="27" t="str">
        <f t="shared" ca="1" si="2658"/>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58"/>
        <v>0</v>
      </c>
      <c r="BY2510" s="27" t="b">
        <f t="shared" ca="1" si="2658"/>
        <v>1</v>
      </c>
      <c r="BZ2510" s="27">
        <f t="shared" ca="1" si="2658"/>
        <v>0</v>
      </c>
      <c r="CA2510" s="27" t="str">
        <f t="shared" ca="1" si="2641"/>
        <v>-</v>
      </c>
      <c r="CB2510" s="27" t="str">
        <f t="shared" ca="1" si="2642"/>
        <v>-</v>
      </c>
      <c r="CC2510" s="27" t="str">
        <f t="shared" ca="1" si="2659"/>
        <v>-</v>
      </c>
      <c r="CD2510" s="27" t="str">
        <f t="shared" ca="1" si="2659"/>
        <v>-</v>
      </c>
      <c r="CE2510" s="27" t="str">
        <f t="shared" ca="1" si="2659"/>
        <v>-</v>
      </c>
      <c r="CF2510" s="27">
        <f t="shared" ca="1" si="2659"/>
        <v>0</v>
      </c>
      <c r="CG2510" s="27" t="str">
        <f t="shared" ca="1" si="2654"/>
        <v>-</v>
      </c>
      <c r="CH2510" s="27" t="str">
        <f t="shared" ca="1" si="2654"/>
        <v>-</v>
      </c>
      <c r="CI2510" s="27">
        <f t="shared" ca="1" si="2654"/>
        <v>500</v>
      </c>
      <c r="CJ2510" s="27" t="str">
        <f t="shared" ca="1" si="2654"/>
        <v>-</v>
      </c>
      <c r="CK2510" s="27" t="str">
        <f t="shared" ca="1" si="2654"/>
        <v>-</v>
      </c>
      <c r="CL2510" s="27">
        <f t="shared" ca="1" si="2655"/>
        <v>0</v>
      </c>
      <c r="CM2510" s="27">
        <f t="shared" ca="1" si="2655"/>
        <v>0</v>
      </c>
      <c r="CN2510" s="42">
        <f t="shared" ca="1" si="2653"/>
        <v>50</v>
      </c>
      <c r="CO2510" s="42">
        <f t="shared" ca="1" si="2651"/>
        <v>50</v>
      </c>
      <c r="CP2510" s="42">
        <f t="shared" ca="1" si="2651"/>
        <v>85</v>
      </c>
      <c r="CQ2510" s="27">
        <f t="shared" ca="1" si="2655"/>
        <v>1</v>
      </c>
      <c r="CR2510" s="27" t="str">
        <f t="shared" ca="1" si="2655"/>
        <v>-</v>
      </c>
      <c r="CS2510" s="27" t="str">
        <f t="shared" ca="1" si="2655"/>
        <v>-</v>
      </c>
      <c r="CT2510" s="27">
        <f t="shared" ca="1" si="2655"/>
        <v>0</v>
      </c>
      <c r="CU2510" s="27">
        <f t="shared" ca="1" si="2655"/>
        <v>0</v>
      </c>
      <c r="CV2510" s="43">
        <v>0</v>
      </c>
    </row>
    <row r="2511" spans="1:100" hidden="1" outlineLevel="2">
      <c r="A2511" s="38">
        <f t="shared" si="2634"/>
        <v>2506</v>
      </c>
      <c r="B2511" s="68">
        <f t="shared" si="2635"/>
        <v>2444</v>
      </c>
      <c r="C2511">
        <v>15</v>
      </c>
      <c r="D2511" t="b">
        <v>1</v>
      </c>
      <c r="E2511" t="b">
        <v>0</v>
      </c>
      <c r="F2511" t="b">
        <v>1</v>
      </c>
      <c r="G2511" s="3" t="str">
        <f t="shared" ca="1" si="2652"/>
        <v>G15 Best N44 W50 FD50 M85</v>
      </c>
      <c r="H2511" s="13" t="str">
        <f ca="1">IF(MATCH(G2511,G$5:G2511,0)=(COUNTA(G$5:G2511)),"-","Dup")</f>
        <v>-</v>
      </c>
      <c r="I2511" s="27" t="str">
        <f t="shared" ca="1" si="2656"/>
        <v>-</v>
      </c>
      <c r="J2511" s="27" t="b">
        <f t="shared" ca="1" si="2646"/>
        <v>0</v>
      </c>
      <c r="K2511" s="27" t="b">
        <f t="shared" ca="1" si="2646"/>
        <v>0</v>
      </c>
      <c r="L2511" s="27" t="b">
        <f t="shared" ca="1" si="2646"/>
        <v>0</v>
      </c>
      <c r="M2511" s="27" t="b">
        <f t="shared" ca="1" si="2646"/>
        <v>0</v>
      </c>
      <c r="N2511" s="27" t="b">
        <f t="shared" ca="1" si="2646"/>
        <v>0</v>
      </c>
      <c r="O2511" s="27" t="str">
        <f t="shared" ca="1" si="2656"/>
        <v>-</v>
      </c>
      <c r="P2511" s="27" t="str">
        <f t="shared" ca="1" si="2656"/>
        <v>-</v>
      </c>
      <c r="Q2511" s="27">
        <f t="shared" ca="1" si="2656"/>
        <v>1</v>
      </c>
      <c r="R2511" s="27" t="str">
        <f t="shared" ca="1" si="2656"/>
        <v>-</v>
      </c>
      <c r="S2511" s="27">
        <f t="shared" ca="1" si="2656"/>
        <v>1</v>
      </c>
      <c r="T2511" s="27" t="str">
        <f t="shared" ca="1" si="2656"/>
        <v>-</v>
      </c>
      <c r="U2511" s="27" t="str">
        <f t="shared" ca="1" si="2656"/>
        <v>-</v>
      </c>
      <c r="V2511" s="27" t="str">
        <f t="shared" ca="1" si="2656"/>
        <v>-</v>
      </c>
      <c r="W2511" s="27" t="str">
        <f t="shared" ca="1" si="2656"/>
        <v>-</v>
      </c>
      <c r="X2511" s="27" t="str">
        <f t="shared" ca="1" si="2656"/>
        <v>-</v>
      </c>
      <c r="Y2511" s="27" t="str">
        <f t="shared" ca="1" si="2656"/>
        <v>-</v>
      </c>
      <c r="Z2511" s="27" t="str">
        <f t="shared" ca="1" si="2656"/>
        <v>-</v>
      </c>
      <c r="AA2511" s="27" t="str">
        <f t="shared" ca="1" si="2656"/>
        <v>-</v>
      </c>
      <c r="AB2511" s="27" t="str">
        <f t="shared" ca="1" si="2657"/>
        <v>-</v>
      </c>
      <c r="AC2511" s="27" t="str">
        <f t="shared" ca="1" si="2657"/>
        <v>-</v>
      </c>
      <c r="AD2511" s="27" t="str">
        <f t="shared" ca="1" si="2657"/>
        <v>-</v>
      </c>
      <c r="AE2511" s="27" t="b">
        <f t="shared" ca="1" si="2638"/>
        <v>1</v>
      </c>
      <c r="AF2511" s="27" t="str">
        <f t="shared" ca="1" si="2638"/>
        <v>-</v>
      </c>
      <c r="AG2511" s="27" t="str">
        <f t="shared" ca="1" si="2638"/>
        <v>-</v>
      </c>
      <c r="AH2511" s="27" t="str">
        <f t="shared" ca="1" si="2638"/>
        <v>-</v>
      </c>
      <c r="AI2511" s="27" t="str">
        <f t="shared" ca="1" si="2636"/>
        <v>-</v>
      </c>
      <c r="AJ2511" s="27" t="str">
        <f t="shared" ca="1" si="2636"/>
        <v>-</v>
      </c>
      <c r="AK2511" s="27">
        <f t="shared" ca="1" si="2636"/>
        <v>4</v>
      </c>
      <c r="AL2511" s="27">
        <f t="shared" ca="1" si="2636"/>
        <v>4</v>
      </c>
      <c r="AM2511" s="27">
        <f t="shared" ca="1" si="2639"/>
        <v>0.2</v>
      </c>
      <c r="AN2511" s="27">
        <f t="shared" ca="1" si="2639"/>
        <v>-0.2</v>
      </c>
      <c r="AO2511" s="27">
        <f t="shared" ca="1" si="2639"/>
        <v>0.7</v>
      </c>
      <c r="AP2511" s="27">
        <f t="shared" ca="1" si="2639"/>
        <v>-0.7</v>
      </c>
      <c r="AQ2511" s="27" t="str">
        <f t="shared" ca="1" si="2639"/>
        <v>-</v>
      </c>
      <c r="AR2511" s="27" t="str">
        <f t="shared" ca="1" si="2639"/>
        <v>-</v>
      </c>
      <c r="AS2511" s="27">
        <f t="shared" ca="1" si="2639"/>
        <v>0</v>
      </c>
      <c r="AT2511" s="27">
        <f t="shared" ca="1" si="2639"/>
        <v>0.5</v>
      </c>
      <c r="AU2511" s="27">
        <f t="shared" ca="1" si="2639"/>
        <v>-1</v>
      </c>
      <c r="AV2511" s="27">
        <f t="shared" ca="1" si="2639"/>
        <v>3.9</v>
      </c>
      <c r="AW2511" s="27" t="str">
        <f t="shared" ca="1" si="2639"/>
        <v>-</v>
      </c>
      <c r="AX2511" s="27" t="str">
        <f t="shared" ca="1" si="2639"/>
        <v>-</v>
      </c>
      <c r="AY2511" s="27" t="str">
        <f t="shared" ca="1" si="2639"/>
        <v>-</v>
      </c>
      <c r="AZ2511" s="27" t="str">
        <f t="shared" ca="1" si="2648"/>
        <v>-</v>
      </c>
      <c r="BA2511" s="27">
        <f t="shared" ca="1" si="2657"/>
        <v>2</v>
      </c>
      <c r="BB2511" s="27" t="str">
        <f t="shared" ca="1" si="2657"/>
        <v>-</v>
      </c>
      <c r="BC2511" s="27" t="str">
        <f t="shared" ca="1" si="2658"/>
        <v>-</v>
      </c>
      <c r="BD2511" s="27" t="str">
        <f t="shared" ca="1" si="2658"/>
        <v>-</v>
      </c>
      <c r="BE2511" s="27" t="str">
        <f t="shared" ca="1" si="2658"/>
        <v>-</v>
      </c>
      <c r="BF2511" s="27" t="str">
        <f t="shared" ca="1" si="2658"/>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58"/>
        <v>0</v>
      </c>
      <c r="BY2511" s="27" t="b">
        <f t="shared" ca="1" si="2658"/>
        <v>1</v>
      </c>
      <c r="BZ2511" s="27">
        <f t="shared" ca="1" si="2658"/>
        <v>0</v>
      </c>
      <c r="CA2511" s="27" t="str">
        <f t="shared" ca="1" si="2641"/>
        <v>-</v>
      </c>
      <c r="CB2511" s="27" t="str">
        <f t="shared" ca="1" si="2642"/>
        <v>-</v>
      </c>
      <c r="CC2511" s="27" t="str">
        <f t="shared" ca="1" si="2659"/>
        <v>-</v>
      </c>
      <c r="CD2511" s="27" t="str">
        <f t="shared" ca="1" si="2659"/>
        <v>-</v>
      </c>
      <c r="CE2511" s="27" t="str">
        <f t="shared" ca="1" si="2659"/>
        <v>-</v>
      </c>
      <c r="CF2511" s="27">
        <f t="shared" ca="1" si="2659"/>
        <v>0</v>
      </c>
      <c r="CG2511" s="27" t="str">
        <f t="shared" ca="1" si="2654"/>
        <v>-</v>
      </c>
      <c r="CH2511" s="27" t="str">
        <f t="shared" ca="1" si="2654"/>
        <v>-</v>
      </c>
      <c r="CI2511" s="27">
        <f t="shared" ca="1" si="2654"/>
        <v>500</v>
      </c>
      <c r="CJ2511" s="27" t="str">
        <f t="shared" ca="1" si="2654"/>
        <v>-</v>
      </c>
      <c r="CK2511" s="27" t="str">
        <f t="shared" ca="1" si="2654"/>
        <v>-</v>
      </c>
      <c r="CL2511" s="27">
        <f t="shared" ca="1" si="2655"/>
        <v>0</v>
      </c>
      <c r="CM2511" s="27">
        <f t="shared" ca="1" si="2655"/>
        <v>0</v>
      </c>
      <c r="CN2511" s="42">
        <f t="shared" ca="1" si="2653"/>
        <v>50</v>
      </c>
      <c r="CO2511" s="42">
        <f t="shared" ca="1" si="2651"/>
        <v>50</v>
      </c>
      <c r="CP2511" s="42">
        <f t="shared" ca="1" si="2651"/>
        <v>85</v>
      </c>
      <c r="CQ2511" s="27">
        <f t="shared" ca="1" si="2655"/>
        <v>1</v>
      </c>
      <c r="CR2511" s="27" t="str">
        <f t="shared" ca="1" si="2655"/>
        <v>-</v>
      </c>
      <c r="CS2511" s="27" t="str">
        <f t="shared" ca="1" si="2655"/>
        <v>-</v>
      </c>
      <c r="CT2511" s="27">
        <f t="shared" ca="1" si="2655"/>
        <v>0</v>
      </c>
      <c r="CU2511" s="27">
        <f t="shared" ca="1" si="2655"/>
        <v>0</v>
      </c>
      <c r="CV2511" s="43">
        <v>0</v>
      </c>
    </row>
    <row r="2512" spans="1:100" hidden="1" outlineLevel="2">
      <c r="A2512" s="38">
        <f t="shared" si="2634"/>
        <v>2507</v>
      </c>
      <c r="B2512" s="68">
        <f t="shared" si="2635"/>
        <v>2445</v>
      </c>
      <c r="C2512">
        <v>15</v>
      </c>
      <c r="D2512" t="b">
        <v>1</v>
      </c>
      <c r="E2512" t="b">
        <v>0</v>
      </c>
      <c r="F2512" t="b">
        <v>1</v>
      </c>
      <c r="G2512" s="3" t="str">
        <f t="shared" ca="1" si="2652"/>
        <v>G16 Best N44 W50 FD50 M85</v>
      </c>
      <c r="H2512" s="13" t="str">
        <f ca="1">IF(MATCH(G2512,G$5:G2512,0)=(COUNTA(G$5:G2512)),"-","Dup")</f>
        <v>-</v>
      </c>
      <c r="I2512" s="27" t="str">
        <f t="shared" ca="1" si="2656"/>
        <v>-</v>
      </c>
      <c r="J2512" s="27" t="b">
        <f t="shared" ca="1" si="2646"/>
        <v>0</v>
      </c>
      <c r="K2512" s="27" t="b">
        <f t="shared" ca="1" si="2646"/>
        <v>0</v>
      </c>
      <c r="L2512" s="27" t="b">
        <f t="shared" ca="1" si="2646"/>
        <v>0</v>
      </c>
      <c r="M2512" s="27" t="b">
        <f t="shared" ca="1" si="2646"/>
        <v>0</v>
      </c>
      <c r="N2512" s="27" t="b">
        <f t="shared" ca="1" si="2646"/>
        <v>0</v>
      </c>
      <c r="O2512" s="27" t="str">
        <f t="shared" ca="1" si="2656"/>
        <v>-</v>
      </c>
      <c r="P2512" s="27" t="str">
        <f t="shared" ca="1" si="2656"/>
        <v>-</v>
      </c>
      <c r="Q2512" s="27">
        <f t="shared" ca="1" si="2656"/>
        <v>1</v>
      </c>
      <c r="R2512" s="27" t="str">
        <f t="shared" ca="1" si="2656"/>
        <v>-</v>
      </c>
      <c r="S2512" s="27">
        <f t="shared" ca="1" si="2656"/>
        <v>1</v>
      </c>
      <c r="T2512" s="27" t="str">
        <f t="shared" ca="1" si="2656"/>
        <v>-</v>
      </c>
      <c r="U2512" s="27" t="str">
        <f t="shared" ca="1" si="2656"/>
        <v>-</v>
      </c>
      <c r="V2512" s="27" t="str">
        <f t="shared" ca="1" si="2656"/>
        <v>-</v>
      </c>
      <c r="W2512" s="27" t="str">
        <f t="shared" ca="1" si="2656"/>
        <v>-</v>
      </c>
      <c r="X2512" s="27" t="str">
        <f t="shared" ca="1" si="2656"/>
        <v>-</v>
      </c>
      <c r="Y2512" s="27" t="str">
        <f t="shared" ca="1" si="2656"/>
        <v>-</v>
      </c>
      <c r="Z2512" s="27" t="str">
        <f t="shared" ca="1" si="2656"/>
        <v>-</v>
      </c>
      <c r="AA2512" s="27" t="str">
        <f t="shared" ca="1" si="2656"/>
        <v>-</v>
      </c>
      <c r="AB2512" s="27" t="str">
        <f t="shared" ca="1" si="2657"/>
        <v>-</v>
      </c>
      <c r="AC2512" s="27" t="str">
        <f t="shared" ca="1" si="2657"/>
        <v>-</v>
      </c>
      <c r="AD2512" s="27" t="str">
        <f t="shared" ca="1" si="2657"/>
        <v>-</v>
      </c>
      <c r="AE2512" s="27" t="b">
        <f t="shared" ca="1" si="2638"/>
        <v>1</v>
      </c>
      <c r="AF2512" s="27" t="str">
        <f t="shared" ca="1" si="2638"/>
        <v>-</v>
      </c>
      <c r="AG2512" s="27" t="str">
        <f t="shared" ca="1" si="2638"/>
        <v>-</v>
      </c>
      <c r="AH2512" s="27" t="str">
        <f t="shared" ca="1" si="2638"/>
        <v>-</v>
      </c>
      <c r="AI2512" s="27" t="str">
        <f t="shared" ca="1" si="2638"/>
        <v>-</v>
      </c>
      <c r="AJ2512" s="27" t="str">
        <f t="shared" ca="1" si="2638"/>
        <v>-</v>
      </c>
      <c r="AK2512" s="27">
        <f t="shared" ca="1" si="2638"/>
        <v>4</v>
      </c>
      <c r="AL2512" s="27">
        <f t="shared" ca="1" si="2638"/>
        <v>4</v>
      </c>
      <c r="AM2512" s="27">
        <f t="shared" ca="1" si="2638"/>
        <v>0.2</v>
      </c>
      <c r="AN2512" s="27">
        <f t="shared" ca="1" si="2638"/>
        <v>-0.2</v>
      </c>
      <c r="AO2512" s="27">
        <f t="shared" ca="1" si="2638"/>
        <v>0.7</v>
      </c>
      <c r="AP2512" s="27">
        <f t="shared" ca="1" si="2638"/>
        <v>-0.7</v>
      </c>
      <c r="AQ2512" s="27" t="str">
        <f t="shared" ca="1" si="2638"/>
        <v>-</v>
      </c>
      <c r="AR2512" s="27" t="str">
        <f t="shared" ca="1" si="2638"/>
        <v>-</v>
      </c>
      <c r="AS2512" s="27">
        <f t="shared" ca="1" si="2638"/>
        <v>0</v>
      </c>
      <c r="AT2512" s="27">
        <f t="shared" ca="1" si="2638"/>
        <v>0.5</v>
      </c>
      <c r="AU2512" s="27">
        <f t="shared" ca="1" si="2638"/>
        <v>-1</v>
      </c>
      <c r="AV2512" s="27">
        <f t="shared" ca="1" si="2638"/>
        <v>3.9</v>
      </c>
      <c r="AW2512" s="27" t="str">
        <f t="shared" ref="AM2512:AY2525" ca="1" si="2660">OFFSET(AW$5,$B2512,0)</f>
        <v>-</v>
      </c>
      <c r="AX2512" s="27" t="str">
        <f t="shared" ca="1" si="2660"/>
        <v>-</v>
      </c>
      <c r="AY2512" s="27" t="str">
        <f t="shared" ca="1" si="2660"/>
        <v>-</v>
      </c>
      <c r="AZ2512" s="27" t="str">
        <f t="shared" ca="1" si="2648"/>
        <v>-</v>
      </c>
      <c r="BA2512" s="27">
        <f t="shared" ca="1" si="2657"/>
        <v>2</v>
      </c>
      <c r="BB2512" s="27" t="str">
        <f t="shared" ca="1" si="2657"/>
        <v>-</v>
      </c>
      <c r="BC2512" s="27" t="str">
        <f t="shared" ca="1" si="2658"/>
        <v>-</v>
      </c>
      <c r="BD2512" s="27" t="str">
        <f t="shared" ca="1" si="2658"/>
        <v>-</v>
      </c>
      <c r="BE2512" s="27" t="str">
        <f t="shared" ca="1" si="2658"/>
        <v>-</v>
      </c>
      <c r="BF2512" s="27" t="str">
        <f t="shared" ca="1" si="2658"/>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58"/>
        <v>0</v>
      </c>
      <c r="BY2512" s="27" t="b">
        <f t="shared" ca="1" si="2658"/>
        <v>1</v>
      </c>
      <c r="BZ2512" s="27">
        <f t="shared" ca="1" si="2658"/>
        <v>0</v>
      </c>
      <c r="CA2512" s="27" t="str">
        <f t="shared" ca="1" si="2641"/>
        <v>-</v>
      </c>
      <c r="CB2512" s="27" t="str">
        <f t="shared" ca="1" si="2642"/>
        <v>-</v>
      </c>
      <c r="CC2512" s="27" t="str">
        <f t="shared" ca="1" si="2659"/>
        <v>-</v>
      </c>
      <c r="CD2512" s="27" t="str">
        <f t="shared" ca="1" si="2659"/>
        <v>-</v>
      </c>
      <c r="CE2512" s="27" t="str">
        <f t="shared" ca="1" si="2659"/>
        <v>-</v>
      </c>
      <c r="CF2512" s="27">
        <f t="shared" ca="1" si="2659"/>
        <v>0</v>
      </c>
      <c r="CG2512" s="27" t="str">
        <f t="shared" ca="1" si="2654"/>
        <v>-</v>
      </c>
      <c r="CH2512" s="27" t="str">
        <f t="shared" ca="1" si="2654"/>
        <v>-</v>
      </c>
      <c r="CI2512" s="27">
        <f t="shared" ca="1" si="2654"/>
        <v>500</v>
      </c>
      <c r="CJ2512" s="27" t="str">
        <f t="shared" ca="1" si="2654"/>
        <v>-</v>
      </c>
      <c r="CK2512" s="27" t="str">
        <f t="shared" ca="1" si="2654"/>
        <v>-</v>
      </c>
      <c r="CL2512" s="27">
        <f t="shared" ca="1" si="2655"/>
        <v>0</v>
      </c>
      <c r="CM2512" s="27">
        <f t="shared" ca="1" si="2655"/>
        <v>0</v>
      </c>
      <c r="CN2512" s="42">
        <f t="shared" ca="1" si="2653"/>
        <v>50</v>
      </c>
      <c r="CO2512" s="42">
        <f t="shared" ca="1" si="2651"/>
        <v>50</v>
      </c>
      <c r="CP2512" s="42">
        <f t="shared" ca="1" si="2651"/>
        <v>85</v>
      </c>
      <c r="CQ2512" s="27">
        <f t="shared" ca="1" si="2655"/>
        <v>1</v>
      </c>
      <c r="CR2512" s="27" t="str">
        <f t="shared" ca="1" si="2655"/>
        <v>-</v>
      </c>
      <c r="CS2512" s="27" t="str">
        <f t="shared" ca="1" si="2655"/>
        <v>-</v>
      </c>
      <c r="CT2512" s="27">
        <f t="shared" ca="1" si="2655"/>
        <v>0</v>
      </c>
      <c r="CU2512" s="27">
        <f t="shared" ca="1" si="2655"/>
        <v>0</v>
      </c>
      <c r="CV2512" s="43">
        <v>0</v>
      </c>
    </row>
    <row r="2513" spans="1:100" hidden="1" outlineLevel="2">
      <c r="A2513" s="38">
        <f t="shared" si="2634"/>
        <v>2508</v>
      </c>
      <c r="B2513" s="68">
        <f t="shared" si="2635"/>
        <v>2446</v>
      </c>
      <c r="C2513">
        <v>15</v>
      </c>
      <c r="D2513" t="b">
        <v>1</v>
      </c>
      <c r="E2513" t="b">
        <v>0</v>
      </c>
      <c r="F2513" t="b">
        <v>1</v>
      </c>
      <c r="G2513" s="3" t="str">
        <f t="shared" ca="1" si="2652"/>
        <v>G17 Best N44 W50 FD50 M85</v>
      </c>
      <c r="H2513" s="13" t="str">
        <f ca="1">IF(MATCH(G2513,G$5:G2513,0)=(COUNTA(G$5:G2513)),"-","Dup")</f>
        <v>-</v>
      </c>
      <c r="I2513" s="27" t="str">
        <f t="shared" ca="1" si="2656"/>
        <v>-</v>
      </c>
      <c r="J2513" s="27" t="b">
        <f t="shared" ca="1" si="2656"/>
        <v>0</v>
      </c>
      <c r="K2513" s="27" t="b">
        <f t="shared" ca="1" si="2656"/>
        <v>0</v>
      </c>
      <c r="L2513" s="27" t="b">
        <f t="shared" ca="1" si="2656"/>
        <v>0</v>
      </c>
      <c r="M2513" s="27" t="b">
        <f t="shared" ca="1" si="2656"/>
        <v>0</v>
      </c>
      <c r="N2513" s="27" t="b">
        <f t="shared" ca="1" si="2656"/>
        <v>0</v>
      </c>
      <c r="O2513" s="27" t="str">
        <f t="shared" ca="1" si="2656"/>
        <v>-</v>
      </c>
      <c r="P2513" s="27" t="str">
        <f t="shared" ca="1" si="2656"/>
        <v>-</v>
      </c>
      <c r="Q2513" s="27">
        <f t="shared" ca="1" si="2656"/>
        <v>1</v>
      </c>
      <c r="R2513" s="27" t="str">
        <f t="shared" ca="1" si="2656"/>
        <v>-</v>
      </c>
      <c r="S2513" s="27">
        <f t="shared" ca="1" si="2656"/>
        <v>1</v>
      </c>
      <c r="T2513" s="27" t="str">
        <f t="shared" ca="1" si="2656"/>
        <v>-</v>
      </c>
      <c r="U2513" s="27" t="str">
        <f t="shared" ca="1" si="2656"/>
        <v>-</v>
      </c>
      <c r="V2513" s="27" t="str">
        <f t="shared" ca="1" si="2656"/>
        <v>-</v>
      </c>
      <c r="W2513" s="27" t="str">
        <f t="shared" ca="1" si="2656"/>
        <v>-</v>
      </c>
      <c r="X2513" s="27" t="str">
        <f t="shared" ca="1" si="2656"/>
        <v>-</v>
      </c>
      <c r="Y2513" s="27" t="str">
        <f t="shared" ca="1" si="2656"/>
        <v>-</v>
      </c>
      <c r="Z2513" s="27" t="str">
        <f t="shared" ca="1" si="2656"/>
        <v>-</v>
      </c>
      <c r="AA2513" s="27" t="str">
        <f t="shared" ca="1" si="2656"/>
        <v>-</v>
      </c>
      <c r="AB2513" s="27" t="str">
        <f t="shared" ca="1" si="2657"/>
        <v>-</v>
      </c>
      <c r="AC2513" s="27" t="str">
        <f t="shared" ca="1" si="2657"/>
        <v>-</v>
      </c>
      <c r="AD2513" s="27" t="str">
        <f t="shared" ca="1" si="2657"/>
        <v>-</v>
      </c>
      <c r="AE2513" s="27" t="b">
        <f t="shared" ca="1" si="2638"/>
        <v>1</v>
      </c>
      <c r="AF2513" s="27" t="str">
        <f t="shared" ca="1" si="2638"/>
        <v>-</v>
      </c>
      <c r="AG2513" s="27" t="str">
        <f t="shared" ca="1" si="2638"/>
        <v>-</v>
      </c>
      <c r="AH2513" s="27" t="str">
        <f t="shared" ca="1" si="2638"/>
        <v>-</v>
      </c>
      <c r="AI2513" s="27" t="str">
        <f t="shared" ca="1" si="2638"/>
        <v>-</v>
      </c>
      <c r="AJ2513" s="27" t="str">
        <f t="shared" ca="1" si="2638"/>
        <v>-</v>
      </c>
      <c r="AK2513" s="27">
        <f t="shared" ca="1" si="2638"/>
        <v>4</v>
      </c>
      <c r="AL2513" s="27">
        <f t="shared" ca="1" si="2638"/>
        <v>4</v>
      </c>
      <c r="AM2513" s="27">
        <f t="shared" ca="1" si="2660"/>
        <v>0.2</v>
      </c>
      <c r="AN2513" s="27">
        <f t="shared" ca="1" si="2660"/>
        <v>-0.2</v>
      </c>
      <c r="AO2513" s="27">
        <f t="shared" ca="1" si="2660"/>
        <v>0.7</v>
      </c>
      <c r="AP2513" s="27">
        <f t="shared" ca="1" si="2660"/>
        <v>-0.7</v>
      </c>
      <c r="AQ2513" s="27" t="str">
        <f t="shared" ca="1" si="2660"/>
        <v>-</v>
      </c>
      <c r="AR2513" s="27" t="str">
        <f t="shared" ca="1" si="2660"/>
        <v>-</v>
      </c>
      <c r="AS2513" s="27">
        <f t="shared" ca="1" si="2660"/>
        <v>0</v>
      </c>
      <c r="AT2513" s="27">
        <f t="shared" ca="1" si="2660"/>
        <v>0.5</v>
      </c>
      <c r="AU2513" s="27">
        <f t="shared" ca="1" si="2660"/>
        <v>-1</v>
      </c>
      <c r="AV2513" s="27">
        <f t="shared" ca="1" si="2660"/>
        <v>3.9</v>
      </c>
      <c r="AW2513" s="27" t="str">
        <f t="shared" ca="1" si="2660"/>
        <v>-</v>
      </c>
      <c r="AX2513" s="27" t="str">
        <f t="shared" ca="1" si="2660"/>
        <v>-</v>
      </c>
      <c r="AY2513" s="27" t="str">
        <f t="shared" ca="1" si="2660"/>
        <v>-</v>
      </c>
      <c r="AZ2513" s="27" t="str">
        <f t="shared" ca="1" si="2648"/>
        <v>-</v>
      </c>
      <c r="BA2513" s="27">
        <f t="shared" ca="1" si="2657"/>
        <v>2</v>
      </c>
      <c r="BB2513" s="27" t="str">
        <f t="shared" ca="1" si="2657"/>
        <v>-</v>
      </c>
      <c r="BC2513" s="27" t="str">
        <f t="shared" ca="1" si="2658"/>
        <v>-</v>
      </c>
      <c r="BD2513" s="27" t="str">
        <f t="shared" ca="1" si="2658"/>
        <v>-</v>
      </c>
      <c r="BE2513" s="27" t="str">
        <f t="shared" ca="1" si="2658"/>
        <v>-</v>
      </c>
      <c r="BF2513" s="27" t="str">
        <f t="shared" ca="1" si="2658"/>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58"/>
        <v>0</v>
      </c>
      <c r="BY2513" s="27" t="b">
        <f t="shared" ca="1" si="2658"/>
        <v>1</v>
      </c>
      <c r="BZ2513" s="27">
        <f t="shared" ca="1" si="2658"/>
        <v>0</v>
      </c>
      <c r="CA2513" s="27" t="str">
        <f t="shared" ca="1" si="2641"/>
        <v>-</v>
      </c>
      <c r="CB2513" s="27" t="str">
        <f t="shared" ca="1" si="2642"/>
        <v>-</v>
      </c>
      <c r="CC2513" s="27" t="str">
        <f t="shared" ca="1" si="2659"/>
        <v>-</v>
      </c>
      <c r="CD2513" s="27" t="str">
        <f t="shared" ca="1" si="2659"/>
        <v>-</v>
      </c>
      <c r="CE2513" s="27" t="str">
        <f t="shared" ca="1" si="2659"/>
        <v>-</v>
      </c>
      <c r="CF2513" s="27">
        <f t="shared" ca="1" si="2659"/>
        <v>0</v>
      </c>
      <c r="CG2513" s="27" t="str">
        <f t="shared" ca="1" si="2654"/>
        <v>-</v>
      </c>
      <c r="CH2513" s="27" t="str">
        <f t="shared" ca="1" si="2654"/>
        <v>-</v>
      </c>
      <c r="CI2513" s="27">
        <f t="shared" ca="1" si="2654"/>
        <v>500</v>
      </c>
      <c r="CJ2513" s="27" t="str">
        <f t="shared" ca="1" si="2654"/>
        <v>-</v>
      </c>
      <c r="CK2513" s="27" t="str">
        <f t="shared" ca="1" si="2654"/>
        <v>-</v>
      </c>
      <c r="CL2513" s="27">
        <f t="shared" ca="1" si="2655"/>
        <v>0</v>
      </c>
      <c r="CM2513" s="27">
        <f t="shared" ca="1" si="2655"/>
        <v>0</v>
      </c>
      <c r="CN2513" s="42">
        <f t="shared" ca="1" si="2653"/>
        <v>50</v>
      </c>
      <c r="CO2513" s="42">
        <f t="shared" ca="1" si="2651"/>
        <v>50</v>
      </c>
      <c r="CP2513" s="42">
        <f t="shared" ca="1" si="2651"/>
        <v>85</v>
      </c>
      <c r="CQ2513" s="27">
        <f t="shared" ca="1" si="2655"/>
        <v>1</v>
      </c>
      <c r="CR2513" s="27" t="str">
        <f t="shared" ca="1" si="2655"/>
        <v>-</v>
      </c>
      <c r="CS2513" s="27" t="str">
        <f t="shared" ca="1" si="2655"/>
        <v>-</v>
      </c>
      <c r="CT2513" s="27">
        <f t="shared" ca="1" si="2655"/>
        <v>0</v>
      </c>
      <c r="CU2513" s="27">
        <f t="shared" ca="1" si="2655"/>
        <v>0</v>
      </c>
      <c r="CV2513" s="43">
        <v>0</v>
      </c>
    </row>
    <row r="2514" spans="1:100" hidden="1" outlineLevel="2">
      <c r="A2514" s="38">
        <f t="shared" si="2634"/>
        <v>2509</v>
      </c>
      <c r="B2514" s="68">
        <f t="shared" si="2635"/>
        <v>2447</v>
      </c>
      <c r="C2514">
        <v>15</v>
      </c>
      <c r="D2514" t="b">
        <v>1</v>
      </c>
      <c r="E2514" t="b">
        <v>0</v>
      </c>
      <c r="F2514" t="b">
        <v>1</v>
      </c>
      <c r="G2514" s="3" t="str">
        <f t="shared" ca="1" si="2652"/>
        <v>G18 Best N44 W50 FD50 M85</v>
      </c>
      <c r="H2514" s="13" t="str">
        <f ca="1">IF(MATCH(G2514,G$5:G2514,0)=(COUNTA(G$5:G2514)),"-","Dup")</f>
        <v>-</v>
      </c>
      <c r="I2514" s="27" t="str">
        <f t="shared" ca="1" si="2656"/>
        <v>-</v>
      </c>
      <c r="J2514" s="27" t="b">
        <f t="shared" ca="1" si="2656"/>
        <v>0</v>
      </c>
      <c r="K2514" s="27" t="b">
        <f t="shared" ca="1" si="2656"/>
        <v>0</v>
      </c>
      <c r="L2514" s="27" t="b">
        <f t="shared" ca="1" si="2656"/>
        <v>0</v>
      </c>
      <c r="M2514" s="27" t="b">
        <f t="shared" ca="1" si="2656"/>
        <v>0</v>
      </c>
      <c r="N2514" s="27" t="b">
        <f t="shared" ca="1" si="2656"/>
        <v>0</v>
      </c>
      <c r="O2514" s="27" t="str">
        <f t="shared" ca="1" si="2656"/>
        <v>-</v>
      </c>
      <c r="P2514" s="27" t="str">
        <f t="shared" ca="1" si="2656"/>
        <v>-</v>
      </c>
      <c r="Q2514" s="27">
        <f t="shared" ca="1" si="2656"/>
        <v>1</v>
      </c>
      <c r="R2514" s="27" t="str">
        <f t="shared" ca="1" si="2656"/>
        <v>-</v>
      </c>
      <c r="S2514" s="27">
        <f t="shared" ca="1" si="2656"/>
        <v>1</v>
      </c>
      <c r="T2514" s="27" t="str">
        <f t="shared" ca="1" si="2656"/>
        <v>-</v>
      </c>
      <c r="U2514" s="27" t="str">
        <f t="shared" ca="1" si="2656"/>
        <v>-</v>
      </c>
      <c r="V2514" s="27" t="str">
        <f t="shared" ca="1" si="2656"/>
        <v>-</v>
      </c>
      <c r="W2514" s="27" t="str">
        <f t="shared" ca="1" si="2656"/>
        <v>-</v>
      </c>
      <c r="X2514" s="27" t="str">
        <f t="shared" ca="1" si="2656"/>
        <v>-</v>
      </c>
      <c r="Y2514" s="27" t="str">
        <f t="shared" ca="1" si="2656"/>
        <v>-</v>
      </c>
      <c r="Z2514" s="27" t="str">
        <f t="shared" ca="1" si="2656"/>
        <v>-</v>
      </c>
      <c r="AA2514" s="27" t="str">
        <f t="shared" ca="1" si="2656"/>
        <v>-</v>
      </c>
      <c r="AB2514" s="27" t="str">
        <f t="shared" ca="1" si="2657"/>
        <v>-</v>
      </c>
      <c r="AC2514" s="27" t="str">
        <f t="shared" ca="1" si="2657"/>
        <v>-</v>
      </c>
      <c r="AD2514" s="27" t="str">
        <f t="shared" ca="1" si="2657"/>
        <v>-</v>
      </c>
      <c r="AE2514" s="27" t="b">
        <f t="shared" ca="1" si="2638"/>
        <v>1</v>
      </c>
      <c r="AF2514" s="27" t="str">
        <f t="shared" ca="1" si="2638"/>
        <v>-</v>
      </c>
      <c r="AG2514" s="27" t="str">
        <f t="shared" ca="1" si="2638"/>
        <v>-</v>
      </c>
      <c r="AH2514" s="27" t="str">
        <f t="shared" ca="1" si="2638"/>
        <v>-</v>
      </c>
      <c r="AI2514" s="27" t="str">
        <f t="shared" ca="1" si="2638"/>
        <v>-</v>
      </c>
      <c r="AJ2514" s="27" t="str">
        <f t="shared" ca="1" si="2638"/>
        <v>-</v>
      </c>
      <c r="AK2514" s="27">
        <f t="shared" ca="1" si="2638"/>
        <v>4</v>
      </c>
      <c r="AL2514" s="27">
        <f t="shared" ca="1" si="2638"/>
        <v>4</v>
      </c>
      <c r="AM2514" s="27">
        <f t="shared" ca="1" si="2660"/>
        <v>0.2</v>
      </c>
      <c r="AN2514" s="27">
        <f t="shared" ca="1" si="2660"/>
        <v>-0.2</v>
      </c>
      <c r="AO2514" s="27">
        <f t="shared" ca="1" si="2660"/>
        <v>0.7</v>
      </c>
      <c r="AP2514" s="27">
        <f t="shared" ca="1" si="2660"/>
        <v>-0.7</v>
      </c>
      <c r="AQ2514" s="27" t="str">
        <f t="shared" ca="1" si="2660"/>
        <v>-</v>
      </c>
      <c r="AR2514" s="27" t="str">
        <f t="shared" ca="1" si="2660"/>
        <v>-</v>
      </c>
      <c r="AS2514" s="27">
        <f t="shared" ca="1" si="2660"/>
        <v>0</v>
      </c>
      <c r="AT2514" s="27">
        <f t="shared" ca="1" si="2660"/>
        <v>0.5</v>
      </c>
      <c r="AU2514" s="27">
        <f t="shared" ca="1" si="2660"/>
        <v>-1</v>
      </c>
      <c r="AV2514" s="27">
        <f t="shared" ca="1" si="2660"/>
        <v>3.9</v>
      </c>
      <c r="AW2514" s="27" t="str">
        <f t="shared" ca="1" si="2660"/>
        <v>-</v>
      </c>
      <c r="AX2514" s="27" t="str">
        <f t="shared" ca="1" si="2660"/>
        <v>-</v>
      </c>
      <c r="AY2514" s="27" t="str">
        <f t="shared" ca="1" si="2660"/>
        <v>-</v>
      </c>
      <c r="AZ2514" s="27" t="str">
        <f t="shared" ca="1" si="2648"/>
        <v>-</v>
      </c>
      <c r="BA2514" s="27">
        <f t="shared" ca="1" si="2657"/>
        <v>2</v>
      </c>
      <c r="BB2514" s="27" t="str">
        <f t="shared" ca="1" si="2657"/>
        <v>-</v>
      </c>
      <c r="BC2514" s="27" t="str">
        <f t="shared" ca="1" si="2658"/>
        <v>-</v>
      </c>
      <c r="BD2514" s="27" t="str">
        <f t="shared" ca="1" si="2658"/>
        <v>-</v>
      </c>
      <c r="BE2514" s="27" t="str">
        <f t="shared" ca="1" si="2658"/>
        <v>-</v>
      </c>
      <c r="BF2514" s="27" t="str">
        <f t="shared" ca="1" si="2658"/>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58"/>
        <v>0</v>
      </c>
      <c r="BY2514" s="27" t="b">
        <f t="shared" ca="1" si="2658"/>
        <v>1</v>
      </c>
      <c r="BZ2514" s="27">
        <f t="shared" ca="1" si="2658"/>
        <v>0</v>
      </c>
      <c r="CA2514" s="27" t="str">
        <f t="shared" ca="1" si="2641"/>
        <v>-</v>
      </c>
      <c r="CB2514" s="27" t="str">
        <f t="shared" ca="1" si="2642"/>
        <v>-</v>
      </c>
      <c r="CC2514" s="27" t="str">
        <f t="shared" ca="1" si="2659"/>
        <v>-</v>
      </c>
      <c r="CD2514" s="27" t="str">
        <f t="shared" ca="1" si="2659"/>
        <v>-</v>
      </c>
      <c r="CE2514" s="27" t="str">
        <f t="shared" ca="1" si="2659"/>
        <v>-</v>
      </c>
      <c r="CF2514" s="27">
        <f t="shared" ca="1" si="2659"/>
        <v>0</v>
      </c>
      <c r="CG2514" s="27" t="str">
        <f t="shared" ca="1" si="2654"/>
        <v>-</v>
      </c>
      <c r="CH2514" s="27" t="str">
        <f t="shared" ca="1" si="2654"/>
        <v>-</v>
      </c>
      <c r="CI2514" s="27">
        <f t="shared" ca="1" si="2654"/>
        <v>500</v>
      </c>
      <c r="CJ2514" s="27" t="str">
        <f t="shared" ca="1" si="2654"/>
        <v>-</v>
      </c>
      <c r="CK2514" s="27" t="str">
        <f t="shared" ca="1" si="2654"/>
        <v>-</v>
      </c>
      <c r="CL2514" s="27">
        <f t="shared" ca="1" si="2655"/>
        <v>0</v>
      </c>
      <c r="CM2514" s="27">
        <f t="shared" ca="1" si="2655"/>
        <v>0</v>
      </c>
      <c r="CN2514" s="42">
        <f t="shared" ca="1" si="2653"/>
        <v>50</v>
      </c>
      <c r="CO2514" s="42">
        <f t="shared" ca="1" si="2651"/>
        <v>50</v>
      </c>
      <c r="CP2514" s="42">
        <f t="shared" ca="1" si="2651"/>
        <v>85</v>
      </c>
      <c r="CQ2514" s="27">
        <f t="shared" ca="1" si="2655"/>
        <v>1</v>
      </c>
      <c r="CR2514" s="27" t="str">
        <f t="shared" ca="1" si="2655"/>
        <v>-</v>
      </c>
      <c r="CS2514" s="27" t="str">
        <f t="shared" ca="1" si="2655"/>
        <v>-</v>
      </c>
      <c r="CT2514" s="27">
        <f t="shared" ca="1" si="2655"/>
        <v>0</v>
      </c>
      <c r="CU2514" s="27">
        <f t="shared" ca="1" si="2655"/>
        <v>0</v>
      </c>
      <c r="CV2514" s="43">
        <v>0</v>
      </c>
    </row>
    <row r="2515" spans="1:100" hidden="1" outlineLevel="2">
      <c r="A2515" s="38">
        <f t="shared" si="2634"/>
        <v>2510</v>
      </c>
      <c r="B2515" s="68">
        <f t="shared" si="2635"/>
        <v>2448</v>
      </c>
      <c r="C2515">
        <v>15</v>
      </c>
      <c r="D2515" t="b">
        <v>1</v>
      </c>
      <c r="E2515" t="b">
        <v>0</v>
      </c>
      <c r="F2515" t="b">
        <v>1</v>
      </c>
      <c r="G2515" s="3" t="str">
        <f t="shared" ca="1" si="2652"/>
        <v>G19 Best N44 W50 FD50 M85</v>
      </c>
      <c r="H2515" s="13" t="str">
        <f ca="1">IF(MATCH(G2515,G$5:G2515,0)=(COUNTA(G$5:G2515)),"-","Dup")</f>
        <v>-</v>
      </c>
      <c r="I2515" s="27" t="str">
        <f t="shared" ca="1" si="2656"/>
        <v>-</v>
      </c>
      <c r="J2515" s="27" t="b">
        <f t="shared" ca="1" si="2656"/>
        <v>0</v>
      </c>
      <c r="K2515" s="27" t="b">
        <f t="shared" ca="1" si="2656"/>
        <v>0</v>
      </c>
      <c r="L2515" s="27" t="b">
        <f t="shared" ca="1" si="2656"/>
        <v>0</v>
      </c>
      <c r="M2515" s="27" t="b">
        <f t="shared" ca="1" si="2656"/>
        <v>0</v>
      </c>
      <c r="N2515" s="27" t="b">
        <f t="shared" ca="1" si="2656"/>
        <v>0</v>
      </c>
      <c r="O2515" s="27" t="str">
        <f t="shared" ca="1" si="2656"/>
        <v>-</v>
      </c>
      <c r="P2515" s="27" t="str">
        <f t="shared" ca="1" si="2656"/>
        <v>-</v>
      </c>
      <c r="Q2515" s="27">
        <f t="shared" ca="1" si="2656"/>
        <v>1</v>
      </c>
      <c r="R2515" s="27" t="str">
        <f t="shared" ca="1" si="2656"/>
        <v>-</v>
      </c>
      <c r="S2515" s="27">
        <f t="shared" ca="1" si="2656"/>
        <v>1</v>
      </c>
      <c r="T2515" s="27" t="str">
        <f t="shared" ca="1" si="2656"/>
        <v>-</v>
      </c>
      <c r="U2515" s="27" t="str">
        <f t="shared" ca="1" si="2656"/>
        <v>-</v>
      </c>
      <c r="V2515" s="27" t="str">
        <f t="shared" ca="1" si="2656"/>
        <v>-</v>
      </c>
      <c r="W2515" s="27" t="str">
        <f t="shared" ca="1" si="2656"/>
        <v>-</v>
      </c>
      <c r="X2515" s="27" t="str">
        <f t="shared" ca="1" si="2656"/>
        <v>-</v>
      </c>
      <c r="Y2515" s="27" t="str">
        <f t="shared" ca="1" si="2656"/>
        <v>-</v>
      </c>
      <c r="Z2515" s="27" t="str">
        <f t="shared" ca="1" si="2656"/>
        <v>-</v>
      </c>
      <c r="AA2515" s="27" t="str">
        <f t="shared" ca="1" si="2656"/>
        <v>-</v>
      </c>
      <c r="AB2515" s="27" t="str">
        <f t="shared" ca="1" si="2657"/>
        <v>-</v>
      </c>
      <c r="AC2515" s="27" t="str">
        <f t="shared" ca="1" si="2657"/>
        <v>-</v>
      </c>
      <c r="AD2515" s="27" t="str">
        <f t="shared" ca="1" si="2657"/>
        <v>-</v>
      </c>
      <c r="AE2515" s="27" t="b">
        <f t="shared" ca="1" si="2638"/>
        <v>1</v>
      </c>
      <c r="AF2515" s="27" t="str">
        <f t="shared" ca="1" si="2638"/>
        <v>-</v>
      </c>
      <c r="AG2515" s="27" t="str">
        <f t="shared" ca="1" si="2638"/>
        <v>-</v>
      </c>
      <c r="AH2515" s="27" t="str">
        <f t="shared" ca="1" si="2638"/>
        <v>-</v>
      </c>
      <c r="AI2515" s="27" t="str">
        <f t="shared" ca="1" si="2638"/>
        <v>-</v>
      </c>
      <c r="AJ2515" s="27" t="str">
        <f t="shared" ca="1" si="2638"/>
        <v>-</v>
      </c>
      <c r="AK2515" s="27">
        <f t="shared" ca="1" si="2638"/>
        <v>4</v>
      </c>
      <c r="AL2515" s="27">
        <f t="shared" ca="1" si="2638"/>
        <v>4</v>
      </c>
      <c r="AM2515" s="27">
        <f t="shared" ca="1" si="2660"/>
        <v>0.2</v>
      </c>
      <c r="AN2515" s="27">
        <f t="shared" ca="1" si="2660"/>
        <v>-0.2</v>
      </c>
      <c r="AO2515" s="27">
        <f t="shared" ca="1" si="2660"/>
        <v>0.7</v>
      </c>
      <c r="AP2515" s="27">
        <f t="shared" ca="1" si="2660"/>
        <v>-0.7</v>
      </c>
      <c r="AQ2515" s="27" t="str">
        <f t="shared" ca="1" si="2660"/>
        <v>-</v>
      </c>
      <c r="AR2515" s="27" t="str">
        <f t="shared" ca="1" si="2660"/>
        <v>-</v>
      </c>
      <c r="AS2515" s="27">
        <f t="shared" ca="1" si="2660"/>
        <v>0</v>
      </c>
      <c r="AT2515" s="27">
        <f t="shared" ca="1" si="2660"/>
        <v>0.5</v>
      </c>
      <c r="AU2515" s="27">
        <f t="shared" ca="1" si="2660"/>
        <v>-1</v>
      </c>
      <c r="AV2515" s="27">
        <f t="shared" ca="1" si="2660"/>
        <v>3.9</v>
      </c>
      <c r="AW2515" s="27" t="str">
        <f t="shared" ca="1" si="2660"/>
        <v>-</v>
      </c>
      <c r="AX2515" s="27" t="str">
        <f t="shared" ca="1" si="2660"/>
        <v>-</v>
      </c>
      <c r="AY2515" s="27" t="str">
        <f t="shared" ca="1" si="2660"/>
        <v>-</v>
      </c>
      <c r="AZ2515" s="27" t="str">
        <f t="shared" ca="1" si="2648"/>
        <v>-</v>
      </c>
      <c r="BA2515" s="27">
        <f t="shared" ca="1" si="2657"/>
        <v>2</v>
      </c>
      <c r="BB2515" s="27" t="str">
        <f t="shared" ca="1" si="2657"/>
        <v>-</v>
      </c>
      <c r="BC2515" s="27" t="str">
        <f t="shared" ca="1" si="2658"/>
        <v>-</v>
      </c>
      <c r="BD2515" s="27" t="str">
        <f t="shared" ca="1" si="2658"/>
        <v>-</v>
      </c>
      <c r="BE2515" s="27" t="str">
        <f t="shared" ca="1" si="2658"/>
        <v>-</v>
      </c>
      <c r="BF2515" s="27" t="str">
        <f t="shared" ca="1" si="2658"/>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58"/>
        <v>0</v>
      </c>
      <c r="BY2515" s="27" t="b">
        <f t="shared" ca="1" si="2658"/>
        <v>1</v>
      </c>
      <c r="BZ2515" s="27">
        <f t="shared" ca="1" si="2658"/>
        <v>0</v>
      </c>
      <c r="CA2515" s="27" t="str">
        <f t="shared" ca="1" si="2641"/>
        <v>-</v>
      </c>
      <c r="CB2515" s="27" t="str">
        <f t="shared" ca="1" si="2642"/>
        <v>-</v>
      </c>
      <c r="CC2515" s="27" t="str">
        <f t="shared" ca="1" si="2659"/>
        <v>-</v>
      </c>
      <c r="CD2515" s="27" t="str">
        <f t="shared" ca="1" si="2659"/>
        <v>-</v>
      </c>
      <c r="CE2515" s="27" t="str">
        <f t="shared" ca="1" si="2659"/>
        <v>-</v>
      </c>
      <c r="CF2515" s="27">
        <f t="shared" ca="1" si="2659"/>
        <v>0</v>
      </c>
      <c r="CG2515" s="27" t="str">
        <f t="shared" ca="1" si="2654"/>
        <v>-</v>
      </c>
      <c r="CH2515" s="27" t="str">
        <f t="shared" ca="1" si="2654"/>
        <v>-</v>
      </c>
      <c r="CI2515" s="27">
        <f t="shared" ca="1" si="2654"/>
        <v>500</v>
      </c>
      <c r="CJ2515" s="27" t="str">
        <f t="shared" ca="1" si="2654"/>
        <v>-</v>
      </c>
      <c r="CK2515" s="27" t="str">
        <f t="shared" ca="1" si="2654"/>
        <v>-</v>
      </c>
      <c r="CL2515" s="27">
        <f t="shared" ca="1" si="2655"/>
        <v>0</v>
      </c>
      <c r="CM2515" s="27">
        <f t="shared" ca="1" si="2655"/>
        <v>0</v>
      </c>
      <c r="CN2515" s="42">
        <f t="shared" ca="1" si="2653"/>
        <v>50</v>
      </c>
      <c r="CO2515" s="42">
        <f t="shared" ca="1" si="2651"/>
        <v>50</v>
      </c>
      <c r="CP2515" s="42">
        <f t="shared" ca="1" si="2651"/>
        <v>85</v>
      </c>
      <c r="CQ2515" s="27">
        <f t="shared" ca="1" si="2655"/>
        <v>1</v>
      </c>
      <c r="CR2515" s="27" t="str">
        <f t="shared" ca="1" si="2655"/>
        <v>-</v>
      </c>
      <c r="CS2515" s="27" t="str">
        <f t="shared" ca="1" si="2655"/>
        <v>-</v>
      </c>
      <c r="CT2515" s="27">
        <f t="shared" ca="1" si="2655"/>
        <v>0</v>
      </c>
      <c r="CU2515" s="27">
        <f t="shared" ca="1" si="2655"/>
        <v>0</v>
      </c>
      <c r="CV2515" s="43">
        <v>0</v>
      </c>
    </row>
    <row r="2516" spans="1:100" hidden="1" outlineLevel="2">
      <c r="A2516" s="38">
        <f t="shared" si="2634"/>
        <v>2511</v>
      </c>
      <c r="B2516" s="68">
        <f t="shared" si="2635"/>
        <v>2449</v>
      </c>
      <c r="C2516">
        <v>15</v>
      </c>
      <c r="D2516" t="b">
        <v>1</v>
      </c>
      <c r="E2516" t="b">
        <v>0</v>
      </c>
      <c r="F2516" t="b">
        <v>1</v>
      </c>
      <c r="G2516" s="3" t="str">
        <f t="shared" ca="1" si="2652"/>
        <v>G20 Best N44 W50 FD50 M85</v>
      </c>
      <c r="H2516" s="13" t="str">
        <f ca="1">IF(MATCH(G2516,G$5:G2516,0)=(COUNTA(G$5:G2516)),"-","Dup")</f>
        <v>-</v>
      </c>
      <c r="I2516" s="27" t="str">
        <f t="shared" ca="1" si="2656"/>
        <v>-</v>
      </c>
      <c r="J2516" s="27" t="b">
        <f t="shared" ca="1" si="2656"/>
        <v>0</v>
      </c>
      <c r="K2516" s="27" t="b">
        <f t="shared" ca="1" si="2656"/>
        <v>0</v>
      </c>
      <c r="L2516" s="27" t="b">
        <f t="shared" ca="1" si="2656"/>
        <v>0</v>
      </c>
      <c r="M2516" s="27" t="b">
        <f t="shared" ca="1" si="2656"/>
        <v>0</v>
      </c>
      <c r="N2516" s="27" t="b">
        <f t="shared" ca="1" si="2656"/>
        <v>0</v>
      </c>
      <c r="O2516" s="27" t="str">
        <f t="shared" ca="1" si="2656"/>
        <v>-</v>
      </c>
      <c r="P2516" s="27" t="str">
        <f t="shared" ca="1" si="2656"/>
        <v>-</v>
      </c>
      <c r="Q2516" s="27">
        <f t="shared" ca="1" si="2656"/>
        <v>1</v>
      </c>
      <c r="R2516" s="27" t="str">
        <f t="shared" ca="1" si="2656"/>
        <v>-</v>
      </c>
      <c r="S2516" s="27">
        <f t="shared" ca="1" si="2656"/>
        <v>1</v>
      </c>
      <c r="T2516" s="27" t="str">
        <f t="shared" ca="1" si="2656"/>
        <v>-</v>
      </c>
      <c r="U2516" s="27" t="str">
        <f t="shared" ca="1" si="2656"/>
        <v>-</v>
      </c>
      <c r="V2516" s="27" t="str">
        <f t="shared" ca="1" si="2656"/>
        <v>-</v>
      </c>
      <c r="W2516" s="27" t="str">
        <f t="shared" ca="1" si="2656"/>
        <v>-</v>
      </c>
      <c r="X2516" s="27" t="str">
        <f t="shared" ca="1" si="2656"/>
        <v>-</v>
      </c>
      <c r="Y2516" s="27" t="str">
        <f t="shared" ca="1" si="2656"/>
        <v>-</v>
      </c>
      <c r="Z2516" s="27" t="str">
        <f t="shared" ca="1" si="2656"/>
        <v>-</v>
      </c>
      <c r="AA2516" s="27" t="str">
        <f t="shared" ca="1" si="2656"/>
        <v>-</v>
      </c>
      <c r="AB2516" s="27" t="str">
        <f t="shared" ca="1" si="2657"/>
        <v>-</v>
      </c>
      <c r="AC2516" s="27" t="str">
        <f t="shared" ca="1" si="2657"/>
        <v>-</v>
      </c>
      <c r="AD2516" s="27" t="str">
        <f t="shared" ca="1" si="2657"/>
        <v>-</v>
      </c>
      <c r="AE2516" s="27" t="b">
        <f t="shared" ca="1" si="2638"/>
        <v>1</v>
      </c>
      <c r="AF2516" s="27" t="str">
        <f t="shared" ca="1" si="2638"/>
        <v>-</v>
      </c>
      <c r="AG2516" s="27" t="str">
        <f t="shared" ca="1" si="2638"/>
        <v>-</v>
      </c>
      <c r="AH2516" s="27" t="str">
        <f t="shared" ca="1" si="2638"/>
        <v>-</v>
      </c>
      <c r="AI2516" s="27" t="str">
        <f t="shared" ca="1" si="2638"/>
        <v>-</v>
      </c>
      <c r="AJ2516" s="27" t="str">
        <f t="shared" ca="1" si="2638"/>
        <v>-</v>
      </c>
      <c r="AK2516" s="27">
        <f t="shared" ca="1" si="2638"/>
        <v>4</v>
      </c>
      <c r="AL2516" s="27">
        <f t="shared" ca="1" si="2638"/>
        <v>4</v>
      </c>
      <c r="AM2516" s="27">
        <f t="shared" ca="1" si="2660"/>
        <v>0.2</v>
      </c>
      <c r="AN2516" s="27">
        <f t="shared" ca="1" si="2660"/>
        <v>-0.2</v>
      </c>
      <c r="AO2516" s="27">
        <f t="shared" ca="1" si="2660"/>
        <v>0.7</v>
      </c>
      <c r="AP2516" s="27">
        <f t="shared" ca="1" si="2660"/>
        <v>-0.7</v>
      </c>
      <c r="AQ2516" s="27" t="str">
        <f t="shared" ca="1" si="2660"/>
        <v>-</v>
      </c>
      <c r="AR2516" s="27" t="str">
        <f t="shared" ca="1" si="2660"/>
        <v>-</v>
      </c>
      <c r="AS2516" s="27">
        <f t="shared" ca="1" si="2660"/>
        <v>0</v>
      </c>
      <c r="AT2516" s="27">
        <f t="shared" ca="1" si="2660"/>
        <v>0.5</v>
      </c>
      <c r="AU2516" s="27">
        <f t="shared" ca="1" si="2660"/>
        <v>-1</v>
      </c>
      <c r="AV2516" s="27">
        <f t="shared" ca="1" si="2660"/>
        <v>3.9</v>
      </c>
      <c r="AW2516" s="27" t="str">
        <f t="shared" ca="1" si="2660"/>
        <v>-</v>
      </c>
      <c r="AX2516" s="27" t="str">
        <f t="shared" ca="1" si="2660"/>
        <v>-</v>
      </c>
      <c r="AY2516" s="27" t="str">
        <f t="shared" ca="1" si="2660"/>
        <v>-</v>
      </c>
      <c r="AZ2516" s="27" t="str">
        <f t="shared" ca="1" si="2648"/>
        <v>-</v>
      </c>
      <c r="BA2516" s="27">
        <f t="shared" ca="1" si="2657"/>
        <v>2</v>
      </c>
      <c r="BB2516" s="27" t="str">
        <f t="shared" ca="1" si="2657"/>
        <v>-</v>
      </c>
      <c r="BC2516" s="27" t="str">
        <f t="shared" ca="1" si="2658"/>
        <v>-</v>
      </c>
      <c r="BD2516" s="27" t="str">
        <f t="shared" ca="1" si="2658"/>
        <v>-</v>
      </c>
      <c r="BE2516" s="27" t="str">
        <f t="shared" ca="1" si="2658"/>
        <v>-</v>
      </c>
      <c r="BF2516" s="27" t="str">
        <f t="shared" ca="1" si="2658"/>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58"/>
        <v>0</v>
      </c>
      <c r="BY2516" s="27" t="b">
        <f t="shared" ca="1" si="2658"/>
        <v>1</v>
      </c>
      <c r="BZ2516" s="27">
        <f t="shared" ca="1" si="2658"/>
        <v>0</v>
      </c>
      <c r="CA2516" s="27" t="str">
        <f t="shared" ca="1" si="2641"/>
        <v>-</v>
      </c>
      <c r="CB2516" s="27" t="str">
        <f t="shared" ca="1" si="2642"/>
        <v>-</v>
      </c>
      <c r="CC2516" s="27" t="str">
        <f t="shared" ca="1" si="2659"/>
        <v>-</v>
      </c>
      <c r="CD2516" s="27" t="str">
        <f t="shared" ca="1" si="2659"/>
        <v>-</v>
      </c>
      <c r="CE2516" s="27" t="str">
        <f t="shared" ca="1" si="2659"/>
        <v>-</v>
      </c>
      <c r="CF2516" s="27">
        <f t="shared" ca="1" si="2659"/>
        <v>0</v>
      </c>
      <c r="CG2516" s="27" t="str">
        <f t="shared" ref="CG2516:CK2525" ca="1" si="2661">OFFSET(CG$5,$B2516,0)</f>
        <v>-</v>
      </c>
      <c r="CH2516" s="27" t="str">
        <f t="shared" ca="1" si="2661"/>
        <v>-</v>
      </c>
      <c r="CI2516" s="27">
        <f t="shared" ca="1" si="2661"/>
        <v>500</v>
      </c>
      <c r="CJ2516" s="27" t="str">
        <f t="shared" ca="1" si="2661"/>
        <v>-</v>
      </c>
      <c r="CK2516" s="27" t="str">
        <f t="shared" ca="1" si="2661"/>
        <v>-</v>
      </c>
      <c r="CL2516" s="27">
        <f t="shared" ref="CL2516:CU2525" ca="1" si="2662">OFFSET(CL$5,$B2516,0)</f>
        <v>0</v>
      </c>
      <c r="CM2516" s="27">
        <f t="shared" ca="1" si="2662"/>
        <v>0</v>
      </c>
      <c r="CN2516" s="42">
        <f t="shared" ca="1" si="2653"/>
        <v>50</v>
      </c>
      <c r="CO2516" s="42">
        <f t="shared" ca="1" si="2651"/>
        <v>50</v>
      </c>
      <c r="CP2516" s="42">
        <f t="shared" ca="1" si="2651"/>
        <v>85</v>
      </c>
      <c r="CQ2516" s="27">
        <f t="shared" ca="1" si="2662"/>
        <v>1</v>
      </c>
      <c r="CR2516" s="27" t="str">
        <f t="shared" ca="1" si="2662"/>
        <v>-</v>
      </c>
      <c r="CS2516" s="27" t="str">
        <f t="shared" ca="1" si="2662"/>
        <v>-</v>
      </c>
      <c r="CT2516" s="27">
        <f t="shared" ca="1" si="2662"/>
        <v>0</v>
      </c>
      <c r="CU2516" s="27">
        <f t="shared" ca="1" si="2662"/>
        <v>0</v>
      </c>
      <c r="CV2516" s="43">
        <v>0</v>
      </c>
    </row>
    <row r="2517" spans="1:100" hidden="1" outlineLevel="2">
      <c r="A2517" s="38">
        <f t="shared" si="2634"/>
        <v>2512</v>
      </c>
      <c r="B2517" s="68">
        <f t="shared" si="2635"/>
        <v>2450</v>
      </c>
      <c r="C2517">
        <v>15</v>
      </c>
      <c r="D2517" t="b">
        <v>1</v>
      </c>
      <c r="E2517" t="b">
        <v>0</v>
      </c>
      <c r="F2517" t="b">
        <v>1</v>
      </c>
      <c r="G2517" s="3" t="str">
        <f t="shared" ca="1" si="2652"/>
        <v>G21 Best N44 W50 FD50 M85</v>
      </c>
      <c r="H2517" s="13" t="str">
        <f ca="1">IF(MATCH(G2517,G$5:G2517,0)=(COUNTA(G$5:G2517)),"-","Dup")</f>
        <v>-</v>
      </c>
      <c r="I2517" s="27" t="str">
        <f t="shared" ref="I2517:AA2525" ca="1" si="2663">OFFSET(I$5,$B2517,0)</f>
        <v>-</v>
      </c>
      <c r="J2517" s="27" t="b">
        <f t="shared" ca="1" si="2656"/>
        <v>0</v>
      </c>
      <c r="K2517" s="27" t="b">
        <f t="shared" ca="1" si="2656"/>
        <v>0</v>
      </c>
      <c r="L2517" s="27" t="b">
        <f t="shared" ca="1" si="2656"/>
        <v>0</v>
      </c>
      <c r="M2517" s="27" t="b">
        <f t="shared" ca="1" si="2656"/>
        <v>0</v>
      </c>
      <c r="N2517" s="27" t="b">
        <f t="shared" ca="1" si="2656"/>
        <v>0</v>
      </c>
      <c r="O2517" s="27" t="str">
        <f t="shared" ca="1" si="2663"/>
        <v>-</v>
      </c>
      <c r="P2517" s="27" t="str">
        <f t="shared" ca="1" si="2663"/>
        <v>-</v>
      </c>
      <c r="Q2517" s="27">
        <f t="shared" ca="1" si="2663"/>
        <v>1</v>
      </c>
      <c r="R2517" s="27" t="str">
        <f t="shared" ca="1" si="2663"/>
        <v>-</v>
      </c>
      <c r="S2517" s="27">
        <f t="shared" ca="1" si="2663"/>
        <v>1</v>
      </c>
      <c r="T2517" s="27" t="str">
        <f t="shared" ca="1" si="2663"/>
        <v>-</v>
      </c>
      <c r="U2517" s="27" t="str">
        <f t="shared" ca="1" si="2663"/>
        <v>-</v>
      </c>
      <c r="V2517" s="27" t="str">
        <f t="shared" ca="1" si="2663"/>
        <v>-</v>
      </c>
      <c r="W2517" s="27" t="str">
        <f t="shared" ca="1" si="2663"/>
        <v>-</v>
      </c>
      <c r="X2517" s="27" t="str">
        <f t="shared" ca="1" si="2663"/>
        <v>-</v>
      </c>
      <c r="Y2517" s="27" t="str">
        <f t="shared" ca="1" si="2663"/>
        <v>-</v>
      </c>
      <c r="Z2517" s="27" t="str">
        <f t="shared" ca="1" si="2663"/>
        <v>-</v>
      </c>
      <c r="AA2517" s="27" t="str">
        <f t="shared" ca="1" si="2663"/>
        <v>-</v>
      </c>
      <c r="AB2517" s="27" t="str">
        <f t="shared" ref="AB2517:BB2525" ca="1" si="2664">OFFSET(AB$5,$B2517,0)</f>
        <v>-</v>
      </c>
      <c r="AC2517" s="27" t="str">
        <f t="shared" ca="1" si="2664"/>
        <v>-</v>
      </c>
      <c r="AD2517" s="27" t="str">
        <f t="shared" ca="1" si="2664"/>
        <v>-</v>
      </c>
      <c r="AE2517" s="27" t="b">
        <f t="shared" ca="1" si="2638"/>
        <v>1</v>
      </c>
      <c r="AF2517" s="27" t="str">
        <f t="shared" ca="1" si="2638"/>
        <v>-</v>
      </c>
      <c r="AG2517" s="27" t="str">
        <f t="shared" ca="1" si="2638"/>
        <v>-</v>
      </c>
      <c r="AH2517" s="27" t="str">
        <f t="shared" ca="1" si="2638"/>
        <v>-</v>
      </c>
      <c r="AI2517" s="27" t="str">
        <f t="shared" ca="1" si="2638"/>
        <v>-</v>
      </c>
      <c r="AJ2517" s="27" t="str">
        <f t="shared" ca="1" si="2638"/>
        <v>-</v>
      </c>
      <c r="AK2517" s="27">
        <f t="shared" ca="1" si="2638"/>
        <v>4</v>
      </c>
      <c r="AL2517" s="27">
        <f t="shared" ca="1" si="2638"/>
        <v>4</v>
      </c>
      <c r="AM2517" s="27">
        <f t="shared" ca="1" si="2660"/>
        <v>0.2</v>
      </c>
      <c r="AN2517" s="27">
        <f t="shared" ca="1" si="2660"/>
        <v>-0.2</v>
      </c>
      <c r="AO2517" s="27">
        <f t="shared" ca="1" si="2660"/>
        <v>0.7</v>
      </c>
      <c r="AP2517" s="27">
        <f t="shared" ca="1" si="2660"/>
        <v>-0.7</v>
      </c>
      <c r="AQ2517" s="27" t="str">
        <f t="shared" ca="1" si="2660"/>
        <v>-</v>
      </c>
      <c r="AR2517" s="27" t="str">
        <f t="shared" ca="1" si="2660"/>
        <v>-</v>
      </c>
      <c r="AS2517" s="27">
        <f t="shared" ca="1" si="2660"/>
        <v>0</v>
      </c>
      <c r="AT2517" s="27">
        <f t="shared" ca="1" si="2660"/>
        <v>0.5</v>
      </c>
      <c r="AU2517" s="27">
        <f t="shared" ca="1" si="2660"/>
        <v>-1</v>
      </c>
      <c r="AV2517" s="27">
        <f t="shared" ca="1" si="2660"/>
        <v>3.9</v>
      </c>
      <c r="AW2517" s="27" t="str">
        <f t="shared" ca="1" si="2660"/>
        <v>-</v>
      </c>
      <c r="AX2517" s="27" t="str">
        <f t="shared" ca="1" si="2660"/>
        <v>-</v>
      </c>
      <c r="AY2517" s="27" t="str">
        <f t="shared" ca="1" si="2660"/>
        <v>-</v>
      </c>
      <c r="AZ2517" s="27" t="str">
        <f t="shared" ca="1" si="2648"/>
        <v>-</v>
      </c>
      <c r="BA2517" s="27">
        <f t="shared" ca="1" si="2664"/>
        <v>2</v>
      </c>
      <c r="BB2517" s="27" t="str">
        <f t="shared" ca="1" si="2664"/>
        <v>-</v>
      </c>
      <c r="BC2517" s="27" t="str">
        <f t="shared" ref="BC2517:BZ2525" ca="1" si="2665">OFFSET(BC$5,$B2517,0)</f>
        <v>-</v>
      </c>
      <c r="BD2517" s="27" t="str">
        <f t="shared" ca="1" si="2665"/>
        <v>-</v>
      </c>
      <c r="BE2517" s="27" t="str">
        <f t="shared" ca="1" si="2665"/>
        <v>-</v>
      </c>
      <c r="BF2517" s="27" t="str">
        <f t="shared" ca="1" si="2665"/>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5"/>
        <v>0</v>
      </c>
      <c r="BY2517" s="27" t="b">
        <f t="shared" ca="1" si="2665"/>
        <v>1</v>
      </c>
      <c r="BZ2517" s="27">
        <f t="shared" ca="1" si="2665"/>
        <v>0</v>
      </c>
      <c r="CA2517" s="27" t="str">
        <f t="shared" ca="1" si="2641"/>
        <v>-</v>
      </c>
      <c r="CB2517" s="27" t="str">
        <f t="shared" ca="1" si="2642"/>
        <v>-</v>
      </c>
      <c r="CC2517" s="27" t="str">
        <f t="shared" ref="CC2517:CF2525" ca="1" si="2666">OFFSET(CC$5,$B2517,0)</f>
        <v>-</v>
      </c>
      <c r="CD2517" s="27" t="str">
        <f t="shared" ca="1" si="2666"/>
        <v>-</v>
      </c>
      <c r="CE2517" s="27" t="str">
        <f t="shared" ca="1" si="2666"/>
        <v>-</v>
      </c>
      <c r="CF2517" s="27">
        <f t="shared" ca="1" si="2666"/>
        <v>0</v>
      </c>
      <c r="CG2517" s="27" t="str">
        <f t="shared" ca="1" si="2661"/>
        <v>-</v>
      </c>
      <c r="CH2517" s="27" t="str">
        <f t="shared" ca="1" si="2661"/>
        <v>-</v>
      </c>
      <c r="CI2517" s="27">
        <f t="shared" ca="1" si="2661"/>
        <v>500</v>
      </c>
      <c r="CJ2517" s="27" t="str">
        <f t="shared" ca="1" si="2661"/>
        <v>-</v>
      </c>
      <c r="CK2517" s="27" t="str">
        <f t="shared" ca="1" si="2661"/>
        <v>-</v>
      </c>
      <c r="CL2517" s="27">
        <f t="shared" ca="1" si="2662"/>
        <v>0</v>
      </c>
      <c r="CM2517" s="27">
        <f t="shared" ca="1" si="2662"/>
        <v>0</v>
      </c>
      <c r="CN2517" s="42">
        <f t="shared" ca="1" si="2653"/>
        <v>50</v>
      </c>
      <c r="CO2517" s="42">
        <f t="shared" ca="1" si="2651"/>
        <v>50</v>
      </c>
      <c r="CP2517" s="42">
        <f t="shared" ca="1" si="2651"/>
        <v>85</v>
      </c>
      <c r="CQ2517" s="27">
        <f t="shared" ca="1" si="2662"/>
        <v>1</v>
      </c>
      <c r="CR2517" s="27" t="str">
        <f t="shared" ca="1" si="2662"/>
        <v>-</v>
      </c>
      <c r="CS2517" s="27" t="str">
        <f t="shared" ca="1" si="2662"/>
        <v>-</v>
      </c>
      <c r="CT2517" s="27">
        <f t="shared" ca="1" si="2662"/>
        <v>0</v>
      </c>
      <c r="CU2517" s="27">
        <f t="shared" ca="1" si="2662"/>
        <v>0</v>
      </c>
      <c r="CV2517" s="43">
        <v>0</v>
      </c>
    </row>
    <row r="2518" spans="1:100" hidden="1" outlineLevel="2">
      <c r="A2518" s="38">
        <f t="shared" si="2634"/>
        <v>2513</v>
      </c>
      <c r="B2518" s="68">
        <f t="shared" si="2635"/>
        <v>2451</v>
      </c>
      <c r="C2518">
        <v>15</v>
      </c>
      <c r="D2518" t="b">
        <v>1</v>
      </c>
      <c r="E2518" t="b">
        <v>0</v>
      </c>
      <c r="F2518" t="b">
        <v>1</v>
      </c>
      <c r="G2518" s="3" t="str">
        <f t="shared" ca="1" si="2652"/>
        <v>G22 Best N44 W50 FD50 M85</v>
      </c>
      <c r="H2518" s="13" t="str">
        <f ca="1">IF(MATCH(G2518,G$5:G2518,0)=(COUNTA(G$5:G2518)),"-","Dup")</f>
        <v>-</v>
      </c>
      <c r="I2518" s="27" t="str">
        <f t="shared" ca="1" si="2663"/>
        <v>-</v>
      </c>
      <c r="J2518" s="27" t="b">
        <f t="shared" ca="1" si="2656"/>
        <v>0</v>
      </c>
      <c r="K2518" s="27" t="b">
        <f t="shared" ca="1" si="2656"/>
        <v>0</v>
      </c>
      <c r="L2518" s="27" t="b">
        <f t="shared" ca="1" si="2656"/>
        <v>0</v>
      </c>
      <c r="M2518" s="27" t="b">
        <f t="shared" ca="1" si="2656"/>
        <v>0</v>
      </c>
      <c r="N2518" s="27" t="b">
        <f t="shared" ca="1" si="2656"/>
        <v>0</v>
      </c>
      <c r="O2518" s="27" t="str">
        <f t="shared" ca="1" si="2663"/>
        <v>-</v>
      </c>
      <c r="P2518" s="27" t="str">
        <f t="shared" ca="1" si="2663"/>
        <v>-</v>
      </c>
      <c r="Q2518" s="27">
        <f t="shared" ca="1" si="2663"/>
        <v>1</v>
      </c>
      <c r="R2518" s="27" t="str">
        <f t="shared" ca="1" si="2663"/>
        <v>-</v>
      </c>
      <c r="S2518" s="27">
        <f t="shared" ca="1" si="2663"/>
        <v>1</v>
      </c>
      <c r="T2518" s="27" t="str">
        <f t="shared" ca="1" si="2663"/>
        <v>-</v>
      </c>
      <c r="U2518" s="27" t="str">
        <f t="shared" ca="1" si="2663"/>
        <v>-</v>
      </c>
      <c r="V2518" s="27" t="str">
        <f t="shared" ca="1" si="2663"/>
        <v>-</v>
      </c>
      <c r="W2518" s="27" t="str">
        <f t="shared" ca="1" si="2663"/>
        <v>-</v>
      </c>
      <c r="X2518" s="27" t="str">
        <f t="shared" ca="1" si="2663"/>
        <v>-</v>
      </c>
      <c r="Y2518" s="27" t="str">
        <f t="shared" ca="1" si="2663"/>
        <v>-</v>
      </c>
      <c r="Z2518" s="27" t="str">
        <f t="shared" ca="1" si="2663"/>
        <v>-</v>
      </c>
      <c r="AA2518" s="27" t="str">
        <f t="shared" ca="1" si="2663"/>
        <v>-</v>
      </c>
      <c r="AB2518" s="27" t="str">
        <f t="shared" ca="1" si="2664"/>
        <v>-</v>
      </c>
      <c r="AC2518" s="27" t="str">
        <f t="shared" ca="1" si="2664"/>
        <v>-</v>
      </c>
      <c r="AD2518" s="27" t="str">
        <f t="shared" ca="1" si="2664"/>
        <v>-</v>
      </c>
      <c r="AE2518" s="27" t="b">
        <f t="shared" ca="1" si="2638"/>
        <v>1</v>
      </c>
      <c r="AF2518" s="27" t="str">
        <f t="shared" ca="1" si="2638"/>
        <v>-</v>
      </c>
      <c r="AG2518" s="27" t="str">
        <f t="shared" ca="1" si="2638"/>
        <v>-</v>
      </c>
      <c r="AH2518" s="27" t="str">
        <f t="shared" ca="1" si="2638"/>
        <v>-</v>
      </c>
      <c r="AI2518" s="27" t="str">
        <f t="shared" ca="1" si="2638"/>
        <v>-</v>
      </c>
      <c r="AJ2518" s="27" t="str">
        <f t="shared" ca="1" si="2638"/>
        <v>-</v>
      </c>
      <c r="AK2518" s="27">
        <f t="shared" ca="1" si="2638"/>
        <v>4</v>
      </c>
      <c r="AL2518" s="27">
        <f t="shared" ca="1" si="2638"/>
        <v>4</v>
      </c>
      <c r="AM2518" s="27">
        <f t="shared" ca="1" si="2660"/>
        <v>0.2</v>
      </c>
      <c r="AN2518" s="27">
        <f t="shared" ca="1" si="2660"/>
        <v>-0.2</v>
      </c>
      <c r="AO2518" s="27">
        <f t="shared" ca="1" si="2660"/>
        <v>0.7</v>
      </c>
      <c r="AP2518" s="27">
        <f t="shared" ca="1" si="2660"/>
        <v>-0.7</v>
      </c>
      <c r="AQ2518" s="27" t="str">
        <f t="shared" ca="1" si="2660"/>
        <v>-</v>
      </c>
      <c r="AR2518" s="27" t="str">
        <f t="shared" ca="1" si="2660"/>
        <v>-</v>
      </c>
      <c r="AS2518" s="27">
        <f t="shared" ca="1" si="2660"/>
        <v>0</v>
      </c>
      <c r="AT2518" s="27">
        <f t="shared" ca="1" si="2660"/>
        <v>0.5</v>
      </c>
      <c r="AU2518" s="27">
        <f t="shared" ca="1" si="2660"/>
        <v>-1</v>
      </c>
      <c r="AV2518" s="27">
        <f t="shared" ca="1" si="2660"/>
        <v>3.9</v>
      </c>
      <c r="AW2518" s="27" t="str">
        <f t="shared" ca="1" si="2660"/>
        <v>-</v>
      </c>
      <c r="AX2518" s="27" t="str">
        <f t="shared" ca="1" si="2660"/>
        <v>-</v>
      </c>
      <c r="AY2518" s="27" t="str">
        <f t="shared" ca="1" si="2660"/>
        <v>-</v>
      </c>
      <c r="AZ2518" s="27" t="str">
        <f t="shared" ca="1" si="2648"/>
        <v>-</v>
      </c>
      <c r="BA2518" s="27">
        <f t="shared" ca="1" si="2664"/>
        <v>2</v>
      </c>
      <c r="BB2518" s="27" t="str">
        <f t="shared" ca="1" si="2664"/>
        <v>-</v>
      </c>
      <c r="BC2518" s="27" t="str">
        <f t="shared" ca="1" si="2665"/>
        <v>-</v>
      </c>
      <c r="BD2518" s="27" t="str">
        <f t="shared" ca="1" si="2665"/>
        <v>-</v>
      </c>
      <c r="BE2518" s="27" t="str">
        <f t="shared" ca="1" si="2665"/>
        <v>-</v>
      </c>
      <c r="BF2518" s="27" t="str">
        <f t="shared" ca="1" si="2665"/>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5"/>
        <v>0</v>
      </c>
      <c r="BY2518" s="27" t="b">
        <f t="shared" ca="1" si="2665"/>
        <v>1</v>
      </c>
      <c r="BZ2518" s="27">
        <f t="shared" ca="1" si="2665"/>
        <v>0</v>
      </c>
      <c r="CA2518" s="27" t="str">
        <f t="shared" ca="1" si="2641"/>
        <v>-</v>
      </c>
      <c r="CB2518" s="27" t="str">
        <f t="shared" ca="1" si="2642"/>
        <v>-</v>
      </c>
      <c r="CC2518" s="27" t="str">
        <f t="shared" ca="1" si="2666"/>
        <v>-</v>
      </c>
      <c r="CD2518" s="27" t="str">
        <f t="shared" ca="1" si="2666"/>
        <v>-</v>
      </c>
      <c r="CE2518" s="27" t="str">
        <f t="shared" ca="1" si="2666"/>
        <v>-</v>
      </c>
      <c r="CF2518" s="27">
        <f t="shared" ca="1" si="2666"/>
        <v>0</v>
      </c>
      <c r="CG2518" s="27" t="str">
        <f t="shared" ca="1" si="2661"/>
        <v>-</v>
      </c>
      <c r="CH2518" s="27" t="str">
        <f t="shared" ca="1" si="2661"/>
        <v>-</v>
      </c>
      <c r="CI2518" s="27">
        <f t="shared" ca="1" si="2661"/>
        <v>500</v>
      </c>
      <c r="CJ2518" s="27" t="str">
        <f t="shared" ca="1" si="2661"/>
        <v>-</v>
      </c>
      <c r="CK2518" s="27" t="str">
        <f t="shared" ca="1" si="2661"/>
        <v>-</v>
      </c>
      <c r="CL2518" s="27">
        <f t="shared" ca="1" si="2662"/>
        <v>0</v>
      </c>
      <c r="CM2518" s="27">
        <f t="shared" ca="1" si="2662"/>
        <v>0</v>
      </c>
      <c r="CN2518" s="42">
        <f t="shared" ca="1" si="2653"/>
        <v>50</v>
      </c>
      <c r="CO2518" s="42">
        <f t="shared" ca="1" si="2651"/>
        <v>50</v>
      </c>
      <c r="CP2518" s="42">
        <f t="shared" ca="1" si="2651"/>
        <v>85</v>
      </c>
      <c r="CQ2518" s="27">
        <f t="shared" ca="1" si="2662"/>
        <v>1</v>
      </c>
      <c r="CR2518" s="27" t="str">
        <f t="shared" ca="1" si="2662"/>
        <v>-</v>
      </c>
      <c r="CS2518" s="27" t="str">
        <f t="shared" ca="1" si="2662"/>
        <v>-</v>
      </c>
      <c r="CT2518" s="27">
        <f t="shared" ca="1" si="2662"/>
        <v>0</v>
      </c>
      <c r="CU2518" s="27">
        <f t="shared" ca="1" si="2662"/>
        <v>0</v>
      </c>
      <c r="CV2518" s="43">
        <v>0</v>
      </c>
    </row>
    <row r="2519" spans="1:100" hidden="1" outlineLevel="2">
      <c r="A2519" s="38">
        <f t="shared" si="2634"/>
        <v>2514</v>
      </c>
      <c r="B2519" s="68">
        <f t="shared" si="2635"/>
        <v>2452</v>
      </c>
      <c r="C2519">
        <v>15</v>
      </c>
      <c r="D2519" t="b">
        <v>1</v>
      </c>
      <c r="E2519" t="b">
        <v>0</v>
      </c>
      <c r="F2519" t="b">
        <v>1</v>
      </c>
      <c r="G2519" s="3" t="str">
        <f t="shared" ca="1" si="2652"/>
        <v>G23 Best N44 W50 FD50 M85</v>
      </c>
      <c r="H2519" s="13" t="str">
        <f ca="1">IF(MATCH(G2519,G$5:G2519,0)=(COUNTA(G$5:G2519)),"-","Dup")</f>
        <v>-</v>
      </c>
      <c r="I2519" s="27" t="str">
        <f t="shared" ca="1" si="2663"/>
        <v>-</v>
      </c>
      <c r="J2519" s="27" t="b">
        <f t="shared" ca="1" si="2656"/>
        <v>0</v>
      </c>
      <c r="K2519" s="27" t="b">
        <f t="shared" ca="1" si="2656"/>
        <v>0</v>
      </c>
      <c r="L2519" s="27" t="b">
        <f t="shared" ca="1" si="2656"/>
        <v>0</v>
      </c>
      <c r="M2519" s="27" t="b">
        <f t="shared" ca="1" si="2656"/>
        <v>0</v>
      </c>
      <c r="N2519" s="27" t="b">
        <f t="shared" ca="1" si="2656"/>
        <v>0</v>
      </c>
      <c r="O2519" s="27" t="str">
        <f t="shared" ca="1" si="2663"/>
        <v>-</v>
      </c>
      <c r="P2519" s="27" t="str">
        <f t="shared" ca="1" si="2663"/>
        <v>-</v>
      </c>
      <c r="Q2519" s="27">
        <f t="shared" ca="1" si="2663"/>
        <v>1</v>
      </c>
      <c r="R2519" s="27" t="str">
        <f t="shared" ca="1" si="2663"/>
        <v>-</v>
      </c>
      <c r="S2519" s="27">
        <f t="shared" ca="1" si="2663"/>
        <v>1</v>
      </c>
      <c r="T2519" s="27" t="str">
        <f t="shared" ca="1" si="2663"/>
        <v>-</v>
      </c>
      <c r="U2519" s="27" t="str">
        <f t="shared" ca="1" si="2663"/>
        <v>-</v>
      </c>
      <c r="V2519" s="27" t="str">
        <f t="shared" ca="1" si="2663"/>
        <v>-</v>
      </c>
      <c r="W2519" s="27" t="str">
        <f t="shared" ca="1" si="2663"/>
        <v>-</v>
      </c>
      <c r="X2519" s="27" t="str">
        <f t="shared" ca="1" si="2663"/>
        <v>-</v>
      </c>
      <c r="Y2519" s="27" t="str">
        <f t="shared" ca="1" si="2663"/>
        <v>-</v>
      </c>
      <c r="Z2519" s="27" t="str">
        <f t="shared" ca="1" si="2663"/>
        <v>-</v>
      </c>
      <c r="AA2519" s="27" t="str">
        <f t="shared" ca="1" si="2663"/>
        <v>-</v>
      </c>
      <c r="AB2519" s="27" t="str">
        <f t="shared" ca="1" si="2664"/>
        <v>-</v>
      </c>
      <c r="AC2519" s="27" t="str">
        <f t="shared" ca="1" si="2664"/>
        <v>-</v>
      </c>
      <c r="AD2519" s="27" t="str">
        <f t="shared" ca="1" si="2664"/>
        <v>-</v>
      </c>
      <c r="AE2519" s="27" t="b">
        <f t="shared" ca="1" si="2638"/>
        <v>1</v>
      </c>
      <c r="AF2519" s="27" t="str">
        <f t="shared" ca="1" si="2638"/>
        <v>-</v>
      </c>
      <c r="AG2519" s="27" t="str">
        <f t="shared" ca="1" si="2638"/>
        <v>-</v>
      </c>
      <c r="AH2519" s="27" t="str">
        <f t="shared" ca="1" si="2638"/>
        <v>-</v>
      </c>
      <c r="AI2519" s="27" t="str">
        <f t="shared" ca="1" si="2638"/>
        <v>-</v>
      </c>
      <c r="AJ2519" s="27" t="str">
        <f t="shared" ca="1" si="2638"/>
        <v>-</v>
      </c>
      <c r="AK2519" s="27">
        <f t="shared" ca="1" si="2638"/>
        <v>4</v>
      </c>
      <c r="AL2519" s="27">
        <f t="shared" ca="1" si="2638"/>
        <v>4</v>
      </c>
      <c r="AM2519" s="27">
        <f t="shared" ca="1" si="2660"/>
        <v>0.2</v>
      </c>
      <c r="AN2519" s="27">
        <f t="shared" ca="1" si="2660"/>
        <v>-0.2</v>
      </c>
      <c r="AO2519" s="27">
        <f t="shared" ca="1" si="2660"/>
        <v>0.7</v>
      </c>
      <c r="AP2519" s="27">
        <f t="shared" ca="1" si="2660"/>
        <v>-0.7</v>
      </c>
      <c r="AQ2519" s="27" t="str">
        <f t="shared" ca="1" si="2660"/>
        <v>-</v>
      </c>
      <c r="AR2519" s="27" t="str">
        <f t="shared" ca="1" si="2660"/>
        <v>-</v>
      </c>
      <c r="AS2519" s="27">
        <f t="shared" ca="1" si="2660"/>
        <v>0</v>
      </c>
      <c r="AT2519" s="27">
        <f t="shared" ca="1" si="2660"/>
        <v>0.5</v>
      </c>
      <c r="AU2519" s="27">
        <f t="shared" ca="1" si="2660"/>
        <v>-1</v>
      </c>
      <c r="AV2519" s="27">
        <f t="shared" ca="1" si="2660"/>
        <v>3.9</v>
      </c>
      <c r="AW2519" s="27" t="str">
        <f t="shared" ca="1" si="2660"/>
        <v>-</v>
      </c>
      <c r="AX2519" s="27" t="str">
        <f t="shared" ca="1" si="2660"/>
        <v>-</v>
      </c>
      <c r="AY2519" s="27" t="str">
        <f t="shared" ca="1" si="2660"/>
        <v>-</v>
      </c>
      <c r="AZ2519" s="27" t="str">
        <f t="shared" ca="1" si="2648"/>
        <v>-</v>
      </c>
      <c r="BA2519" s="27">
        <f t="shared" ca="1" si="2664"/>
        <v>2</v>
      </c>
      <c r="BB2519" s="27" t="str">
        <f t="shared" ca="1" si="2664"/>
        <v>-</v>
      </c>
      <c r="BC2519" s="27" t="str">
        <f t="shared" ca="1" si="2665"/>
        <v>-</v>
      </c>
      <c r="BD2519" s="27" t="str">
        <f t="shared" ca="1" si="2665"/>
        <v>-</v>
      </c>
      <c r="BE2519" s="27" t="str">
        <f t="shared" ca="1" si="2665"/>
        <v>-</v>
      </c>
      <c r="BF2519" s="27" t="str">
        <f t="shared" ca="1" si="2665"/>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5"/>
        <v>0</v>
      </c>
      <c r="BY2519" s="27" t="b">
        <f t="shared" ca="1" si="2665"/>
        <v>1</v>
      </c>
      <c r="BZ2519" s="27">
        <f t="shared" ca="1" si="2665"/>
        <v>0</v>
      </c>
      <c r="CA2519" s="27" t="str">
        <f t="shared" ca="1" si="2641"/>
        <v>-</v>
      </c>
      <c r="CB2519" s="27" t="str">
        <f t="shared" ca="1" si="2642"/>
        <v>-</v>
      </c>
      <c r="CC2519" s="27" t="str">
        <f t="shared" ca="1" si="2666"/>
        <v>-</v>
      </c>
      <c r="CD2519" s="27" t="str">
        <f t="shared" ca="1" si="2666"/>
        <v>-</v>
      </c>
      <c r="CE2519" s="27" t="str">
        <f t="shared" ca="1" si="2666"/>
        <v>-</v>
      </c>
      <c r="CF2519" s="27">
        <f t="shared" ca="1" si="2666"/>
        <v>0</v>
      </c>
      <c r="CG2519" s="27" t="str">
        <f t="shared" ca="1" si="2661"/>
        <v>-</v>
      </c>
      <c r="CH2519" s="27" t="str">
        <f t="shared" ca="1" si="2661"/>
        <v>-</v>
      </c>
      <c r="CI2519" s="27">
        <f t="shared" ca="1" si="2661"/>
        <v>500</v>
      </c>
      <c r="CJ2519" s="27" t="str">
        <f t="shared" ca="1" si="2661"/>
        <v>-</v>
      </c>
      <c r="CK2519" s="27" t="str">
        <f t="shared" ca="1" si="2661"/>
        <v>-</v>
      </c>
      <c r="CL2519" s="27">
        <f t="shared" ca="1" si="2662"/>
        <v>0</v>
      </c>
      <c r="CM2519" s="27">
        <f t="shared" ca="1" si="2662"/>
        <v>0</v>
      </c>
      <c r="CN2519" s="42">
        <f t="shared" ca="1" si="2653"/>
        <v>50</v>
      </c>
      <c r="CO2519" s="42">
        <f t="shared" ca="1" si="2651"/>
        <v>50</v>
      </c>
      <c r="CP2519" s="42">
        <f t="shared" ca="1" si="2651"/>
        <v>85</v>
      </c>
      <c r="CQ2519" s="27">
        <f t="shared" ca="1" si="2662"/>
        <v>1</v>
      </c>
      <c r="CR2519" s="27" t="str">
        <f t="shared" ca="1" si="2662"/>
        <v>-</v>
      </c>
      <c r="CS2519" s="27" t="str">
        <f t="shared" ca="1" si="2662"/>
        <v>-</v>
      </c>
      <c r="CT2519" s="27">
        <f t="shared" ca="1" si="2662"/>
        <v>0</v>
      </c>
      <c r="CU2519" s="27">
        <f t="shared" ca="1" si="2662"/>
        <v>0</v>
      </c>
      <c r="CV2519" s="43">
        <v>0</v>
      </c>
    </row>
    <row r="2520" spans="1:100" hidden="1" outlineLevel="2">
      <c r="A2520" s="38">
        <f t="shared" si="2634"/>
        <v>2515</v>
      </c>
      <c r="B2520" s="68">
        <f t="shared" si="2635"/>
        <v>2453</v>
      </c>
      <c r="C2520">
        <v>15</v>
      </c>
      <c r="D2520" t="b">
        <v>1</v>
      </c>
      <c r="E2520" t="b">
        <v>0</v>
      </c>
      <c r="F2520" t="b">
        <v>1</v>
      </c>
      <c r="G2520" s="3" t="str">
        <f t="shared" ca="1" si="2652"/>
        <v>G24 Best N44 W50 FD50 M85</v>
      </c>
      <c r="H2520" s="13" t="str">
        <f ca="1">IF(MATCH(G2520,G$5:G2520,0)=(COUNTA(G$5:G2520)),"-","Dup")</f>
        <v>-</v>
      </c>
      <c r="I2520" s="27" t="str">
        <f t="shared" ca="1" si="2663"/>
        <v>-</v>
      </c>
      <c r="J2520" s="27" t="b">
        <f t="shared" ca="1" si="2656"/>
        <v>0</v>
      </c>
      <c r="K2520" s="27" t="b">
        <f t="shared" ca="1" si="2656"/>
        <v>0</v>
      </c>
      <c r="L2520" s="27" t="b">
        <f t="shared" ca="1" si="2656"/>
        <v>0</v>
      </c>
      <c r="M2520" s="27" t="b">
        <f t="shared" ca="1" si="2656"/>
        <v>0</v>
      </c>
      <c r="N2520" s="27" t="b">
        <f t="shared" ca="1" si="2656"/>
        <v>0</v>
      </c>
      <c r="O2520" s="27" t="str">
        <f t="shared" ca="1" si="2663"/>
        <v>-</v>
      </c>
      <c r="P2520" s="27" t="str">
        <f t="shared" ca="1" si="2663"/>
        <v>-</v>
      </c>
      <c r="Q2520" s="27">
        <f t="shared" ca="1" si="2663"/>
        <v>1</v>
      </c>
      <c r="R2520" s="27" t="str">
        <f t="shared" ca="1" si="2663"/>
        <v>-</v>
      </c>
      <c r="S2520" s="27">
        <f t="shared" ca="1" si="2663"/>
        <v>1</v>
      </c>
      <c r="T2520" s="27" t="str">
        <f t="shared" ca="1" si="2663"/>
        <v>-</v>
      </c>
      <c r="U2520" s="27" t="str">
        <f t="shared" ca="1" si="2663"/>
        <v>-</v>
      </c>
      <c r="V2520" s="27" t="str">
        <f t="shared" ca="1" si="2663"/>
        <v>-</v>
      </c>
      <c r="W2520" s="27" t="str">
        <f t="shared" ca="1" si="2663"/>
        <v>-</v>
      </c>
      <c r="X2520" s="27" t="str">
        <f t="shared" ca="1" si="2663"/>
        <v>-</v>
      </c>
      <c r="Y2520" s="27" t="str">
        <f t="shared" ca="1" si="2663"/>
        <v>-</v>
      </c>
      <c r="Z2520" s="27" t="str">
        <f t="shared" ca="1" si="2663"/>
        <v>-</v>
      </c>
      <c r="AA2520" s="27" t="str">
        <f t="shared" ca="1" si="2663"/>
        <v>-</v>
      </c>
      <c r="AB2520" s="27" t="str">
        <f t="shared" ca="1" si="2664"/>
        <v>-</v>
      </c>
      <c r="AC2520" s="27" t="str">
        <f t="shared" ca="1" si="2664"/>
        <v>-</v>
      </c>
      <c r="AD2520" s="27" t="str">
        <f t="shared" ca="1" si="2664"/>
        <v>-</v>
      </c>
      <c r="AE2520" s="27" t="b">
        <f t="shared" ca="1" si="2638"/>
        <v>1</v>
      </c>
      <c r="AF2520" s="27" t="str">
        <f t="shared" ca="1" si="2638"/>
        <v>-</v>
      </c>
      <c r="AG2520" s="27" t="str">
        <f t="shared" ca="1" si="2638"/>
        <v>-</v>
      </c>
      <c r="AH2520" s="27" t="str">
        <f t="shared" ca="1" si="2638"/>
        <v>-</v>
      </c>
      <c r="AI2520" s="27" t="str">
        <f t="shared" ca="1" si="2638"/>
        <v>-</v>
      </c>
      <c r="AJ2520" s="27" t="str">
        <f t="shared" ca="1" si="2638"/>
        <v>-</v>
      </c>
      <c r="AK2520" s="27">
        <f t="shared" ca="1" si="2638"/>
        <v>4</v>
      </c>
      <c r="AL2520" s="27">
        <f t="shared" ca="1" si="2638"/>
        <v>4</v>
      </c>
      <c r="AM2520" s="27">
        <f t="shared" ca="1" si="2660"/>
        <v>0.2</v>
      </c>
      <c r="AN2520" s="27">
        <f t="shared" ca="1" si="2660"/>
        <v>-0.2</v>
      </c>
      <c r="AO2520" s="27">
        <f t="shared" ca="1" si="2660"/>
        <v>0.7</v>
      </c>
      <c r="AP2520" s="27">
        <f t="shared" ca="1" si="2660"/>
        <v>-0.7</v>
      </c>
      <c r="AQ2520" s="27" t="str">
        <f t="shared" ca="1" si="2660"/>
        <v>-</v>
      </c>
      <c r="AR2520" s="27" t="str">
        <f t="shared" ca="1" si="2660"/>
        <v>-</v>
      </c>
      <c r="AS2520" s="27">
        <f t="shared" ca="1" si="2660"/>
        <v>0</v>
      </c>
      <c r="AT2520" s="27">
        <f t="shared" ca="1" si="2660"/>
        <v>0.5</v>
      </c>
      <c r="AU2520" s="27">
        <f t="shared" ca="1" si="2660"/>
        <v>-1</v>
      </c>
      <c r="AV2520" s="27">
        <f t="shared" ca="1" si="2660"/>
        <v>3.9</v>
      </c>
      <c r="AW2520" s="27" t="str">
        <f t="shared" ca="1" si="2660"/>
        <v>-</v>
      </c>
      <c r="AX2520" s="27" t="str">
        <f t="shared" ca="1" si="2660"/>
        <v>-</v>
      </c>
      <c r="AY2520" s="27" t="str">
        <f t="shared" ca="1" si="2660"/>
        <v>-</v>
      </c>
      <c r="AZ2520" s="27" t="str">
        <f t="shared" ca="1" si="2648"/>
        <v>-</v>
      </c>
      <c r="BA2520" s="27">
        <f t="shared" ca="1" si="2664"/>
        <v>2</v>
      </c>
      <c r="BB2520" s="27" t="str">
        <f t="shared" ca="1" si="2664"/>
        <v>-</v>
      </c>
      <c r="BC2520" s="27" t="str">
        <f t="shared" ca="1" si="2665"/>
        <v>-</v>
      </c>
      <c r="BD2520" s="27" t="str">
        <f t="shared" ca="1" si="2665"/>
        <v>-</v>
      </c>
      <c r="BE2520" s="27" t="str">
        <f t="shared" ca="1" si="2665"/>
        <v>-</v>
      </c>
      <c r="BF2520" s="27" t="str">
        <f t="shared" ca="1" si="2665"/>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5"/>
        <v>0</v>
      </c>
      <c r="BY2520" s="27" t="b">
        <f t="shared" ca="1" si="2665"/>
        <v>1</v>
      </c>
      <c r="BZ2520" s="27">
        <f t="shared" ca="1" si="2665"/>
        <v>0</v>
      </c>
      <c r="CA2520" s="27" t="str">
        <f t="shared" ca="1" si="2641"/>
        <v>-</v>
      </c>
      <c r="CB2520" s="27" t="str">
        <f t="shared" ca="1" si="2642"/>
        <v>-</v>
      </c>
      <c r="CC2520" s="27" t="str">
        <f t="shared" ca="1" si="2666"/>
        <v>-</v>
      </c>
      <c r="CD2520" s="27" t="str">
        <f t="shared" ca="1" si="2666"/>
        <v>-</v>
      </c>
      <c r="CE2520" s="27" t="str">
        <f t="shared" ca="1" si="2666"/>
        <v>-</v>
      </c>
      <c r="CF2520" s="27">
        <f t="shared" ca="1" si="2666"/>
        <v>0</v>
      </c>
      <c r="CG2520" s="27" t="str">
        <f t="shared" ca="1" si="2661"/>
        <v>-</v>
      </c>
      <c r="CH2520" s="27" t="str">
        <f t="shared" ca="1" si="2661"/>
        <v>-</v>
      </c>
      <c r="CI2520" s="27">
        <f t="shared" ca="1" si="2661"/>
        <v>500</v>
      </c>
      <c r="CJ2520" s="27" t="str">
        <f t="shared" ca="1" si="2661"/>
        <v>-</v>
      </c>
      <c r="CK2520" s="27" t="str">
        <f t="shared" ca="1" si="2661"/>
        <v>-</v>
      </c>
      <c r="CL2520" s="27">
        <f t="shared" ca="1" si="2662"/>
        <v>0</v>
      </c>
      <c r="CM2520" s="27">
        <f t="shared" ca="1" si="2662"/>
        <v>0</v>
      </c>
      <c r="CN2520" s="42">
        <f t="shared" ca="1" si="2653"/>
        <v>50</v>
      </c>
      <c r="CO2520" s="42">
        <f t="shared" ca="1" si="2651"/>
        <v>50</v>
      </c>
      <c r="CP2520" s="42">
        <f t="shared" ca="1" si="2651"/>
        <v>85</v>
      </c>
      <c r="CQ2520" s="27">
        <f t="shared" ca="1" si="2662"/>
        <v>1</v>
      </c>
      <c r="CR2520" s="27" t="str">
        <f t="shared" ca="1" si="2662"/>
        <v>-</v>
      </c>
      <c r="CS2520" s="27" t="str">
        <f t="shared" ca="1" si="2662"/>
        <v>-</v>
      </c>
      <c r="CT2520" s="27">
        <f t="shared" ca="1" si="2662"/>
        <v>0</v>
      </c>
      <c r="CU2520" s="27">
        <f t="shared" ca="1" si="2662"/>
        <v>0</v>
      </c>
      <c r="CV2520" s="43">
        <v>0</v>
      </c>
    </row>
    <row r="2521" spans="1:100" hidden="1" outlineLevel="2">
      <c r="A2521" s="38">
        <f t="shared" si="2634"/>
        <v>2516</v>
      </c>
      <c r="B2521" s="68">
        <f t="shared" si="2635"/>
        <v>2454</v>
      </c>
      <c r="C2521">
        <v>15</v>
      </c>
      <c r="D2521" t="b">
        <v>1</v>
      </c>
      <c r="E2521" t="b">
        <v>0</v>
      </c>
      <c r="F2521" t="b">
        <v>1</v>
      </c>
      <c r="G2521" s="3" t="str">
        <f t="shared" ca="1" si="2652"/>
        <v>G25 Best N44 W50 FD50 M85</v>
      </c>
      <c r="H2521" s="13" t="str">
        <f ca="1">IF(MATCH(G2521,G$5:G2521,0)=(COUNTA(G$5:G2521)),"-","Dup")</f>
        <v>-</v>
      </c>
      <c r="I2521" s="27" t="str">
        <f t="shared" ca="1" si="2663"/>
        <v>-</v>
      </c>
      <c r="J2521" s="27" t="b">
        <f t="shared" ca="1" si="2656"/>
        <v>0</v>
      </c>
      <c r="K2521" s="27" t="b">
        <f t="shared" ca="1" si="2656"/>
        <v>0</v>
      </c>
      <c r="L2521" s="27" t="b">
        <f t="shared" ca="1" si="2656"/>
        <v>0</v>
      </c>
      <c r="M2521" s="27" t="b">
        <f t="shared" ca="1" si="2656"/>
        <v>0</v>
      </c>
      <c r="N2521" s="27" t="b">
        <f t="shared" ca="1" si="2656"/>
        <v>0</v>
      </c>
      <c r="O2521" s="27" t="str">
        <f t="shared" ca="1" si="2663"/>
        <v>-</v>
      </c>
      <c r="P2521" s="27" t="str">
        <f t="shared" ca="1" si="2663"/>
        <v>-</v>
      </c>
      <c r="Q2521" s="27">
        <f t="shared" ca="1" si="2663"/>
        <v>1</v>
      </c>
      <c r="R2521" s="27" t="str">
        <f t="shared" ca="1" si="2663"/>
        <v>-</v>
      </c>
      <c r="S2521" s="27">
        <f t="shared" ca="1" si="2663"/>
        <v>1</v>
      </c>
      <c r="T2521" s="27" t="str">
        <f t="shared" ca="1" si="2663"/>
        <v>-</v>
      </c>
      <c r="U2521" s="27" t="str">
        <f t="shared" ca="1" si="2663"/>
        <v>-</v>
      </c>
      <c r="V2521" s="27" t="str">
        <f t="shared" ca="1" si="2663"/>
        <v>-</v>
      </c>
      <c r="W2521" s="27" t="str">
        <f t="shared" ca="1" si="2663"/>
        <v>-</v>
      </c>
      <c r="X2521" s="27" t="str">
        <f t="shared" ca="1" si="2663"/>
        <v>-</v>
      </c>
      <c r="Y2521" s="27" t="str">
        <f t="shared" ca="1" si="2663"/>
        <v>-</v>
      </c>
      <c r="Z2521" s="27" t="str">
        <f t="shared" ca="1" si="2663"/>
        <v>-</v>
      </c>
      <c r="AA2521" s="27" t="str">
        <f t="shared" ca="1" si="2663"/>
        <v>-</v>
      </c>
      <c r="AB2521" s="27" t="str">
        <f t="shared" ca="1" si="2664"/>
        <v>-</v>
      </c>
      <c r="AC2521" s="27" t="str">
        <f t="shared" ca="1" si="2664"/>
        <v>-</v>
      </c>
      <c r="AD2521" s="27" t="str">
        <f t="shared" ca="1" si="2664"/>
        <v>-</v>
      </c>
      <c r="AE2521" s="27" t="b">
        <f t="shared" ca="1" si="2638"/>
        <v>1</v>
      </c>
      <c r="AF2521" s="27" t="str">
        <f t="shared" ca="1" si="2638"/>
        <v>-</v>
      </c>
      <c r="AG2521" s="27" t="str">
        <f t="shared" ca="1" si="2638"/>
        <v>-</v>
      </c>
      <c r="AH2521" s="27" t="str">
        <f t="shared" ca="1" si="2638"/>
        <v>-</v>
      </c>
      <c r="AI2521" s="27" t="str">
        <f t="shared" ca="1" si="2638"/>
        <v>-</v>
      </c>
      <c r="AJ2521" s="27" t="str">
        <f t="shared" ca="1" si="2638"/>
        <v>-</v>
      </c>
      <c r="AK2521" s="27">
        <f t="shared" ca="1" si="2638"/>
        <v>4</v>
      </c>
      <c r="AL2521" s="27">
        <f t="shared" ca="1" si="2638"/>
        <v>4</v>
      </c>
      <c r="AM2521" s="27">
        <f t="shared" ca="1" si="2660"/>
        <v>0.2</v>
      </c>
      <c r="AN2521" s="27">
        <f t="shared" ca="1" si="2660"/>
        <v>-0.2</v>
      </c>
      <c r="AO2521" s="27">
        <f t="shared" ca="1" si="2660"/>
        <v>0.7</v>
      </c>
      <c r="AP2521" s="27">
        <f t="shared" ca="1" si="2660"/>
        <v>-0.7</v>
      </c>
      <c r="AQ2521" s="27" t="str">
        <f t="shared" ca="1" si="2660"/>
        <v>-</v>
      </c>
      <c r="AR2521" s="27" t="str">
        <f t="shared" ca="1" si="2660"/>
        <v>-</v>
      </c>
      <c r="AS2521" s="27">
        <f t="shared" ca="1" si="2660"/>
        <v>0</v>
      </c>
      <c r="AT2521" s="27">
        <f t="shared" ca="1" si="2660"/>
        <v>0.5</v>
      </c>
      <c r="AU2521" s="27">
        <f t="shared" ca="1" si="2660"/>
        <v>-1</v>
      </c>
      <c r="AV2521" s="27">
        <f t="shared" ca="1" si="2660"/>
        <v>3.9</v>
      </c>
      <c r="AW2521" s="27" t="str">
        <f t="shared" ca="1" si="2660"/>
        <v>-</v>
      </c>
      <c r="AX2521" s="27" t="str">
        <f t="shared" ca="1" si="2660"/>
        <v>-</v>
      </c>
      <c r="AY2521" s="27" t="str">
        <f t="shared" ca="1" si="2660"/>
        <v>-</v>
      </c>
      <c r="AZ2521" s="27" t="str">
        <f t="shared" ca="1" si="2648"/>
        <v>-</v>
      </c>
      <c r="BA2521" s="27">
        <f t="shared" ca="1" si="2664"/>
        <v>2</v>
      </c>
      <c r="BB2521" s="27" t="str">
        <f t="shared" ca="1" si="2664"/>
        <v>-</v>
      </c>
      <c r="BC2521" s="27" t="str">
        <f t="shared" ca="1" si="2665"/>
        <v>-</v>
      </c>
      <c r="BD2521" s="27" t="str">
        <f t="shared" ca="1" si="2665"/>
        <v>-</v>
      </c>
      <c r="BE2521" s="27" t="str">
        <f t="shared" ca="1" si="2665"/>
        <v>-</v>
      </c>
      <c r="BF2521" s="27" t="str">
        <f t="shared" ca="1" si="2665"/>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5"/>
        <v>0</v>
      </c>
      <c r="BY2521" s="27" t="b">
        <f t="shared" ca="1" si="2665"/>
        <v>1</v>
      </c>
      <c r="BZ2521" s="27">
        <f t="shared" ca="1" si="2665"/>
        <v>0</v>
      </c>
      <c r="CA2521" s="27" t="str">
        <f t="shared" ca="1" si="2641"/>
        <v>-</v>
      </c>
      <c r="CB2521" s="27" t="str">
        <f t="shared" ca="1" si="2642"/>
        <v>-</v>
      </c>
      <c r="CC2521" s="27" t="str">
        <f t="shared" ca="1" si="2666"/>
        <v>-</v>
      </c>
      <c r="CD2521" s="27" t="str">
        <f t="shared" ca="1" si="2666"/>
        <v>-</v>
      </c>
      <c r="CE2521" s="27" t="str">
        <f t="shared" ca="1" si="2666"/>
        <v>-</v>
      </c>
      <c r="CF2521" s="27">
        <f t="shared" ca="1" si="2666"/>
        <v>0</v>
      </c>
      <c r="CG2521" s="27" t="str">
        <f t="shared" ca="1" si="2661"/>
        <v>-</v>
      </c>
      <c r="CH2521" s="27" t="str">
        <f t="shared" ca="1" si="2661"/>
        <v>-</v>
      </c>
      <c r="CI2521" s="27">
        <f t="shared" ca="1" si="2661"/>
        <v>500</v>
      </c>
      <c r="CJ2521" s="27" t="str">
        <f t="shared" ca="1" si="2661"/>
        <v>-</v>
      </c>
      <c r="CK2521" s="27" t="str">
        <f t="shared" ca="1" si="2661"/>
        <v>-</v>
      </c>
      <c r="CL2521" s="27">
        <f t="shared" ca="1" si="2662"/>
        <v>0</v>
      </c>
      <c r="CM2521" s="27">
        <f t="shared" ca="1" si="2662"/>
        <v>0</v>
      </c>
      <c r="CN2521" s="42">
        <f t="shared" ca="1" si="2653"/>
        <v>50</v>
      </c>
      <c r="CO2521" s="42">
        <f t="shared" ca="1" si="2651"/>
        <v>50</v>
      </c>
      <c r="CP2521" s="42">
        <f t="shared" ca="1" si="2651"/>
        <v>85</v>
      </c>
      <c r="CQ2521" s="27">
        <f t="shared" ca="1" si="2662"/>
        <v>1</v>
      </c>
      <c r="CR2521" s="27" t="str">
        <f t="shared" ca="1" si="2662"/>
        <v>-</v>
      </c>
      <c r="CS2521" s="27" t="str">
        <f t="shared" ca="1" si="2662"/>
        <v>-</v>
      </c>
      <c r="CT2521" s="27">
        <f t="shared" ca="1" si="2662"/>
        <v>0</v>
      </c>
      <c r="CU2521" s="27">
        <f t="shared" ca="1" si="2662"/>
        <v>0</v>
      </c>
      <c r="CV2521" s="43">
        <v>0</v>
      </c>
    </row>
    <row r="2522" spans="1:100" hidden="1" outlineLevel="2">
      <c r="A2522" s="38">
        <f t="shared" si="2634"/>
        <v>2517</v>
      </c>
      <c r="B2522" s="68">
        <f t="shared" si="2635"/>
        <v>2455</v>
      </c>
      <c r="C2522">
        <v>15</v>
      </c>
      <c r="D2522" t="b">
        <v>1</v>
      </c>
      <c r="E2522" t="b">
        <v>0</v>
      </c>
      <c r="F2522" t="b">
        <v>1</v>
      </c>
      <c r="G2522" s="3" t="str">
        <f t="shared" ca="1" si="2652"/>
        <v>G26 Best N44 W50 FD50 M85</v>
      </c>
      <c r="H2522" s="13" t="str">
        <f ca="1">IF(MATCH(G2522,G$5:G2522,0)=(COUNTA(G$5:G2522)),"-","Dup")</f>
        <v>-</v>
      </c>
      <c r="I2522" s="27" t="str">
        <f t="shared" ca="1" si="2663"/>
        <v>-</v>
      </c>
      <c r="J2522" s="27" t="b">
        <f t="shared" ca="1" si="2656"/>
        <v>0</v>
      </c>
      <c r="K2522" s="27" t="b">
        <f t="shared" ca="1" si="2656"/>
        <v>0</v>
      </c>
      <c r="L2522" s="27" t="b">
        <f t="shared" ca="1" si="2656"/>
        <v>0</v>
      </c>
      <c r="M2522" s="27" t="b">
        <f t="shared" ca="1" si="2656"/>
        <v>0</v>
      </c>
      <c r="N2522" s="27" t="b">
        <f t="shared" ca="1" si="2656"/>
        <v>0</v>
      </c>
      <c r="O2522" s="27" t="str">
        <f t="shared" ca="1" si="2663"/>
        <v>-</v>
      </c>
      <c r="P2522" s="27" t="str">
        <f t="shared" ca="1" si="2663"/>
        <v>-</v>
      </c>
      <c r="Q2522" s="27">
        <f t="shared" ca="1" si="2663"/>
        <v>1</v>
      </c>
      <c r="R2522" s="27" t="str">
        <f t="shared" ca="1" si="2663"/>
        <v>-</v>
      </c>
      <c r="S2522" s="27">
        <f t="shared" ca="1" si="2663"/>
        <v>1</v>
      </c>
      <c r="T2522" s="27" t="str">
        <f t="shared" ca="1" si="2663"/>
        <v>-</v>
      </c>
      <c r="U2522" s="27" t="str">
        <f t="shared" ca="1" si="2663"/>
        <v>-</v>
      </c>
      <c r="V2522" s="27" t="str">
        <f t="shared" ca="1" si="2663"/>
        <v>-</v>
      </c>
      <c r="W2522" s="27" t="str">
        <f t="shared" ca="1" si="2663"/>
        <v>-</v>
      </c>
      <c r="X2522" s="27" t="str">
        <f t="shared" ca="1" si="2663"/>
        <v>-</v>
      </c>
      <c r="Y2522" s="27" t="str">
        <f t="shared" ca="1" si="2663"/>
        <v>-</v>
      </c>
      <c r="Z2522" s="27" t="str">
        <f t="shared" ca="1" si="2663"/>
        <v>-</v>
      </c>
      <c r="AA2522" s="27" t="str">
        <f t="shared" ca="1" si="2663"/>
        <v>-</v>
      </c>
      <c r="AB2522" s="27" t="str">
        <f t="shared" ca="1" si="2664"/>
        <v>-</v>
      </c>
      <c r="AC2522" s="27" t="str">
        <f t="shared" ca="1" si="2664"/>
        <v>-</v>
      </c>
      <c r="AD2522" s="27" t="str">
        <f t="shared" ca="1" si="2664"/>
        <v>-</v>
      </c>
      <c r="AE2522" s="27" t="b">
        <f t="shared" ca="1" si="2638"/>
        <v>1</v>
      </c>
      <c r="AF2522" s="27" t="str">
        <f t="shared" ca="1" si="2638"/>
        <v>-</v>
      </c>
      <c r="AG2522" s="27" t="str">
        <f t="shared" ca="1" si="2638"/>
        <v>-</v>
      </c>
      <c r="AH2522" s="27" t="str">
        <f t="shared" ca="1" si="2638"/>
        <v>-</v>
      </c>
      <c r="AI2522" s="27" t="str">
        <f t="shared" ca="1" si="2638"/>
        <v>-</v>
      </c>
      <c r="AJ2522" s="27" t="str">
        <f t="shared" ca="1" si="2638"/>
        <v>-</v>
      </c>
      <c r="AK2522" s="27">
        <f t="shared" ca="1" si="2638"/>
        <v>4</v>
      </c>
      <c r="AL2522" s="27">
        <f t="shared" ca="1" si="2638"/>
        <v>4</v>
      </c>
      <c r="AM2522" s="27">
        <f t="shared" ca="1" si="2660"/>
        <v>0.2</v>
      </c>
      <c r="AN2522" s="27">
        <f t="shared" ca="1" si="2660"/>
        <v>-0.2</v>
      </c>
      <c r="AO2522" s="27">
        <f t="shared" ca="1" si="2660"/>
        <v>0.7</v>
      </c>
      <c r="AP2522" s="27">
        <f t="shared" ca="1" si="2660"/>
        <v>-0.7</v>
      </c>
      <c r="AQ2522" s="27" t="str">
        <f t="shared" ca="1" si="2660"/>
        <v>-</v>
      </c>
      <c r="AR2522" s="27" t="str">
        <f t="shared" ca="1" si="2660"/>
        <v>-</v>
      </c>
      <c r="AS2522" s="27">
        <f t="shared" ca="1" si="2660"/>
        <v>0</v>
      </c>
      <c r="AT2522" s="27">
        <f t="shared" ca="1" si="2660"/>
        <v>0.5</v>
      </c>
      <c r="AU2522" s="27">
        <f t="shared" ca="1" si="2660"/>
        <v>-1</v>
      </c>
      <c r="AV2522" s="27">
        <f t="shared" ca="1" si="2660"/>
        <v>3.9</v>
      </c>
      <c r="AW2522" s="27" t="str">
        <f t="shared" ca="1" si="2660"/>
        <v>-</v>
      </c>
      <c r="AX2522" s="27" t="str">
        <f t="shared" ca="1" si="2660"/>
        <v>-</v>
      </c>
      <c r="AY2522" s="27" t="str">
        <f t="shared" ca="1" si="2660"/>
        <v>-</v>
      </c>
      <c r="AZ2522" s="27" t="str">
        <f t="shared" ca="1" si="2648"/>
        <v>-</v>
      </c>
      <c r="BA2522" s="27">
        <f t="shared" ca="1" si="2664"/>
        <v>2</v>
      </c>
      <c r="BB2522" s="27" t="str">
        <f t="shared" ca="1" si="2664"/>
        <v>-</v>
      </c>
      <c r="BC2522" s="27" t="str">
        <f t="shared" ca="1" si="2665"/>
        <v>-</v>
      </c>
      <c r="BD2522" s="27" t="str">
        <f t="shared" ca="1" si="2665"/>
        <v>-</v>
      </c>
      <c r="BE2522" s="27" t="str">
        <f t="shared" ca="1" si="2665"/>
        <v>-</v>
      </c>
      <c r="BF2522" s="27" t="str">
        <f t="shared" ca="1" si="2665"/>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5"/>
        <v>0</v>
      </c>
      <c r="BY2522" s="27" t="b">
        <f t="shared" ca="1" si="2665"/>
        <v>1</v>
      </c>
      <c r="BZ2522" s="27">
        <f t="shared" ca="1" si="2665"/>
        <v>0</v>
      </c>
      <c r="CA2522" s="27" t="str">
        <f t="shared" ca="1" si="2641"/>
        <v>-</v>
      </c>
      <c r="CB2522" s="27" t="str">
        <f t="shared" ca="1" si="2642"/>
        <v>-</v>
      </c>
      <c r="CC2522" s="27" t="str">
        <f t="shared" ca="1" si="2666"/>
        <v>-</v>
      </c>
      <c r="CD2522" s="27" t="str">
        <f t="shared" ca="1" si="2666"/>
        <v>-</v>
      </c>
      <c r="CE2522" s="27" t="str">
        <f t="shared" ca="1" si="2666"/>
        <v>-</v>
      </c>
      <c r="CF2522" s="27">
        <f t="shared" ca="1" si="2666"/>
        <v>0</v>
      </c>
      <c r="CG2522" s="27" t="str">
        <f t="shared" ca="1" si="2661"/>
        <v>-</v>
      </c>
      <c r="CH2522" s="27" t="str">
        <f t="shared" ca="1" si="2661"/>
        <v>-</v>
      </c>
      <c r="CI2522" s="27">
        <f t="shared" ca="1" si="2661"/>
        <v>500</v>
      </c>
      <c r="CJ2522" s="27" t="str">
        <f t="shared" ca="1" si="2661"/>
        <v>-</v>
      </c>
      <c r="CK2522" s="27" t="str">
        <f t="shared" ca="1" si="2661"/>
        <v>-</v>
      </c>
      <c r="CL2522" s="27">
        <f t="shared" ca="1" si="2662"/>
        <v>0</v>
      </c>
      <c r="CM2522" s="27">
        <f t="shared" ca="1" si="2662"/>
        <v>0</v>
      </c>
      <c r="CN2522" s="42">
        <f t="shared" ca="1" si="2653"/>
        <v>50</v>
      </c>
      <c r="CO2522" s="42">
        <f t="shared" ca="1" si="2651"/>
        <v>50</v>
      </c>
      <c r="CP2522" s="42">
        <f t="shared" ca="1" si="2651"/>
        <v>85</v>
      </c>
      <c r="CQ2522" s="27">
        <f t="shared" ca="1" si="2662"/>
        <v>1</v>
      </c>
      <c r="CR2522" s="27" t="str">
        <f t="shared" ca="1" si="2662"/>
        <v>-</v>
      </c>
      <c r="CS2522" s="27" t="str">
        <f t="shared" ca="1" si="2662"/>
        <v>-</v>
      </c>
      <c r="CT2522" s="27">
        <f t="shared" ca="1" si="2662"/>
        <v>0</v>
      </c>
      <c r="CU2522" s="27">
        <f t="shared" ca="1" si="2662"/>
        <v>0</v>
      </c>
      <c r="CV2522" s="43">
        <v>0</v>
      </c>
    </row>
    <row r="2523" spans="1:100" hidden="1" outlineLevel="2">
      <c r="A2523" s="38">
        <f t="shared" si="2634"/>
        <v>2518</v>
      </c>
      <c r="B2523" s="68">
        <f t="shared" si="2635"/>
        <v>2456</v>
      </c>
      <c r="C2523">
        <v>15</v>
      </c>
      <c r="D2523" t="b">
        <v>1</v>
      </c>
      <c r="E2523" t="b">
        <v>0</v>
      </c>
      <c r="F2523" t="b">
        <v>1</v>
      </c>
      <c r="G2523" s="3" t="str">
        <f t="shared" ca="1" si="2652"/>
        <v>G27 Best N44 W50 FD50 M85</v>
      </c>
      <c r="H2523" s="13" t="str">
        <f ca="1">IF(MATCH(G2523,G$5:G2523,0)=(COUNTA(G$5:G2523)),"-","Dup")</f>
        <v>-</v>
      </c>
      <c r="I2523" s="27" t="str">
        <f t="shared" ca="1" si="2663"/>
        <v>-</v>
      </c>
      <c r="J2523" s="27" t="b">
        <f t="shared" ca="1" si="2663"/>
        <v>0</v>
      </c>
      <c r="K2523" s="27" t="b">
        <f t="shared" ca="1" si="2663"/>
        <v>0</v>
      </c>
      <c r="L2523" s="27" t="b">
        <f t="shared" ca="1" si="2663"/>
        <v>0</v>
      </c>
      <c r="M2523" s="27" t="b">
        <f t="shared" ca="1" si="2663"/>
        <v>0</v>
      </c>
      <c r="N2523" s="27" t="b">
        <f t="shared" ca="1" si="2663"/>
        <v>0</v>
      </c>
      <c r="O2523" s="27" t="str">
        <f t="shared" ca="1" si="2663"/>
        <v>-</v>
      </c>
      <c r="P2523" s="27" t="str">
        <f t="shared" ca="1" si="2663"/>
        <v>-</v>
      </c>
      <c r="Q2523" s="27">
        <f t="shared" ca="1" si="2663"/>
        <v>1</v>
      </c>
      <c r="R2523" s="27" t="str">
        <f t="shared" ca="1" si="2663"/>
        <v>-</v>
      </c>
      <c r="S2523" s="27">
        <f t="shared" ca="1" si="2663"/>
        <v>1</v>
      </c>
      <c r="T2523" s="27" t="str">
        <f t="shared" ca="1" si="2663"/>
        <v>-</v>
      </c>
      <c r="U2523" s="27" t="str">
        <f t="shared" ca="1" si="2663"/>
        <v>-</v>
      </c>
      <c r="V2523" s="27" t="str">
        <f t="shared" ca="1" si="2663"/>
        <v>-</v>
      </c>
      <c r="W2523" s="27" t="str">
        <f t="shared" ca="1" si="2663"/>
        <v>-</v>
      </c>
      <c r="X2523" s="27" t="str">
        <f t="shared" ca="1" si="2663"/>
        <v>-</v>
      </c>
      <c r="Y2523" s="27" t="str">
        <f t="shared" ca="1" si="2663"/>
        <v>-</v>
      </c>
      <c r="Z2523" s="27" t="str">
        <f t="shared" ca="1" si="2663"/>
        <v>-</v>
      </c>
      <c r="AA2523" s="27" t="str">
        <f t="shared" ca="1" si="2663"/>
        <v>-</v>
      </c>
      <c r="AB2523" s="27" t="str">
        <f t="shared" ca="1" si="2664"/>
        <v>-</v>
      </c>
      <c r="AC2523" s="27" t="str">
        <f t="shared" ca="1" si="2664"/>
        <v>-</v>
      </c>
      <c r="AD2523" s="27" t="str">
        <f t="shared" ca="1" si="2664"/>
        <v>-</v>
      </c>
      <c r="AE2523" s="27" t="b">
        <f t="shared" ca="1" si="2638"/>
        <v>1</v>
      </c>
      <c r="AF2523" s="27" t="str">
        <f t="shared" ca="1" si="2638"/>
        <v>-</v>
      </c>
      <c r="AG2523" s="27" t="str">
        <f t="shared" ca="1" si="2638"/>
        <v>-</v>
      </c>
      <c r="AH2523" s="27" t="str">
        <f t="shared" ca="1" si="2638"/>
        <v>-</v>
      </c>
      <c r="AI2523" s="27" t="str">
        <f t="shared" ca="1" si="2638"/>
        <v>-</v>
      </c>
      <c r="AJ2523" s="27" t="str">
        <f t="shared" ca="1" si="2638"/>
        <v>-</v>
      </c>
      <c r="AK2523" s="27">
        <f t="shared" ca="1" si="2638"/>
        <v>4</v>
      </c>
      <c r="AL2523" s="27">
        <f t="shared" ca="1" si="2638"/>
        <v>4</v>
      </c>
      <c r="AM2523" s="27">
        <f t="shared" ca="1" si="2660"/>
        <v>0.2</v>
      </c>
      <c r="AN2523" s="27">
        <f t="shared" ca="1" si="2660"/>
        <v>-0.2</v>
      </c>
      <c r="AO2523" s="27">
        <f t="shared" ca="1" si="2660"/>
        <v>0.7</v>
      </c>
      <c r="AP2523" s="27">
        <f t="shared" ca="1" si="2660"/>
        <v>-0.7</v>
      </c>
      <c r="AQ2523" s="27" t="str">
        <f t="shared" ca="1" si="2660"/>
        <v>-</v>
      </c>
      <c r="AR2523" s="27" t="str">
        <f t="shared" ca="1" si="2660"/>
        <v>-</v>
      </c>
      <c r="AS2523" s="27">
        <f t="shared" ca="1" si="2660"/>
        <v>0</v>
      </c>
      <c r="AT2523" s="27">
        <f t="shared" ca="1" si="2660"/>
        <v>0.5</v>
      </c>
      <c r="AU2523" s="27">
        <f t="shared" ca="1" si="2660"/>
        <v>-1</v>
      </c>
      <c r="AV2523" s="27">
        <f t="shared" ca="1" si="2660"/>
        <v>3.9</v>
      </c>
      <c r="AW2523" s="27" t="str">
        <f t="shared" ca="1" si="2660"/>
        <v>-</v>
      </c>
      <c r="AX2523" s="27" t="str">
        <f t="shared" ca="1" si="2660"/>
        <v>-</v>
      </c>
      <c r="AY2523" s="27" t="str">
        <f t="shared" ca="1" si="2660"/>
        <v>-</v>
      </c>
      <c r="AZ2523" s="27" t="str">
        <f t="shared" ca="1" si="2648"/>
        <v>-</v>
      </c>
      <c r="BA2523" s="27">
        <f t="shared" ca="1" si="2664"/>
        <v>2</v>
      </c>
      <c r="BB2523" s="27" t="str">
        <f t="shared" ca="1" si="2664"/>
        <v>-</v>
      </c>
      <c r="BC2523" s="27" t="str">
        <f t="shared" ca="1" si="2665"/>
        <v>-</v>
      </c>
      <c r="BD2523" s="27" t="str">
        <f t="shared" ca="1" si="2665"/>
        <v>-</v>
      </c>
      <c r="BE2523" s="27" t="str">
        <f t="shared" ca="1" si="2665"/>
        <v>-</v>
      </c>
      <c r="BF2523" s="27" t="str">
        <f t="shared" ca="1" si="2665"/>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5"/>
        <v>0</v>
      </c>
      <c r="BY2523" s="27" t="b">
        <f t="shared" ca="1" si="2665"/>
        <v>1</v>
      </c>
      <c r="BZ2523" s="27">
        <f t="shared" ca="1" si="2665"/>
        <v>0</v>
      </c>
      <c r="CA2523" s="27" t="str">
        <f t="shared" ca="1" si="2641"/>
        <v>-</v>
      </c>
      <c r="CB2523" s="27" t="str">
        <f t="shared" ca="1" si="2642"/>
        <v>-</v>
      </c>
      <c r="CC2523" s="27" t="str">
        <f t="shared" ca="1" si="2666"/>
        <v>-</v>
      </c>
      <c r="CD2523" s="27" t="str">
        <f t="shared" ca="1" si="2666"/>
        <v>-</v>
      </c>
      <c r="CE2523" s="27" t="str">
        <f t="shared" ca="1" si="2666"/>
        <v>-</v>
      </c>
      <c r="CF2523" s="27">
        <f t="shared" ca="1" si="2666"/>
        <v>0</v>
      </c>
      <c r="CG2523" s="27" t="str">
        <f t="shared" ca="1" si="2661"/>
        <v>-</v>
      </c>
      <c r="CH2523" s="27" t="str">
        <f t="shared" ca="1" si="2661"/>
        <v>-</v>
      </c>
      <c r="CI2523" s="27">
        <f t="shared" ca="1" si="2661"/>
        <v>500</v>
      </c>
      <c r="CJ2523" s="27" t="str">
        <f t="shared" ca="1" si="2661"/>
        <v>-</v>
      </c>
      <c r="CK2523" s="27" t="str">
        <f t="shared" ca="1" si="2661"/>
        <v>-</v>
      </c>
      <c r="CL2523" s="27">
        <f t="shared" ca="1" si="2662"/>
        <v>0</v>
      </c>
      <c r="CM2523" s="27">
        <f t="shared" ca="1" si="2662"/>
        <v>0</v>
      </c>
      <c r="CN2523" s="42">
        <f t="shared" ca="1" si="2653"/>
        <v>50</v>
      </c>
      <c r="CO2523" s="42">
        <f t="shared" ca="1" si="2651"/>
        <v>50</v>
      </c>
      <c r="CP2523" s="42">
        <f t="shared" ca="1" si="2651"/>
        <v>85</v>
      </c>
      <c r="CQ2523" s="27">
        <f t="shared" ca="1" si="2662"/>
        <v>1</v>
      </c>
      <c r="CR2523" s="27" t="str">
        <f t="shared" ca="1" si="2662"/>
        <v>-</v>
      </c>
      <c r="CS2523" s="27" t="str">
        <f t="shared" ca="1" si="2662"/>
        <v>-</v>
      </c>
      <c r="CT2523" s="27">
        <f t="shared" ca="1" si="2662"/>
        <v>0</v>
      </c>
      <c r="CU2523" s="27">
        <f t="shared" ca="1" si="2662"/>
        <v>0</v>
      </c>
      <c r="CV2523" s="43">
        <v>0</v>
      </c>
    </row>
    <row r="2524" spans="1:100" hidden="1" outlineLevel="2">
      <c r="A2524" s="38">
        <f t="shared" si="2634"/>
        <v>2519</v>
      </c>
      <c r="B2524" s="68">
        <f t="shared" si="2635"/>
        <v>2457</v>
      </c>
      <c r="C2524">
        <v>15</v>
      </c>
      <c r="D2524" t="b">
        <v>1</v>
      </c>
      <c r="E2524" t="b">
        <v>0</v>
      </c>
      <c r="F2524" t="b">
        <v>1</v>
      </c>
      <c r="G2524" s="3" t="str">
        <f t="shared" ca="1" si="2652"/>
        <v>G28 Best N44 W50 FD50 M85</v>
      </c>
      <c r="H2524" s="13" t="str">
        <f ca="1">IF(MATCH(G2524,G$5:G2524,0)=(COUNTA(G$5:G2524)),"-","Dup")</f>
        <v>-</v>
      </c>
      <c r="I2524" s="27" t="str">
        <f t="shared" ca="1" si="2663"/>
        <v>-</v>
      </c>
      <c r="J2524" s="27" t="b">
        <f t="shared" ca="1" si="2663"/>
        <v>0</v>
      </c>
      <c r="K2524" s="27" t="b">
        <f t="shared" ca="1" si="2663"/>
        <v>0</v>
      </c>
      <c r="L2524" s="27" t="b">
        <f t="shared" ca="1" si="2663"/>
        <v>0</v>
      </c>
      <c r="M2524" s="27" t="b">
        <f t="shared" ca="1" si="2663"/>
        <v>0</v>
      </c>
      <c r="N2524" s="27" t="b">
        <f t="shared" ca="1" si="2663"/>
        <v>0</v>
      </c>
      <c r="O2524" s="27" t="str">
        <f t="shared" ca="1" si="2663"/>
        <v>-</v>
      </c>
      <c r="P2524" s="27" t="str">
        <f t="shared" ca="1" si="2663"/>
        <v>-</v>
      </c>
      <c r="Q2524" s="27">
        <f t="shared" ca="1" si="2663"/>
        <v>1</v>
      </c>
      <c r="R2524" s="27" t="str">
        <f t="shared" ca="1" si="2663"/>
        <v>-</v>
      </c>
      <c r="S2524" s="27">
        <f t="shared" ca="1" si="2663"/>
        <v>1</v>
      </c>
      <c r="T2524" s="27" t="str">
        <f t="shared" ca="1" si="2663"/>
        <v>-</v>
      </c>
      <c r="U2524" s="27" t="str">
        <f t="shared" ca="1" si="2663"/>
        <v>-</v>
      </c>
      <c r="V2524" s="27" t="str">
        <f t="shared" ca="1" si="2663"/>
        <v>-</v>
      </c>
      <c r="W2524" s="27" t="str">
        <f t="shared" ca="1" si="2663"/>
        <v>-</v>
      </c>
      <c r="X2524" s="27" t="str">
        <f t="shared" ca="1" si="2663"/>
        <v>-</v>
      </c>
      <c r="Y2524" s="27" t="str">
        <f t="shared" ca="1" si="2663"/>
        <v>-</v>
      </c>
      <c r="Z2524" s="27" t="str">
        <f t="shared" ca="1" si="2663"/>
        <v>-</v>
      </c>
      <c r="AA2524" s="27" t="str">
        <f t="shared" ca="1" si="2663"/>
        <v>-</v>
      </c>
      <c r="AB2524" s="27" t="str">
        <f t="shared" ca="1" si="2664"/>
        <v>-</v>
      </c>
      <c r="AC2524" s="27" t="str">
        <f t="shared" ca="1" si="2664"/>
        <v>-</v>
      </c>
      <c r="AD2524" s="27" t="str">
        <f t="shared" ca="1" si="2664"/>
        <v>-</v>
      </c>
      <c r="AE2524" s="27" t="b">
        <f t="shared" ca="1" si="2638"/>
        <v>1</v>
      </c>
      <c r="AF2524" s="27" t="str">
        <f t="shared" ca="1" si="2638"/>
        <v>-</v>
      </c>
      <c r="AG2524" s="27" t="str">
        <f t="shared" ca="1" si="2638"/>
        <v>-</v>
      </c>
      <c r="AH2524" s="27" t="str">
        <f t="shared" ca="1" si="2638"/>
        <v>-</v>
      </c>
      <c r="AI2524" s="27" t="str">
        <f t="shared" ca="1" si="2638"/>
        <v>-</v>
      </c>
      <c r="AJ2524" s="27" t="str">
        <f t="shared" ca="1" si="2638"/>
        <v>-</v>
      </c>
      <c r="AK2524" s="27">
        <f t="shared" ca="1" si="2638"/>
        <v>4</v>
      </c>
      <c r="AL2524" s="27">
        <f t="shared" ca="1" si="2638"/>
        <v>4</v>
      </c>
      <c r="AM2524" s="27">
        <f t="shared" ca="1" si="2660"/>
        <v>0.2</v>
      </c>
      <c r="AN2524" s="27">
        <f t="shared" ca="1" si="2660"/>
        <v>-0.2</v>
      </c>
      <c r="AO2524" s="27">
        <f t="shared" ca="1" si="2660"/>
        <v>0.7</v>
      </c>
      <c r="AP2524" s="27">
        <f t="shared" ca="1" si="2660"/>
        <v>-0.7</v>
      </c>
      <c r="AQ2524" s="27" t="str">
        <f t="shared" ca="1" si="2660"/>
        <v>-</v>
      </c>
      <c r="AR2524" s="27" t="str">
        <f t="shared" ca="1" si="2660"/>
        <v>-</v>
      </c>
      <c r="AS2524" s="27">
        <f t="shared" ca="1" si="2660"/>
        <v>0</v>
      </c>
      <c r="AT2524" s="27">
        <f t="shared" ca="1" si="2660"/>
        <v>0.5</v>
      </c>
      <c r="AU2524" s="27">
        <f t="shared" ca="1" si="2660"/>
        <v>-1</v>
      </c>
      <c r="AV2524" s="27">
        <f t="shared" ca="1" si="2660"/>
        <v>3.9</v>
      </c>
      <c r="AW2524" s="27" t="str">
        <f t="shared" ca="1" si="2660"/>
        <v>-</v>
      </c>
      <c r="AX2524" s="27" t="str">
        <f t="shared" ca="1" si="2660"/>
        <v>-</v>
      </c>
      <c r="AY2524" s="27" t="str">
        <f t="shared" ca="1" si="2660"/>
        <v>-</v>
      </c>
      <c r="AZ2524" s="27" t="str">
        <f t="shared" ca="1" si="2648"/>
        <v>-</v>
      </c>
      <c r="BA2524" s="27">
        <f t="shared" ca="1" si="2664"/>
        <v>2</v>
      </c>
      <c r="BB2524" s="27" t="str">
        <f t="shared" ca="1" si="2664"/>
        <v>-</v>
      </c>
      <c r="BC2524" s="27" t="str">
        <f t="shared" ca="1" si="2665"/>
        <v>-</v>
      </c>
      <c r="BD2524" s="27" t="str">
        <f t="shared" ca="1" si="2665"/>
        <v>-</v>
      </c>
      <c r="BE2524" s="27" t="str">
        <f t="shared" ca="1" si="2665"/>
        <v>-</v>
      </c>
      <c r="BF2524" s="27" t="str">
        <f t="shared" ca="1" si="2665"/>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5"/>
        <v>0</v>
      </c>
      <c r="BY2524" s="27" t="b">
        <f t="shared" ca="1" si="2665"/>
        <v>1</v>
      </c>
      <c r="BZ2524" s="27">
        <f t="shared" ca="1" si="2665"/>
        <v>0</v>
      </c>
      <c r="CA2524" s="27" t="str">
        <f t="shared" ca="1" si="2641"/>
        <v>-</v>
      </c>
      <c r="CB2524" s="27" t="str">
        <f t="shared" ca="1" si="2642"/>
        <v>-</v>
      </c>
      <c r="CC2524" s="27" t="str">
        <f t="shared" ca="1" si="2666"/>
        <v>-</v>
      </c>
      <c r="CD2524" s="27" t="str">
        <f t="shared" ca="1" si="2666"/>
        <v>-</v>
      </c>
      <c r="CE2524" s="27" t="str">
        <f t="shared" ca="1" si="2666"/>
        <v>-</v>
      </c>
      <c r="CF2524" s="27">
        <f t="shared" ca="1" si="2666"/>
        <v>0</v>
      </c>
      <c r="CG2524" s="27" t="str">
        <f t="shared" ca="1" si="2661"/>
        <v>-</v>
      </c>
      <c r="CH2524" s="27" t="str">
        <f t="shared" ca="1" si="2661"/>
        <v>-</v>
      </c>
      <c r="CI2524" s="27">
        <f t="shared" ca="1" si="2661"/>
        <v>500</v>
      </c>
      <c r="CJ2524" s="27" t="str">
        <f t="shared" ca="1" si="2661"/>
        <v>-</v>
      </c>
      <c r="CK2524" s="27" t="str">
        <f t="shared" ca="1" si="2661"/>
        <v>-</v>
      </c>
      <c r="CL2524" s="27">
        <f t="shared" ca="1" si="2662"/>
        <v>0</v>
      </c>
      <c r="CM2524" s="27">
        <f t="shared" ca="1" si="2662"/>
        <v>0</v>
      </c>
      <c r="CN2524" s="42">
        <f t="shared" ca="1" si="2653"/>
        <v>50</v>
      </c>
      <c r="CO2524" s="42">
        <f t="shared" ca="1" si="2651"/>
        <v>50</v>
      </c>
      <c r="CP2524" s="42">
        <f t="shared" ca="1" si="2651"/>
        <v>85</v>
      </c>
      <c r="CQ2524" s="27">
        <f t="shared" ca="1" si="2662"/>
        <v>1</v>
      </c>
      <c r="CR2524" s="27" t="str">
        <f t="shared" ca="1" si="2662"/>
        <v>-</v>
      </c>
      <c r="CS2524" s="27" t="str">
        <f t="shared" ca="1" si="2662"/>
        <v>-</v>
      </c>
      <c r="CT2524" s="27">
        <f t="shared" ca="1" si="2662"/>
        <v>0</v>
      </c>
      <c r="CU2524" s="27">
        <f t="shared" ca="1" si="2662"/>
        <v>0</v>
      </c>
      <c r="CV2524" s="43">
        <v>0</v>
      </c>
    </row>
    <row r="2525" spans="1:100" hidden="1" outlineLevel="2">
      <c r="A2525" s="38">
        <f t="shared" si="2634"/>
        <v>2520</v>
      </c>
      <c r="B2525" s="68">
        <f t="shared" si="2635"/>
        <v>2458</v>
      </c>
      <c r="C2525">
        <v>15</v>
      </c>
      <c r="D2525" t="b">
        <v>1</v>
      </c>
      <c r="E2525" t="b">
        <v>0</v>
      </c>
      <c r="F2525" t="b">
        <v>1</v>
      </c>
      <c r="G2525" s="3" t="str">
        <f t="shared" ca="1" si="2652"/>
        <v>G29 Best N44 W50 FD50 M85</v>
      </c>
      <c r="H2525" s="13" t="str">
        <f ca="1">IF(MATCH(G2525,G$5:G2525,0)=(COUNTA(G$5:G2525)),"-","Dup")</f>
        <v>-</v>
      </c>
      <c r="I2525" s="27" t="str">
        <f t="shared" ca="1" si="2663"/>
        <v>-</v>
      </c>
      <c r="J2525" s="27" t="b">
        <f t="shared" ca="1" si="2663"/>
        <v>0</v>
      </c>
      <c r="K2525" s="27" t="b">
        <f t="shared" ca="1" si="2663"/>
        <v>0</v>
      </c>
      <c r="L2525" s="27" t="b">
        <f t="shared" ca="1" si="2663"/>
        <v>0</v>
      </c>
      <c r="M2525" s="27" t="b">
        <f t="shared" ca="1" si="2663"/>
        <v>0</v>
      </c>
      <c r="N2525" s="27" t="b">
        <f t="shared" ca="1" si="2663"/>
        <v>0</v>
      </c>
      <c r="O2525" s="27" t="str">
        <f t="shared" ca="1" si="2663"/>
        <v>-</v>
      </c>
      <c r="P2525" s="27" t="str">
        <f t="shared" ca="1" si="2663"/>
        <v>-</v>
      </c>
      <c r="Q2525" s="27">
        <f t="shared" ca="1" si="2663"/>
        <v>1</v>
      </c>
      <c r="R2525" s="27" t="str">
        <f t="shared" ca="1" si="2663"/>
        <v>-</v>
      </c>
      <c r="S2525" s="27">
        <f t="shared" ca="1" si="2663"/>
        <v>1</v>
      </c>
      <c r="T2525" s="27" t="str">
        <f t="shared" ca="1" si="2663"/>
        <v>-</v>
      </c>
      <c r="U2525" s="27" t="str">
        <f t="shared" ca="1" si="2663"/>
        <v>-</v>
      </c>
      <c r="V2525" s="27" t="str">
        <f t="shared" ca="1" si="2663"/>
        <v>-</v>
      </c>
      <c r="W2525" s="27" t="str">
        <f t="shared" ca="1" si="2663"/>
        <v>-</v>
      </c>
      <c r="X2525" s="27" t="str">
        <f t="shared" ca="1" si="2663"/>
        <v>-</v>
      </c>
      <c r="Y2525" s="27" t="str">
        <f t="shared" ca="1" si="2663"/>
        <v>-</v>
      </c>
      <c r="Z2525" s="27" t="str">
        <f t="shared" ca="1" si="2663"/>
        <v>-</v>
      </c>
      <c r="AA2525" s="27" t="str">
        <f t="shared" ca="1" si="2663"/>
        <v>-</v>
      </c>
      <c r="AB2525" s="27" t="str">
        <f t="shared" ca="1" si="2664"/>
        <v>-</v>
      </c>
      <c r="AC2525" s="27" t="str">
        <f t="shared" ca="1" si="2664"/>
        <v>-</v>
      </c>
      <c r="AD2525" s="27" t="str">
        <f t="shared" ca="1" si="2664"/>
        <v>-</v>
      </c>
      <c r="AE2525" s="27" t="b">
        <f t="shared" ca="1" si="2638"/>
        <v>1</v>
      </c>
      <c r="AF2525" s="27" t="str">
        <f t="shared" ca="1" si="2638"/>
        <v>-</v>
      </c>
      <c r="AG2525" s="27" t="str">
        <f t="shared" ca="1" si="2638"/>
        <v>-</v>
      </c>
      <c r="AH2525" s="27" t="str">
        <f t="shared" ca="1" si="2638"/>
        <v>-</v>
      </c>
      <c r="AI2525" s="27" t="str">
        <f t="shared" ca="1" si="2638"/>
        <v>-</v>
      </c>
      <c r="AJ2525" s="27" t="str">
        <f t="shared" ca="1" si="2638"/>
        <v>-</v>
      </c>
      <c r="AK2525" s="27">
        <f t="shared" ca="1" si="2638"/>
        <v>4</v>
      </c>
      <c r="AL2525" s="27">
        <f t="shared" ca="1" si="2638"/>
        <v>4</v>
      </c>
      <c r="AM2525" s="27">
        <f t="shared" ca="1" si="2660"/>
        <v>0.2</v>
      </c>
      <c r="AN2525" s="27">
        <f t="shared" ca="1" si="2660"/>
        <v>-0.2</v>
      </c>
      <c r="AO2525" s="27">
        <f t="shared" ca="1" si="2660"/>
        <v>0.7</v>
      </c>
      <c r="AP2525" s="27">
        <f t="shared" ca="1" si="2660"/>
        <v>-0.7</v>
      </c>
      <c r="AQ2525" s="27" t="str">
        <f t="shared" ca="1" si="2660"/>
        <v>-</v>
      </c>
      <c r="AR2525" s="27" t="str">
        <f t="shared" ca="1" si="2660"/>
        <v>-</v>
      </c>
      <c r="AS2525" s="27">
        <f t="shared" ca="1" si="2660"/>
        <v>0</v>
      </c>
      <c r="AT2525" s="27">
        <f t="shared" ca="1" si="2660"/>
        <v>0.5</v>
      </c>
      <c r="AU2525" s="27">
        <f t="shared" ca="1" si="2660"/>
        <v>-1</v>
      </c>
      <c r="AV2525" s="27">
        <f t="shared" ca="1" si="2660"/>
        <v>3.9</v>
      </c>
      <c r="AW2525" s="27" t="str">
        <f t="shared" ca="1" si="2660"/>
        <v>-</v>
      </c>
      <c r="AX2525" s="27" t="str">
        <f t="shared" ca="1" si="2660"/>
        <v>-</v>
      </c>
      <c r="AY2525" s="27" t="str">
        <f t="shared" ca="1" si="2660"/>
        <v>-</v>
      </c>
      <c r="AZ2525" s="27" t="str">
        <f t="shared" ca="1" si="2648"/>
        <v>-</v>
      </c>
      <c r="BA2525" s="27">
        <f t="shared" ca="1" si="2664"/>
        <v>2</v>
      </c>
      <c r="BB2525" s="27" t="str">
        <f t="shared" ca="1" si="2664"/>
        <v>-</v>
      </c>
      <c r="BC2525" s="27" t="str">
        <f t="shared" ca="1" si="2665"/>
        <v>-</v>
      </c>
      <c r="BD2525" s="27" t="str">
        <f t="shared" ca="1" si="2665"/>
        <v>-</v>
      </c>
      <c r="BE2525" s="27" t="str">
        <f t="shared" ca="1" si="2665"/>
        <v>-</v>
      </c>
      <c r="BF2525" s="27" t="str">
        <f t="shared" ca="1" si="2665"/>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5"/>
        <v>0</v>
      </c>
      <c r="BY2525" s="27" t="b">
        <f t="shared" ca="1" si="2665"/>
        <v>1</v>
      </c>
      <c r="BZ2525" s="27">
        <f t="shared" ca="1" si="2665"/>
        <v>0</v>
      </c>
      <c r="CA2525" s="27" t="str">
        <f t="shared" ca="1" si="2641"/>
        <v>-</v>
      </c>
      <c r="CB2525" s="27" t="str">
        <f t="shared" ca="1" si="2642"/>
        <v>-</v>
      </c>
      <c r="CC2525" s="27" t="str">
        <f t="shared" ca="1" si="2666"/>
        <v>-</v>
      </c>
      <c r="CD2525" s="27" t="str">
        <f t="shared" ca="1" si="2666"/>
        <v>-</v>
      </c>
      <c r="CE2525" s="27" t="str">
        <f t="shared" ca="1" si="2666"/>
        <v>-</v>
      </c>
      <c r="CF2525" s="27">
        <f t="shared" ca="1" si="2666"/>
        <v>0</v>
      </c>
      <c r="CG2525" s="27" t="str">
        <f t="shared" ca="1" si="2661"/>
        <v>-</v>
      </c>
      <c r="CH2525" s="27" t="str">
        <f t="shared" ca="1" si="2661"/>
        <v>-</v>
      </c>
      <c r="CI2525" s="27">
        <f t="shared" ca="1" si="2661"/>
        <v>500</v>
      </c>
      <c r="CJ2525" s="27" t="str">
        <f t="shared" ca="1" si="2661"/>
        <v>-</v>
      </c>
      <c r="CK2525" s="27" t="str">
        <f t="shared" ca="1" si="2661"/>
        <v>-</v>
      </c>
      <c r="CL2525" s="27">
        <f t="shared" ca="1" si="2662"/>
        <v>0</v>
      </c>
      <c r="CM2525" s="27">
        <f t="shared" ca="1" si="2662"/>
        <v>0</v>
      </c>
      <c r="CN2525" s="42">
        <f t="shared" ca="1" si="2653"/>
        <v>50</v>
      </c>
      <c r="CO2525" s="42">
        <f t="shared" ca="1" si="2651"/>
        <v>50</v>
      </c>
      <c r="CP2525" s="42">
        <f t="shared" ca="1" si="2651"/>
        <v>85</v>
      </c>
      <c r="CQ2525" s="27">
        <f t="shared" ca="1" si="2662"/>
        <v>1</v>
      </c>
      <c r="CR2525" s="27" t="str">
        <f t="shared" ca="1" si="2662"/>
        <v>-</v>
      </c>
      <c r="CS2525" s="27" t="str">
        <f t="shared" ca="1" si="2662"/>
        <v>-</v>
      </c>
      <c r="CT2525" s="27">
        <f t="shared" ca="1" si="2662"/>
        <v>0</v>
      </c>
      <c r="CU2525" s="27">
        <f t="shared" ca="1" si="2662"/>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67">ROW(A2527)-5</f>
        <v>2522</v>
      </c>
      <c r="B2527" s="38">
        <f t="shared" ref="B2527" si="2668">A2496</f>
        <v>2491</v>
      </c>
      <c r="C2527">
        <v>151</v>
      </c>
      <c r="D2527" t="b">
        <v>1</v>
      </c>
      <c r="E2527" t="b">
        <v>0</v>
      </c>
      <c r="F2527" t="b">
        <v>1</v>
      </c>
      <c r="G2527" s="69" t="str">
        <f ca="1">"G00 Best-Post N"&amp;$AK2527&amp;$AL2527&amp;" W"&amp;$CN2527&amp;" FD"&amp;$CO2527&amp;" M"&amp;$CP2527</f>
        <v>G00 Best-Post N44 W50 FD50 M85</v>
      </c>
      <c r="H2527" s="13" t="str">
        <f ca="1">IF(MATCH(G2527,G$5:G2527,0)=(COUNTA(G$5:G2527)),"-","Dup")</f>
        <v>-</v>
      </c>
      <c r="I2527" s="27" t="str">
        <f t="shared" ref="I2527:X2542" ca="1" si="2669">OFFSET(I$5,$B2527,0)</f>
        <v>-</v>
      </c>
      <c r="J2527" s="27" t="b">
        <f t="shared" ca="1" si="2669"/>
        <v>0</v>
      </c>
      <c r="K2527" s="27" t="b">
        <f t="shared" ca="1" si="2669"/>
        <v>0</v>
      </c>
      <c r="L2527" s="27" t="b">
        <f t="shared" ca="1" si="2669"/>
        <v>0</v>
      </c>
      <c r="M2527" s="27" t="b">
        <f t="shared" ca="1" si="2669"/>
        <v>0</v>
      </c>
      <c r="N2527" s="27" t="b">
        <f t="shared" ca="1" si="2669"/>
        <v>0</v>
      </c>
      <c r="O2527" s="27" t="str">
        <f t="shared" ca="1" si="2669"/>
        <v>-</v>
      </c>
      <c r="P2527" s="27" t="str">
        <f t="shared" ca="1" si="2669"/>
        <v>-</v>
      </c>
      <c r="Q2527" s="27">
        <f t="shared" ca="1" si="2669"/>
        <v>1</v>
      </c>
      <c r="R2527" s="27" t="str">
        <f t="shared" ca="1" si="2669"/>
        <v>-</v>
      </c>
      <c r="S2527" s="27">
        <f t="shared" ca="1" si="2669"/>
        <v>1</v>
      </c>
      <c r="T2527" s="27" t="str">
        <f t="shared" ca="1" si="2669"/>
        <v>-</v>
      </c>
      <c r="U2527" s="27" t="str">
        <f t="shared" ca="1" si="2669"/>
        <v>-</v>
      </c>
      <c r="V2527" s="27" t="str">
        <f t="shared" ca="1" si="2669"/>
        <v>-</v>
      </c>
      <c r="W2527" s="27" t="str">
        <f t="shared" ca="1" si="2669"/>
        <v>-</v>
      </c>
      <c r="X2527" s="27" t="str">
        <f t="shared" ca="1" si="2669"/>
        <v>-</v>
      </c>
      <c r="Y2527" s="27" t="str">
        <f t="shared" ref="J2527:AD2539" ca="1" si="2670">OFFSET(Y$5,$B2527,0)</f>
        <v>-</v>
      </c>
      <c r="Z2527" s="27" t="str">
        <f t="shared" ca="1" si="2670"/>
        <v>-</v>
      </c>
      <c r="AA2527" s="27" t="str">
        <f t="shared" ca="1" si="2670"/>
        <v>-</v>
      </c>
      <c r="AB2527" s="27" t="str">
        <f t="shared" ca="1" si="2670"/>
        <v>-</v>
      </c>
      <c r="AC2527" s="27" t="str">
        <f t="shared" ca="1" si="2670"/>
        <v>-</v>
      </c>
      <c r="AD2527" s="27" t="str">
        <f t="shared" ca="1" si="2670"/>
        <v>-</v>
      </c>
      <c r="AE2527" s="27" t="b">
        <f t="shared" ref="AE2527:AV2542" ca="1" si="2671">OFFSET(AE$5,$B2527,0)</f>
        <v>1</v>
      </c>
      <c r="AF2527" s="27" t="str">
        <f t="shared" ca="1" si="2671"/>
        <v>-</v>
      </c>
      <c r="AG2527" s="27" t="str">
        <f t="shared" ca="1" si="2671"/>
        <v>-</v>
      </c>
      <c r="AH2527" s="27" t="str">
        <f t="shared" ca="1" si="2671"/>
        <v>-</v>
      </c>
      <c r="AI2527" s="27" t="str">
        <f t="shared" ref="AI2527:AJ2542" ca="1" si="2672">OFFSET(AI$5,$B2527,0)</f>
        <v>-</v>
      </c>
      <c r="AJ2527" s="27" t="str">
        <f t="shared" ca="1" si="2672"/>
        <v>-</v>
      </c>
      <c r="AK2527" s="27">
        <f t="shared" ca="1" si="2671"/>
        <v>4</v>
      </c>
      <c r="AL2527" s="27">
        <f t="shared" ca="1" si="2671"/>
        <v>4</v>
      </c>
      <c r="AM2527" s="27">
        <f t="shared" ca="1" si="2671"/>
        <v>0.2</v>
      </c>
      <c r="AN2527" s="27">
        <f t="shared" ca="1" si="2671"/>
        <v>-0.2</v>
      </c>
      <c r="AO2527" s="27">
        <f t="shared" ca="1" si="2671"/>
        <v>0.7</v>
      </c>
      <c r="AP2527" s="27">
        <f t="shared" ca="1" si="2671"/>
        <v>-0.7</v>
      </c>
      <c r="AQ2527" s="27" t="str">
        <f t="shared" ca="1" si="2671"/>
        <v>-</v>
      </c>
      <c r="AR2527" s="27" t="str">
        <f t="shared" ca="1" si="2671"/>
        <v>-</v>
      </c>
      <c r="AS2527" s="27">
        <f t="shared" ca="1" si="2671"/>
        <v>0</v>
      </c>
      <c r="AT2527" s="27">
        <f t="shared" ca="1" si="2671"/>
        <v>0.5</v>
      </c>
      <c r="AU2527" s="27">
        <f t="shared" ca="1" si="2671"/>
        <v>-1</v>
      </c>
      <c r="AV2527" s="27">
        <f t="shared" ca="1" si="2671"/>
        <v>3.9</v>
      </c>
      <c r="AW2527" s="27" t="str">
        <f t="shared" ref="AW2527:BF2542" ca="1" si="2673">OFFSET(AW$5,$B2527,0)</f>
        <v>-</v>
      </c>
      <c r="AX2527" s="27" t="str">
        <f t="shared" ca="1" si="2673"/>
        <v>-</v>
      </c>
      <c r="AY2527" s="27" t="str">
        <f t="shared" ca="1" si="2673"/>
        <v>-</v>
      </c>
      <c r="AZ2527" s="27" t="str">
        <f t="shared" ca="1" si="2673"/>
        <v>-</v>
      </c>
      <c r="BA2527" s="27">
        <f t="shared" ca="1" si="2673"/>
        <v>2</v>
      </c>
      <c r="BB2527" s="27" t="str">
        <f t="shared" ca="1" si="2673"/>
        <v>-</v>
      </c>
      <c r="BC2527" s="27" t="str">
        <f t="shared" ca="1" si="2673"/>
        <v>-</v>
      </c>
      <c r="BD2527" s="27" t="str">
        <f t="shared" ca="1" si="2673"/>
        <v>-</v>
      </c>
      <c r="BE2527" s="27" t="str">
        <f t="shared" ca="1" si="2673"/>
        <v>-</v>
      </c>
      <c r="BF2527" s="27" t="str">
        <f t="shared" ca="1" si="2673"/>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X2527:CN2535" ca="1" si="2674">OFFSET(BX$5,$B2527,0)</f>
        <v>0</v>
      </c>
      <c r="BY2527" s="27" t="b">
        <f t="shared" ca="1" si="2674"/>
        <v>1</v>
      </c>
      <c r="BZ2527" s="27">
        <f t="shared" ca="1" si="2674"/>
        <v>0</v>
      </c>
      <c r="CA2527" s="27" t="str">
        <f t="shared" ca="1" si="2674"/>
        <v>-</v>
      </c>
      <c r="CB2527" s="27" t="str">
        <f t="shared" ca="1" si="2674"/>
        <v>-</v>
      </c>
      <c r="CC2527" s="27" t="str">
        <f t="shared" ca="1" si="2674"/>
        <v>-</v>
      </c>
      <c r="CD2527" s="27" t="str">
        <f t="shared" ca="1" si="2674"/>
        <v>-</v>
      </c>
      <c r="CE2527" s="27" t="str">
        <f t="shared" ca="1" si="2674"/>
        <v>-</v>
      </c>
      <c r="CF2527" s="27">
        <f t="shared" ca="1" si="2674"/>
        <v>0</v>
      </c>
      <c r="CG2527" s="27" t="str">
        <f t="shared" ca="1" si="2674"/>
        <v>-</v>
      </c>
      <c r="CH2527" s="27" t="str">
        <f t="shared" ca="1" si="2674"/>
        <v>-</v>
      </c>
      <c r="CI2527" s="27">
        <f t="shared" ca="1" si="2674"/>
        <v>500</v>
      </c>
      <c r="CJ2527" s="27" t="str">
        <f t="shared" ca="1" si="2674"/>
        <v>-</v>
      </c>
      <c r="CK2527" s="27" t="str">
        <f t="shared" ca="1" si="2674"/>
        <v>-</v>
      </c>
      <c r="CL2527" s="27">
        <f t="shared" ca="1" si="2674"/>
        <v>0</v>
      </c>
      <c r="CM2527" s="27">
        <f t="shared" ca="1" si="2674"/>
        <v>0</v>
      </c>
      <c r="CN2527" s="27">
        <f t="shared" ca="1" si="2674"/>
        <v>50</v>
      </c>
      <c r="CO2527" s="27">
        <f t="shared" ref="CO2527:CU2535" ca="1" si="2675">OFFSET(CO$5,$B2527,0)</f>
        <v>50</v>
      </c>
      <c r="CP2527" s="27">
        <f t="shared" ca="1" si="2675"/>
        <v>85</v>
      </c>
      <c r="CQ2527" s="27">
        <f t="shared" ca="1" si="2675"/>
        <v>1</v>
      </c>
      <c r="CR2527" s="27" t="str">
        <f t="shared" ca="1" si="2675"/>
        <v>-</v>
      </c>
      <c r="CS2527" s="27" t="str">
        <f t="shared" ca="1" si="2675"/>
        <v>-</v>
      </c>
      <c r="CT2527" s="27">
        <f t="shared" ca="1" si="2675"/>
        <v>0</v>
      </c>
      <c r="CU2527" s="27">
        <f t="shared" ca="1" si="2675"/>
        <v>0</v>
      </c>
      <c r="CV2527" s="43">
        <v>0</v>
      </c>
    </row>
    <row r="2528" spans="1:100" outlineLevel="2">
      <c r="A2528" s="38">
        <f t="shared" si="2667"/>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69"/>
        <v>-</v>
      </c>
      <c r="J2528" s="27" t="b">
        <f t="shared" ca="1" si="2670"/>
        <v>0</v>
      </c>
      <c r="K2528" s="27" t="b">
        <f t="shared" ca="1" si="2670"/>
        <v>0</v>
      </c>
      <c r="L2528" s="27" t="b">
        <f t="shared" ca="1" si="2670"/>
        <v>0</v>
      </c>
      <c r="M2528" s="27" t="b">
        <f t="shared" ca="1" si="2670"/>
        <v>0</v>
      </c>
      <c r="N2528" s="27" t="b">
        <f t="shared" ca="1" si="2670"/>
        <v>0</v>
      </c>
      <c r="O2528" s="27" t="str">
        <f t="shared" ca="1" si="2670"/>
        <v>-</v>
      </c>
      <c r="P2528" s="27" t="str">
        <f t="shared" ca="1" si="2670"/>
        <v>-</v>
      </c>
      <c r="Q2528" s="27">
        <f t="shared" ca="1" si="2670"/>
        <v>1</v>
      </c>
      <c r="R2528" s="27" t="str">
        <f t="shared" ca="1" si="2670"/>
        <v>-</v>
      </c>
      <c r="S2528" s="27">
        <f t="shared" ca="1" si="2670"/>
        <v>1</v>
      </c>
      <c r="T2528" s="27" t="str">
        <f t="shared" ca="1" si="2670"/>
        <v>-</v>
      </c>
      <c r="U2528" s="27" t="str">
        <f t="shared" ca="1" si="2670"/>
        <v>-</v>
      </c>
      <c r="V2528" s="27" t="str">
        <f t="shared" ca="1" si="2670"/>
        <v>-</v>
      </c>
      <c r="W2528" s="27" t="str">
        <f t="shared" ca="1" si="2670"/>
        <v>-</v>
      </c>
      <c r="X2528" s="27" t="str">
        <f t="shared" ca="1" si="2670"/>
        <v>-</v>
      </c>
      <c r="Y2528" s="27" t="str">
        <f t="shared" ca="1" si="2670"/>
        <v>-</v>
      </c>
      <c r="Z2528" s="27" t="str">
        <f t="shared" ca="1" si="2670"/>
        <v>-</v>
      </c>
      <c r="AA2528" s="27" t="str">
        <f t="shared" ca="1" si="2670"/>
        <v>-</v>
      </c>
      <c r="AB2528" s="27" t="str">
        <f t="shared" ca="1" si="2670"/>
        <v>-</v>
      </c>
      <c r="AC2528" s="27" t="str">
        <f t="shared" ca="1" si="2670"/>
        <v>-</v>
      </c>
      <c r="AD2528" s="27" t="str">
        <f t="shared" ca="1" si="2670"/>
        <v>-</v>
      </c>
      <c r="AE2528" s="27" t="b">
        <f t="shared" ca="1" si="2671"/>
        <v>1</v>
      </c>
      <c r="AF2528" s="27" t="str">
        <f t="shared" ca="1" si="2671"/>
        <v>-</v>
      </c>
      <c r="AG2528" s="27" t="str">
        <f t="shared" ca="1" si="2671"/>
        <v>-</v>
      </c>
      <c r="AH2528" s="27" t="str">
        <f t="shared" ca="1" si="2671"/>
        <v>-</v>
      </c>
      <c r="AI2528" s="27" t="str">
        <f t="shared" ca="1" si="2672"/>
        <v>-</v>
      </c>
      <c r="AJ2528" s="27" t="str">
        <f t="shared" ca="1" si="2672"/>
        <v>-</v>
      </c>
      <c r="AK2528" s="27">
        <f t="shared" ca="1" si="2671"/>
        <v>4</v>
      </c>
      <c r="AL2528" s="27">
        <f t="shared" ca="1" si="2671"/>
        <v>4</v>
      </c>
      <c r="AM2528" s="27">
        <f t="shared" ca="1" si="2671"/>
        <v>0.2</v>
      </c>
      <c r="AN2528" s="27">
        <f t="shared" ca="1" si="2671"/>
        <v>-0.2</v>
      </c>
      <c r="AO2528" s="27">
        <f t="shared" ca="1" si="2671"/>
        <v>0.7</v>
      </c>
      <c r="AP2528" s="27">
        <f t="shared" ca="1" si="2671"/>
        <v>-0.7</v>
      </c>
      <c r="AQ2528" s="27" t="str">
        <f t="shared" ca="1" si="2671"/>
        <v>-</v>
      </c>
      <c r="AR2528" s="27" t="str">
        <f t="shared" ca="1" si="2671"/>
        <v>-</v>
      </c>
      <c r="AS2528" s="27">
        <f t="shared" ca="1" si="2671"/>
        <v>0</v>
      </c>
      <c r="AT2528" s="27">
        <f t="shared" ca="1" si="2671"/>
        <v>0.5</v>
      </c>
      <c r="AU2528" s="27">
        <f t="shared" ca="1" si="2671"/>
        <v>-1</v>
      </c>
      <c r="AV2528" s="27">
        <f t="shared" ca="1" si="2671"/>
        <v>3.9</v>
      </c>
      <c r="AW2528" s="27" t="str">
        <f t="shared" ca="1" si="2673"/>
        <v>-</v>
      </c>
      <c r="AX2528" s="27" t="str">
        <f t="shared" ca="1" si="2673"/>
        <v>-</v>
      </c>
      <c r="AY2528" s="27" t="str">
        <f t="shared" ca="1" si="2673"/>
        <v>-</v>
      </c>
      <c r="AZ2528" s="27" t="str">
        <f t="shared" ca="1" si="2673"/>
        <v>-</v>
      </c>
      <c r="BA2528" s="27">
        <f t="shared" ca="1" si="2673"/>
        <v>2</v>
      </c>
      <c r="BB2528" s="27" t="str">
        <f t="shared" ca="1" si="2673"/>
        <v>-</v>
      </c>
      <c r="BC2528" s="27" t="str">
        <f t="shared" ca="1" si="2673"/>
        <v>-</v>
      </c>
      <c r="BD2528" s="27" t="str">
        <f t="shared" ca="1" si="2673"/>
        <v>-</v>
      </c>
      <c r="BE2528" s="27" t="str">
        <f t="shared" ca="1" si="2673"/>
        <v>-</v>
      </c>
      <c r="BF2528" s="27" t="str">
        <f t="shared" ca="1" si="2673"/>
        <v>-</v>
      </c>
      <c r="BG2528" s="27">
        <v>0.13637931034482847</v>
      </c>
      <c r="BH2528" s="27">
        <v>62.575499999999998</v>
      </c>
      <c r="BI2528" s="71">
        <v>1</v>
      </c>
      <c r="BJ2528" s="27">
        <v>-5.9782745429996287E-2</v>
      </c>
      <c r="BK2528" s="71">
        <v>1</v>
      </c>
      <c r="BL2528" s="71">
        <v>1</v>
      </c>
      <c r="BM2528" s="72">
        <v>1.0612754752965166</v>
      </c>
      <c r="BN2528" s="73">
        <v>0.16620391048671146</v>
      </c>
      <c r="BO2528" s="73">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4"/>
        <v>0</v>
      </c>
      <c r="BY2528" s="27" t="b">
        <f t="shared" ca="1" si="2674"/>
        <v>1</v>
      </c>
      <c r="BZ2528" s="27">
        <f t="shared" ca="1" si="2674"/>
        <v>0</v>
      </c>
      <c r="CA2528" s="27" t="str">
        <f t="shared" ca="1" si="2674"/>
        <v>-</v>
      </c>
      <c r="CB2528" s="27" t="str">
        <f t="shared" ca="1" si="2674"/>
        <v>-</v>
      </c>
      <c r="CC2528" s="27" t="str">
        <f t="shared" ca="1" si="2674"/>
        <v>-</v>
      </c>
      <c r="CD2528" s="27" t="str">
        <f t="shared" ca="1" si="2674"/>
        <v>-</v>
      </c>
      <c r="CE2528" s="27" t="str">
        <f t="shared" ca="1" si="2674"/>
        <v>-</v>
      </c>
      <c r="CF2528" s="27">
        <f t="shared" ca="1" si="2674"/>
        <v>0</v>
      </c>
      <c r="CG2528" s="27" t="str">
        <f t="shared" ca="1" si="2674"/>
        <v>-</v>
      </c>
      <c r="CH2528" s="27" t="str">
        <f t="shared" ca="1" si="2674"/>
        <v>-</v>
      </c>
      <c r="CI2528" s="27">
        <f t="shared" ca="1" si="2674"/>
        <v>500</v>
      </c>
      <c r="CJ2528" s="27" t="str">
        <f t="shared" ca="1" si="2674"/>
        <v>-</v>
      </c>
      <c r="CK2528" s="27" t="str">
        <f t="shared" ca="1" si="2674"/>
        <v>-</v>
      </c>
      <c r="CL2528" s="27">
        <f t="shared" ca="1" si="2674"/>
        <v>0</v>
      </c>
      <c r="CM2528" s="27">
        <f t="shared" ca="1" si="2674"/>
        <v>0</v>
      </c>
      <c r="CN2528" s="27">
        <f t="shared" ca="1" si="2674"/>
        <v>50</v>
      </c>
      <c r="CO2528" s="27">
        <f t="shared" ca="1" si="2675"/>
        <v>50</v>
      </c>
      <c r="CP2528" s="27">
        <f t="shared" ca="1" si="2675"/>
        <v>85</v>
      </c>
      <c r="CQ2528" s="27">
        <f t="shared" ca="1" si="2675"/>
        <v>1</v>
      </c>
      <c r="CR2528" s="27" t="str">
        <f t="shared" ca="1" si="2675"/>
        <v>-</v>
      </c>
      <c r="CS2528" s="27" t="str">
        <f t="shared" ca="1" si="2675"/>
        <v>-</v>
      </c>
      <c r="CT2528" s="27">
        <f t="shared" ca="1" si="2675"/>
        <v>0</v>
      </c>
      <c r="CU2528" s="27">
        <f t="shared" ca="1" si="2675"/>
        <v>0</v>
      </c>
      <c r="CV2528" s="43">
        <v>0</v>
      </c>
    </row>
    <row r="2529" spans="1:100" outlineLevel="2">
      <c r="A2529" s="38">
        <f t="shared" si="2667"/>
        <v>2524</v>
      </c>
      <c r="B2529" s="38">
        <f t="shared" ref="B2529:B2556" si="2676">A2498</f>
        <v>2493</v>
      </c>
      <c r="C2529">
        <v>151</v>
      </c>
      <c r="D2529" t="b">
        <v>1</v>
      </c>
      <c r="E2529" t="b">
        <v>0</v>
      </c>
      <c r="F2529" t="b">
        <v>1</v>
      </c>
      <c r="G2529" s="3" t="str">
        <f t="shared" ref="G2529:G2556" ca="1" si="2677">SUBSTITUTE(OFFSET(G2529,-1,0),MID(OFFSET(G2529,-1,0),2,2),TEXT(MID(OFFSET(G2529,-1,0),2,2)+1,"00"),1)</f>
        <v>G02 Best-Post N44 W50 FD50 M85</v>
      </c>
      <c r="H2529" s="13" t="str">
        <f ca="1">IF(MATCH(G2529,G$5:G2529,0)=(COUNTA(G$5:G2529)),"-","Dup")</f>
        <v>-</v>
      </c>
      <c r="I2529" s="27" t="str">
        <f t="shared" ca="1" si="2669"/>
        <v>-</v>
      </c>
      <c r="J2529" s="27" t="b">
        <f t="shared" ca="1" si="2670"/>
        <v>0</v>
      </c>
      <c r="K2529" s="27" t="b">
        <f t="shared" ca="1" si="2670"/>
        <v>0</v>
      </c>
      <c r="L2529" s="27" t="b">
        <f t="shared" ca="1" si="2670"/>
        <v>0</v>
      </c>
      <c r="M2529" s="27" t="b">
        <f t="shared" ca="1" si="2670"/>
        <v>0</v>
      </c>
      <c r="N2529" s="27" t="b">
        <f t="shared" ca="1" si="2670"/>
        <v>0</v>
      </c>
      <c r="O2529" s="27" t="str">
        <f t="shared" ca="1" si="2670"/>
        <v>-</v>
      </c>
      <c r="P2529" s="27" t="str">
        <f t="shared" ca="1" si="2670"/>
        <v>-</v>
      </c>
      <c r="Q2529" s="27">
        <f t="shared" ca="1" si="2670"/>
        <v>1</v>
      </c>
      <c r="R2529" s="27" t="str">
        <f t="shared" ca="1" si="2670"/>
        <v>-</v>
      </c>
      <c r="S2529" s="27">
        <f t="shared" ca="1" si="2670"/>
        <v>1</v>
      </c>
      <c r="T2529" s="27" t="str">
        <f t="shared" ca="1" si="2670"/>
        <v>-</v>
      </c>
      <c r="U2529" s="27" t="str">
        <f t="shared" ca="1" si="2670"/>
        <v>-</v>
      </c>
      <c r="V2529" s="27" t="str">
        <f t="shared" ca="1" si="2670"/>
        <v>-</v>
      </c>
      <c r="W2529" s="27" t="str">
        <f t="shared" ca="1" si="2670"/>
        <v>-</v>
      </c>
      <c r="X2529" s="27" t="str">
        <f t="shared" ca="1" si="2670"/>
        <v>-</v>
      </c>
      <c r="Y2529" s="27" t="str">
        <f t="shared" ca="1" si="2670"/>
        <v>-</v>
      </c>
      <c r="Z2529" s="27" t="str">
        <f t="shared" ca="1" si="2670"/>
        <v>-</v>
      </c>
      <c r="AA2529" s="27" t="str">
        <f t="shared" ca="1" si="2670"/>
        <v>-</v>
      </c>
      <c r="AB2529" s="27" t="str">
        <f t="shared" ca="1" si="2670"/>
        <v>-</v>
      </c>
      <c r="AC2529" s="27" t="str">
        <f t="shared" ca="1" si="2670"/>
        <v>-</v>
      </c>
      <c r="AD2529" s="27" t="str">
        <f t="shared" ca="1" si="2670"/>
        <v>-</v>
      </c>
      <c r="AE2529" s="27" t="b">
        <f t="shared" ca="1" si="2671"/>
        <v>1</v>
      </c>
      <c r="AF2529" s="27" t="str">
        <f t="shared" ca="1" si="2671"/>
        <v>-</v>
      </c>
      <c r="AG2529" s="27" t="str">
        <f t="shared" ca="1" si="2671"/>
        <v>-</v>
      </c>
      <c r="AH2529" s="27" t="str">
        <f t="shared" ca="1" si="2671"/>
        <v>-</v>
      </c>
      <c r="AI2529" s="27" t="str">
        <f t="shared" ca="1" si="2672"/>
        <v>-</v>
      </c>
      <c r="AJ2529" s="27" t="str">
        <f t="shared" ca="1" si="2672"/>
        <v>-</v>
      </c>
      <c r="AK2529" s="27">
        <f t="shared" ca="1" si="2671"/>
        <v>4</v>
      </c>
      <c r="AL2529" s="27">
        <f t="shared" ca="1" si="2671"/>
        <v>4</v>
      </c>
      <c r="AM2529" s="27">
        <f t="shared" ca="1" si="2671"/>
        <v>0.2</v>
      </c>
      <c r="AN2529" s="27">
        <f t="shared" ca="1" si="2671"/>
        <v>-0.2</v>
      </c>
      <c r="AO2529" s="27">
        <f t="shared" ca="1" si="2671"/>
        <v>0.7</v>
      </c>
      <c r="AP2529" s="27">
        <f t="shared" ca="1" si="2671"/>
        <v>-0.7</v>
      </c>
      <c r="AQ2529" s="27" t="str">
        <f t="shared" ca="1" si="2671"/>
        <v>-</v>
      </c>
      <c r="AR2529" s="27" t="str">
        <f t="shared" ca="1" si="2671"/>
        <v>-</v>
      </c>
      <c r="AS2529" s="27">
        <f t="shared" ca="1" si="2671"/>
        <v>0</v>
      </c>
      <c r="AT2529" s="27">
        <f t="shared" ca="1" si="2671"/>
        <v>0.5</v>
      </c>
      <c r="AU2529" s="27">
        <f t="shared" ca="1" si="2671"/>
        <v>-1</v>
      </c>
      <c r="AV2529" s="27">
        <f t="shared" ca="1" si="2671"/>
        <v>3.9</v>
      </c>
      <c r="AW2529" s="27" t="str">
        <f t="shared" ca="1" si="2673"/>
        <v>-</v>
      </c>
      <c r="AX2529" s="27" t="str">
        <f t="shared" ca="1" si="2673"/>
        <v>-</v>
      </c>
      <c r="AY2529" s="27" t="str">
        <f t="shared" ca="1" si="2673"/>
        <v>-</v>
      </c>
      <c r="AZ2529" s="27" t="str">
        <f t="shared" ca="1" si="2673"/>
        <v>-</v>
      </c>
      <c r="BA2529" s="27">
        <f t="shared" ca="1" si="2673"/>
        <v>2</v>
      </c>
      <c r="BB2529" s="27" t="str">
        <f t="shared" ca="1" si="2673"/>
        <v>-</v>
      </c>
      <c r="BC2529" s="27" t="str">
        <f t="shared" ca="1" si="2673"/>
        <v>-</v>
      </c>
      <c r="BD2529" s="27" t="str">
        <f t="shared" ca="1" si="2673"/>
        <v>-</v>
      </c>
      <c r="BE2529" s="27" t="str">
        <f t="shared" ca="1" si="2673"/>
        <v>-</v>
      </c>
      <c r="BF2529" s="27" t="str">
        <f t="shared" ca="1" si="2673"/>
        <v>-</v>
      </c>
      <c r="BG2529" s="27">
        <v>-0.20362068965517166</v>
      </c>
      <c r="BH2529" s="27">
        <v>57.042000000000002</v>
      </c>
      <c r="BI2529" s="71">
        <v>1</v>
      </c>
      <c r="BJ2529" s="27">
        <v>-0.17028148859010717</v>
      </c>
      <c r="BK2529" s="71">
        <v>1</v>
      </c>
      <c r="BL2529" s="71">
        <v>1</v>
      </c>
      <c r="BM2529" s="72">
        <v>0.98028936210287809</v>
      </c>
      <c r="BN2529" s="73">
        <v>-8.4396130808303771E-2</v>
      </c>
      <c r="BO2529" s="73">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4"/>
        <v>0</v>
      </c>
      <c r="BY2529" s="27" t="b">
        <f t="shared" ca="1" si="2674"/>
        <v>1</v>
      </c>
      <c r="BZ2529" s="27">
        <f t="shared" ca="1" si="2674"/>
        <v>0</v>
      </c>
      <c r="CA2529" s="27" t="str">
        <f t="shared" ca="1" si="2674"/>
        <v>-</v>
      </c>
      <c r="CB2529" s="27" t="str">
        <f t="shared" ca="1" si="2674"/>
        <v>-</v>
      </c>
      <c r="CC2529" s="27" t="str">
        <f t="shared" ca="1" si="2674"/>
        <v>-</v>
      </c>
      <c r="CD2529" s="27" t="str">
        <f t="shared" ca="1" si="2674"/>
        <v>-</v>
      </c>
      <c r="CE2529" s="27" t="str">
        <f t="shared" ca="1" si="2674"/>
        <v>-</v>
      </c>
      <c r="CF2529" s="27">
        <f t="shared" ca="1" si="2674"/>
        <v>0</v>
      </c>
      <c r="CG2529" s="27" t="str">
        <f t="shared" ca="1" si="2674"/>
        <v>-</v>
      </c>
      <c r="CH2529" s="27" t="str">
        <f t="shared" ca="1" si="2674"/>
        <v>-</v>
      </c>
      <c r="CI2529" s="27">
        <f t="shared" ca="1" si="2674"/>
        <v>500</v>
      </c>
      <c r="CJ2529" s="27" t="str">
        <f t="shared" ca="1" si="2674"/>
        <v>-</v>
      </c>
      <c r="CK2529" s="27" t="str">
        <f t="shared" ca="1" si="2674"/>
        <v>-</v>
      </c>
      <c r="CL2529" s="27">
        <f t="shared" ca="1" si="2674"/>
        <v>0</v>
      </c>
      <c r="CM2529" s="27">
        <f t="shared" ca="1" si="2674"/>
        <v>0</v>
      </c>
      <c r="CN2529" s="27">
        <f t="shared" ca="1" si="2674"/>
        <v>50</v>
      </c>
      <c r="CO2529" s="27">
        <f t="shared" ca="1" si="2675"/>
        <v>50</v>
      </c>
      <c r="CP2529" s="27">
        <f t="shared" ca="1" si="2675"/>
        <v>85</v>
      </c>
      <c r="CQ2529" s="27">
        <f t="shared" ca="1" si="2675"/>
        <v>1</v>
      </c>
      <c r="CR2529" s="27" t="str">
        <f t="shared" ca="1" si="2675"/>
        <v>-</v>
      </c>
      <c r="CS2529" s="27" t="str">
        <f t="shared" ca="1" si="2675"/>
        <v>-</v>
      </c>
      <c r="CT2529" s="27">
        <f t="shared" ca="1" si="2675"/>
        <v>0</v>
      </c>
      <c r="CU2529" s="27">
        <f t="shared" ca="1" si="2675"/>
        <v>0</v>
      </c>
      <c r="CV2529" s="43">
        <v>0</v>
      </c>
    </row>
    <row r="2530" spans="1:100" outlineLevel="2">
      <c r="A2530" s="38">
        <f t="shared" si="2667"/>
        <v>2525</v>
      </c>
      <c r="B2530" s="38">
        <f t="shared" si="2676"/>
        <v>2494</v>
      </c>
      <c r="C2530">
        <v>151</v>
      </c>
      <c r="D2530" t="b">
        <v>1</v>
      </c>
      <c r="E2530" t="b">
        <v>0</v>
      </c>
      <c r="F2530" t="b">
        <v>1</v>
      </c>
      <c r="G2530" s="3" t="str">
        <f t="shared" ca="1" si="2677"/>
        <v>G03 Best-Post N44 W50 FD50 M85</v>
      </c>
      <c r="H2530" s="13" t="str">
        <f ca="1">IF(MATCH(G2530,G$5:G2530,0)=(COUNTA(G$5:G2530)),"-","Dup")</f>
        <v>-</v>
      </c>
      <c r="I2530" s="27" t="str">
        <f t="shared" ca="1" si="2669"/>
        <v>-</v>
      </c>
      <c r="J2530" s="27" t="b">
        <f t="shared" ca="1" si="2670"/>
        <v>0</v>
      </c>
      <c r="K2530" s="27" t="b">
        <f t="shared" ca="1" si="2670"/>
        <v>0</v>
      </c>
      <c r="L2530" s="27" t="b">
        <f t="shared" ca="1" si="2670"/>
        <v>0</v>
      </c>
      <c r="M2530" s="27" t="b">
        <f t="shared" ca="1" si="2670"/>
        <v>0</v>
      </c>
      <c r="N2530" s="27" t="b">
        <f t="shared" ca="1" si="2670"/>
        <v>0</v>
      </c>
      <c r="O2530" s="27" t="str">
        <f t="shared" ca="1" si="2670"/>
        <v>-</v>
      </c>
      <c r="P2530" s="27" t="str">
        <f t="shared" ca="1" si="2670"/>
        <v>-</v>
      </c>
      <c r="Q2530" s="27">
        <f t="shared" ca="1" si="2670"/>
        <v>1</v>
      </c>
      <c r="R2530" s="27" t="str">
        <f t="shared" ca="1" si="2670"/>
        <v>-</v>
      </c>
      <c r="S2530" s="27">
        <f t="shared" ca="1" si="2670"/>
        <v>1</v>
      </c>
      <c r="T2530" s="27" t="str">
        <f t="shared" ca="1" si="2670"/>
        <v>-</v>
      </c>
      <c r="U2530" s="27" t="str">
        <f t="shared" ca="1" si="2670"/>
        <v>-</v>
      </c>
      <c r="V2530" s="27" t="str">
        <f t="shared" ca="1" si="2670"/>
        <v>-</v>
      </c>
      <c r="W2530" s="27" t="str">
        <f t="shared" ca="1" si="2670"/>
        <v>-</v>
      </c>
      <c r="X2530" s="27" t="str">
        <f t="shared" ca="1" si="2670"/>
        <v>-</v>
      </c>
      <c r="Y2530" s="27" t="str">
        <f t="shared" ca="1" si="2670"/>
        <v>-</v>
      </c>
      <c r="Z2530" s="27" t="str">
        <f t="shared" ca="1" si="2670"/>
        <v>-</v>
      </c>
      <c r="AA2530" s="27" t="str">
        <f t="shared" ca="1" si="2670"/>
        <v>-</v>
      </c>
      <c r="AB2530" s="27" t="str">
        <f t="shared" ca="1" si="2670"/>
        <v>-</v>
      </c>
      <c r="AC2530" s="27" t="str">
        <f t="shared" ca="1" si="2670"/>
        <v>-</v>
      </c>
      <c r="AD2530" s="27" t="str">
        <f t="shared" ca="1" si="2670"/>
        <v>-</v>
      </c>
      <c r="AE2530" s="27" t="b">
        <f t="shared" ca="1" si="2671"/>
        <v>1</v>
      </c>
      <c r="AF2530" s="27" t="str">
        <f t="shared" ca="1" si="2671"/>
        <v>-</v>
      </c>
      <c r="AG2530" s="27" t="str">
        <f t="shared" ca="1" si="2671"/>
        <v>-</v>
      </c>
      <c r="AH2530" s="27" t="str">
        <f t="shared" ca="1" si="2671"/>
        <v>-</v>
      </c>
      <c r="AI2530" s="27" t="str">
        <f t="shared" ca="1" si="2672"/>
        <v>-</v>
      </c>
      <c r="AJ2530" s="27" t="str">
        <f t="shared" ca="1" si="2672"/>
        <v>-</v>
      </c>
      <c r="AK2530" s="27">
        <f t="shared" ca="1" si="2671"/>
        <v>4</v>
      </c>
      <c r="AL2530" s="27">
        <f t="shared" ca="1" si="2671"/>
        <v>4</v>
      </c>
      <c r="AM2530" s="27">
        <f t="shared" ca="1" si="2671"/>
        <v>0.2</v>
      </c>
      <c r="AN2530" s="27">
        <f t="shared" ca="1" si="2671"/>
        <v>-0.2</v>
      </c>
      <c r="AO2530" s="27">
        <f t="shared" ca="1" si="2671"/>
        <v>0.7</v>
      </c>
      <c r="AP2530" s="27">
        <f t="shared" ca="1" si="2671"/>
        <v>-0.7</v>
      </c>
      <c r="AQ2530" s="27" t="str">
        <f t="shared" ca="1" si="2671"/>
        <v>-</v>
      </c>
      <c r="AR2530" s="27" t="str">
        <f t="shared" ca="1" si="2671"/>
        <v>-</v>
      </c>
      <c r="AS2530" s="27">
        <f t="shared" ca="1" si="2671"/>
        <v>0</v>
      </c>
      <c r="AT2530" s="27">
        <f t="shared" ca="1" si="2671"/>
        <v>0.5</v>
      </c>
      <c r="AU2530" s="27">
        <f t="shared" ca="1" si="2671"/>
        <v>-1</v>
      </c>
      <c r="AV2530" s="27">
        <f t="shared" ca="1" si="2671"/>
        <v>3.9</v>
      </c>
      <c r="AW2530" s="27" t="str">
        <f t="shared" ca="1" si="2673"/>
        <v>-</v>
      </c>
      <c r="AX2530" s="27" t="str">
        <f t="shared" ca="1" si="2673"/>
        <v>-</v>
      </c>
      <c r="AY2530" s="27" t="str">
        <f t="shared" ca="1" si="2673"/>
        <v>-</v>
      </c>
      <c r="AZ2530" s="27" t="str">
        <f t="shared" ca="1" si="2673"/>
        <v>-</v>
      </c>
      <c r="BA2530" s="27">
        <f t="shared" ca="1" si="2673"/>
        <v>2</v>
      </c>
      <c r="BB2530" s="27" t="str">
        <f t="shared" ca="1" si="2673"/>
        <v>-</v>
      </c>
      <c r="BC2530" s="27" t="str">
        <f t="shared" ca="1" si="2673"/>
        <v>-</v>
      </c>
      <c r="BD2530" s="27" t="str">
        <f t="shared" ca="1" si="2673"/>
        <v>-</v>
      </c>
      <c r="BE2530" s="27" t="str">
        <f t="shared" ca="1" si="2673"/>
        <v>-</v>
      </c>
      <c r="BF2530" s="27" t="str">
        <f t="shared" ca="1" si="2673"/>
        <v>-</v>
      </c>
      <c r="BG2530" s="27">
        <v>0.13971264367816161</v>
      </c>
      <c r="BH2530" s="27">
        <v>61.2273</v>
      </c>
      <c r="BI2530" s="71">
        <v>1</v>
      </c>
      <c r="BJ2530" s="27">
        <v>0.13550352739719917</v>
      </c>
      <c r="BK2530" s="71">
        <v>1</v>
      </c>
      <c r="BL2530" s="71">
        <v>1</v>
      </c>
      <c r="BM2530" s="72">
        <v>1.0238301128778544</v>
      </c>
      <c r="BN2530" s="73">
        <v>0.29608987068526571</v>
      </c>
      <c r="BO2530" s="73">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4"/>
        <v>0</v>
      </c>
      <c r="BY2530" s="27" t="b">
        <f t="shared" ca="1" si="2674"/>
        <v>1</v>
      </c>
      <c r="BZ2530" s="27">
        <f t="shared" ca="1" si="2674"/>
        <v>0</v>
      </c>
      <c r="CA2530" s="27" t="str">
        <f t="shared" ca="1" si="2674"/>
        <v>-</v>
      </c>
      <c r="CB2530" s="27" t="str">
        <f t="shared" ca="1" si="2674"/>
        <v>-</v>
      </c>
      <c r="CC2530" s="27" t="str">
        <f t="shared" ca="1" si="2674"/>
        <v>-</v>
      </c>
      <c r="CD2530" s="27" t="str">
        <f t="shared" ca="1" si="2674"/>
        <v>-</v>
      </c>
      <c r="CE2530" s="27" t="str">
        <f t="shared" ca="1" si="2674"/>
        <v>-</v>
      </c>
      <c r="CF2530" s="27">
        <f t="shared" ca="1" si="2674"/>
        <v>0</v>
      </c>
      <c r="CG2530" s="27" t="str">
        <f t="shared" ca="1" si="2674"/>
        <v>-</v>
      </c>
      <c r="CH2530" s="27" t="str">
        <f t="shared" ca="1" si="2674"/>
        <v>-</v>
      </c>
      <c r="CI2530" s="27">
        <f t="shared" ca="1" si="2674"/>
        <v>500</v>
      </c>
      <c r="CJ2530" s="27" t="str">
        <f t="shared" ca="1" si="2674"/>
        <v>-</v>
      </c>
      <c r="CK2530" s="27" t="str">
        <f t="shared" ca="1" si="2674"/>
        <v>-</v>
      </c>
      <c r="CL2530" s="27">
        <f t="shared" ca="1" si="2674"/>
        <v>0</v>
      </c>
      <c r="CM2530" s="27">
        <f t="shared" ca="1" si="2674"/>
        <v>0</v>
      </c>
      <c r="CN2530" s="27">
        <f t="shared" ca="1" si="2674"/>
        <v>50</v>
      </c>
      <c r="CO2530" s="27">
        <f t="shared" ca="1" si="2675"/>
        <v>50</v>
      </c>
      <c r="CP2530" s="27">
        <f t="shared" ca="1" si="2675"/>
        <v>85</v>
      </c>
      <c r="CQ2530" s="27">
        <f t="shared" ca="1" si="2675"/>
        <v>1</v>
      </c>
      <c r="CR2530" s="27" t="str">
        <f t="shared" ca="1" si="2675"/>
        <v>-</v>
      </c>
      <c r="CS2530" s="27" t="str">
        <f t="shared" ca="1" si="2675"/>
        <v>-</v>
      </c>
      <c r="CT2530" s="27">
        <f t="shared" ca="1" si="2675"/>
        <v>0</v>
      </c>
      <c r="CU2530" s="27">
        <f t="shared" ca="1" si="2675"/>
        <v>0</v>
      </c>
      <c r="CV2530" s="43">
        <v>0</v>
      </c>
    </row>
    <row r="2531" spans="1:100" outlineLevel="2">
      <c r="A2531" s="38">
        <f t="shared" si="2667"/>
        <v>2526</v>
      </c>
      <c r="B2531" s="38">
        <f t="shared" si="2676"/>
        <v>2495</v>
      </c>
      <c r="C2531">
        <v>151</v>
      </c>
      <c r="D2531" t="b">
        <v>1</v>
      </c>
      <c r="E2531" t="b">
        <v>0</v>
      </c>
      <c r="F2531" t="b">
        <v>1</v>
      </c>
      <c r="G2531" s="3" t="str">
        <f t="shared" ca="1" si="2677"/>
        <v>G04 Best-Post N44 W50 FD50 M85</v>
      </c>
      <c r="H2531" s="13" t="str">
        <f ca="1">IF(MATCH(G2531,G$5:G2531,0)=(COUNTA(G$5:G2531)),"-","Dup")</f>
        <v>-</v>
      </c>
      <c r="I2531" s="27" t="str">
        <f t="shared" ca="1" si="2669"/>
        <v>-</v>
      </c>
      <c r="J2531" s="27" t="b">
        <f t="shared" ca="1" si="2670"/>
        <v>0</v>
      </c>
      <c r="K2531" s="27" t="b">
        <f t="shared" ca="1" si="2670"/>
        <v>0</v>
      </c>
      <c r="L2531" s="27" t="b">
        <f t="shared" ca="1" si="2670"/>
        <v>0</v>
      </c>
      <c r="M2531" s="27" t="b">
        <f t="shared" ca="1" si="2670"/>
        <v>0</v>
      </c>
      <c r="N2531" s="27" t="b">
        <f t="shared" ca="1" si="2670"/>
        <v>0</v>
      </c>
      <c r="O2531" s="27" t="str">
        <f t="shared" ca="1" si="2670"/>
        <v>-</v>
      </c>
      <c r="P2531" s="27" t="str">
        <f t="shared" ca="1" si="2670"/>
        <v>-</v>
      </c>
      <c r="Q2531" s="27">
        <f t="shared" ca="1" si="2670"/>
        <v>1</v>
      </c>
      <c r="R2531" s="27" t="str">
        <f t="shared" ca="1" si="2670"/>
        <v>-</v>
      </c>
      <c r="S2531" s="27">
        <f t="shared" ca="1" si="2670"/>
        <v>1</v>
      </c>
      <c r="T2531" s="27" t="str">
        <f t="shared" ca="1" si="2670"/>
        <v>-</v>
      </c>
      <c r="U2531" s="27" t="str">
        <f t="shared" ca="1" si="2670"/>
        <v>-</v>
      </c>
      <c r="V2531" s="27" t="str">
        <f t="shared" ca="1" si="2670"/>
        <v>-</v>
      </c>
      <c r="W2531" s="27" t="str">
        <f t="shared" ca="1" si="2670"/>
        <v>-</v>
      </c>
      <c r="X2531" s="27" t="str">
        <f t="shared" ca="1" si="2670"/>
        <v>-</v>
      </c>
      <c r="Y2531" s="27" t="str">
        <f t="shared" ca="1" si="2670"/>
        <v>-</v>
      </c>
      <c r="Z2531" s="27" t="str">
        <f t="shared" ca="1" si="2670"/>
        <v>-</v>
      </c>
      <c r="AA2531" s="27" t="str">
        <f t="shared" ca="1" si="2670"/>
        <v>-</v>
      </c>
      <c r="AB2531" s="27" t="str">
        <f t="shared" ca="1" si="2670"/>
        <v>-</v>
      </c>
      <c r="AC2531" s="27" t="str">
        <f t="shared" ca="1" si="2670"/>
        <v>-</v>
      </c>
      <c r="AD2531" s="27" t="str">
        <f t="shared" ca="1" si="2670"/>
        <v>-</v>
      </c>
      <c r="AE2531" s="27" t="b">
        <f t="shared" ca="1" si="2671"/>
        <v>1</v>
      </c>
      <c r="AF2531" s="27" t="str">
        <f t="shared" ca="1" si="2671"/>
        <v>-</v>
      </c>
      <c r="AG2531" s="27" t="str">
        <f t="shared" ca="1" si="2671"/>
        <v>-</v>
      </c>
      <c r="AH2531" s="27" t="str">
        <f t="shared" ca="1" si="2671"/>
        <v>-</v>
      </c>
      <c r="AI2531" s="27" t="str">
        <f t="shared" ca="1" si="2672"/>
        <v>-</v>
      </c>
      <c r="AJ2531" s="27" t="str">
        <f t="shared" ca="1" si="2672"/>
        <v>-</v>
      </c>
      <c r="AK2531" s="27">
        <f t="shared" ca="1" si="2671"/>
        <v>4</v>
      </c>
      <c r="AL2531" s="27">
        <f t="shared" ca="1" si="2671"/>
        <v>4</v>
      </c>
      <c r="AM2531" s="27">
        <f t="shared" ca="1" si="2671"/>
        <v>0.2</v>
      </c>
      <c r="AN2531" s="27">
        <f t="shared" ca="1" si="2671"/>
        <v>-0.2</v>
      </c>
      <c r="AO2531" s="27">
        <f t="shared" ca="1" si="2671"/>
        <v>0.7</v>
      </c>
      <c r="AP2531" s="27">
        <f t="shared" ca="1" si="2671"/>
        <v>-0.7</v>
      </c>
      <c r="AQ2531" s="27" t="str">
        <f t="shared" ca="1" si="2671"/>
        <v>-</v>
      </c>
      <c r="AR2531" s="27" t="str">
        <f t="shared" ca="1" si="2671"/>
        <v>-</v>
      </c>
      <c r="AS2531" s="27">
        <f t="shared" ca="1" si="2671"/>
        <v>0</v>
      </c>
      <c r="AT2531" s="27">
        <f t="shared" ca="1" si="2671"/>
        <v>0.5</v>
      </c>
      <c r="AU2531" s="27">
        <f t="shared" ca="1" si="2671"/>
        <v>-1</v>
      </c>
      <c r="AV2531" s="27">
        <f t="shared" ca="1" si="2671"/>
        <v>3.9</v>
      </c>
      <c r="AW2531" s="27" t="str">
        <f t="shared" ca="1" si="2673"/>
        <v>-</v>
      </c>
      <c r="AX2531" s="27" t="str">
        <f t="shared" ca="1" si="2673"/>
        <v>-</v>
      </c>
      <c r="AY2531" s="27" t="str">
        <f t="shared" ca="1" si="2673"/>
        <v>-</v>
      </c>
      <c r="AZ2531" s="27" t="str">
        <f t="shared" ca="1" si="2673"/>
        <v>-</v>
      </c>
      <c r="BA2531" s="27">
        <f t="shared" ca="1" si="2673"/>
        <v>2</v>
      </c>
      <c r="BB2531" s="27" t="str">
        <f t="shared" ca="1" si="2673"/>
        <v>-</v>
      </c>
      <c r="BC2531" s="27" t="str">
        <f t="shared" ca="1" si="2673"/>
        <v>-</v>
      </c>
      <c r="BD2531" s="27" t="str">
        <f t="shared" ca="1" si="2673"/>
        <v>-</v>
      </c>
      <c r="BE2531" s="27" t="str">
        <f t="shared" ca="1" si="2673"/>
        <v>-</v>
      </c>
      <c r="BF2531" s="27" t="str">
        <f t="shared" ca="1" si="2673"/>
        <v>-</v>
      </c>
      <c r="BG2531" s="27">
        <v>-1.6954022988505103E-2</v>
      </c>
      <c r="BH2531" s="27">
        <v>60.763300000000001</v>
      </c>
      <c r="BI2531" s="71">
        <v>1</v>
      </c>
      <c r="BJ2531" s="27">
        <v>-0.1005997869137073</v>
      </c>
      <c r="BK2531" s="71">
        <v>1</v>
      </c>
      <c r="BL2531" s="71">
        <v>1</v>
      </c>
      <c r="BM2531" s="72">
        <v>0.92017733483525299</v>
      </c>
      <c r="BN2531" s="73">
        <v>-3.7696427256382004E-2</v>
      </c>
      <c r="BO2531" s="73">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4"/>
        <v>0</v>
      </c>
      <c r="BY2531" s="27" t="b">
        <f t="shared" ca="1" si="2674"/>
        <v>1</v>
      </c>
      <c r="BZ2531" s="27">
        <f t="shared" ca="1" si="2674"/>
        <v>0</v>
      </c>
      <c r="CA2531" s="27" t="str">
        <f t="shared" ca="1" si="2674"/>
        <v>-</v>
      </c>
      <c r="CB2531" s="27" t="str">
        <f t="shared" ca="1" si="2674"/>
        <v>-</v>
      </c>
      <c r="CC2531" s="27" t="str">
        <f t="shared" ca="1" si="2674"/>
        <v>-</v>
      </c>
      <c r="CD2531" s="27" t="str">
        <f t="shared" ca="1" si="2674"/>
        <v>-</v>
      </c>
      <c r="CE2531" s="27" t="str">
        <f t="shared" ca="1" si="2674"/>
        <v>-</v>
      </c>
      <c r="CF2531" s="27">
        <f t="shared" ca="1" si="2674"/>
        <v>0</v>
      </c>
      <c r="CG2531" s="27" t="str">
        <f t="shared" ca="1" si="2674"/>
        <v>-</v>
      </c>
      <c r="CH2531" s="27" t="str">
        <f t="shared" ca="1" si="2674"/>
        <v>-</v>
      </c>
      <c r="CI2531" s="27">
        <f t="shared" ca="1" si="2674"/>
        <v>500</v>
      </c>
      <c r="CJ2531" s="27" t="str">
        <f t="shared" ca="1" si="2674"/>
        <v>-</v>
      </c>
      <c r="CK2531" s="27" t="str">
        <f t="shared" ca="1" si="2674"/>
        <v>-</v>
      </c>
      <c r="CL2531" s="27">
        <f t="shared" ca="1" si="2674"/>
        <v>0</v>
      </c>
      <c r="CM2531" s="27">
        <f t="shared" ca="1" si="2674"/>
        <v>0</v>
      </c>
      <c r="CN2531" s="27">
        <f t="shared" ca="1" si="2674"/>
        <v>50</v>
      </c>
      <c r="CO2531" s="27">
        <f t="shared" ca="1" si="2675"/>
        <v>50</v>
      </c>
      <c r="CP2531" s="27">
        <f t="shared" ca="1" si="2675"/>
        <v>85</v>
      </c>
      <c r="CQ2531" s="27">
        <f t="shared" ca="1" si="2675"/>
        <v>1</v>
      </c>
      <c r="CR2531" s="27" t="str">
        <f t="shared" ca="1" si="2675"/>
        <v>-</v>
      </c>
      <c r="CS2531" s="27" t="str">
        <f t="shared" ca="1" si="2675"/>
        <v>-</v>
      </c>
      <c r="CT2531" s="27">
        <f t="shared" ca="1" si="2675"/>
        <v>0</v>
      </c>
      <c r="CU2531" s="27">
        <f t="shared" ca="1" si="2675"/>
        <v>0</v>
      </c>
      <c r="CV2531" s="43">
        <v>0</v>
      </c>
    </row>
    <row r="2532" spans="1:100" outlineLevel="2">
      <c r="A2532" s="38">
        <f t="shared" si="2667"/>
        <v>2527</v>
      </c>
      <c r="B2532" s="38">
        <f t="shared" si="2676"/>
        <v>2496</v>
      </c>
      <c r="C2532">
        <v>151</v>
      </c>
      <c r="D2532" t="b">
        <v>1</v>
      </c>
      <c r="E2532" t="b">
        <v>0</v>
      </c>
      <c r="F2532" t="b">
        <v>1</v>
      </c>
      <c r="G2532" s="3" t="str">
        <f t="shared" ca="1" si="2677"/>
        <v>G05 Best-Post N44 W50 FD50 M85</v>
      </c>
      <c r="H2532" s="13" t="str">
        <f ca="1">IF(MATCH(G2532,G$5:G2532,0)=(COUNTA(G$5:G2532)),"-","Dup")</f>
        <v>-</v>
      </c>
      <c r="I2532" s="27" t="str">
        <f t="shared" ca="1" si="2669"/>
        <v>-</v>
      </c>
      <c r="J2532" s="27" t="b">
        <f t="shared" ca="1" si="2670"/>
        <v>0</v>
      </c>
      <c r="K2532" s="27" t="b">
        <f t="shared" ca="1" si="2670"/>
        <v>0</v>
      </c>
      <c r="L2532" s="27" t="b">
        <f t="shared" ca="1" si="2670"/>
        <v>0</v>
      </c>
      <c r="M2532" s="27" t="b">
        <f t="shared" ca="1" si="2670"/>
        <v>0</v>
      </c>
      <c r="N2532" s="27" t="b">
        <f t="shared" ca="1" si="2670"/>
        <v>0</v>
      </c>
      <c r="O2532" s="27" t="str">
        <f t="shared" ca="1" si="2670"/>
        <v>-</v>
      </c>
      <c r="P2532" s="27" t="str">
        <f t="shared" ca="1" si="2670"/>
        <v>-</v>
      </c>
      <c r="Q2532" s="27">
        <f t="shared" ca="1" si="2670"/>
        <v>1</v>
      </c>
      <c r="R2532" s="27" t="str">
        <f t="shared" ca="1" si="2670"/>
        <v>-</v>
      </c>
      <c r="S2532" s="27">
        <f t="shared" ca="1" si="2670"/>
        <v>1</v>
      </c>
      <c r="T2532" s="27" t="str">
        <f t="shared" ca="1" si="2670"/>
        <v>-</v>
      </c>
      <c r="U2532" s="27" t="str">
        <f t="shared" ca="1" si="2670"/>
        <v>-</v>
      </c>
      <c r="V2532" s="27" t="str">
        <f t="shared" ca="1" si="2670"/>
        <v>-</v>
      </c>
      <c r="W2532" s="27" t="str">
        <f t="shared" ca="1" si="2670"/>
        <v>-</v>
      </c>
      <c r="X2532" s="27" t="str">
        <f t="shared" ca="1" si="2670"/>
        <v>-</v>
      </c>
      <c r="Y2532" s="27" t="str">
        <f t="shared" ca="1" si="2670"/>
        <v>-</v>
      </c>
      <c r="Z2532" s="27" t="str">
        <f t="shared" ca="1" si="2670"/>
        <v>-</v>
      </c>
      <c r="AA2532" s="27" t="str">
        <f t="shared" ca="1" si="2670"/>
        <v>-</v>
      </c>
      <c r="AB2532" s="27" t="str">
        <f t="shared" ca="1" si="2670"/>
        <v>-</v>
      </c>
      <c r="AC2532" s="27" t="str">
        <f t="shared" ca="1" si="2670"/>
        <v>-</v>
      </c>
      <c r="AD2532" s="27" t="str">
        <f t="shared" ca="1" si="2670"/>
        <v>-</v>
      </c>
      <c r="AE2532" s="27" t="b">
        <f t="shared" ca="1" si="2671"/>
        <v>1</v>
      </c>
      <c r="AF2532" s="27" t="str">
        <f t="shared" ca="1" si="2671"/>
        <v>-</v>
      </c>
      <c r="AG2532" s="27" t="str">
        <f t="shared" ca="1" si="2671"/>
        <v>-</v>
      </c>
      <c r="AH2532" s="27" t="str">
        <f t="shared" ca="1" si="2671"/>
        <v>-</v>
      </c>
      <c r="AI2532" s="27" t="str">
        <f t="shared" ca="1" si="2672"/>
        <v>-</v>
      </c>
      <c r="AJ2532" s="27" t="str">
        <f t="shared" ca="1" si="2672"/>
        <v>-</v>
      </c>
      <c r="AK2532" s="27">
        <f t="shared" ca="1" si="2671"/>
        <v>4</v>
      </c>
      <c r="AL2532" s="27">
        <f t="shared" ca="1" si="2671"/>
        <v>4</v>
      </c>
      <c r="AM2532" s="27">
        <f t="shared" ca="1" si="2671"/>
        <v>0.2</v>
      </c>
      <c r="AN2532" s="27">
        <f t="shared" ca="1" si="2671"/>
        <v>-0.2</v>
      </c>
      <c r="AO2532" s="27">
        <f t="shared" ca="1" si="2671"/>
        <v>0.7</v>
      </c>
      <c r="AP2532" s="27">
        <f t="shared" ca="1" si="2671"/>
        <v>-0.7</v>
      </c>
      <c r="AQ2532" s="27" t="str">
        <f t="shared" ca="1" si="2671"/>
        <v>-</v>
      </c>
      <c r="AR2532" s="27" t="str">
        <f t="shared" ca="1" si="2671"/>
        <v>-</v>
      </c>
      <c r="AS2532" s="27">
        <f t="shared" ca="1" si="2671"/>
        <v>0</v>
      </c>
      <c r="AT2532" s="27">
        <f t="shared" ca="1" si="2671"/>
        <v>0.5</v>
      </c>
      <c r="AU2532" s="27">
        <f t="shared" ca="1" si="2671"/>
        <v>-1</v>
      </c>
      <c r="AV2532" s="27">
        <f t="shared" ca="1" si="2671"/>
        <v>3.9</v>
      </c>
      <c r="AW2532" s="27" t="str">
        <f t="shared" ca="1" si="2673"/>
        <v>-</v>
      </c>
      <c r="AX2532" s="27" t="str">
        <f t="shared" ca="1" si="2673"/>
        <v>-</v>
      </c>
      <c r="AY2532" s="27" t="str">
        <f t="shared" ca="1" si="2673"/>
        <v>-</v>
      </c>
      <c r="AZ2532" s="27" t="str">
        <f t="shared" ca="1" si="2673"/>
        <v>-</v>
      </c>
      <c r="BA2532" s="27">
        <f t="shared" ca="1" si="2673"/>
        <v>2</v>
      </c>
      <c r="BB2532" s="27" t="str">
        <f t="shared" ca="1" si="2673"/>
        <v>-</v>
      </c>
      <c r="BC2532" s="27" t="str">
        <f t="shared" ca="1" si="2673"/>
        <v>-</v>
      </c>
      <c r="BD2532" s="27" t="str">
        <f t="shared" ca="1" si="2673"/>
        <v>-</v>
      </c>
      <c r="BE2532" s="27" t="str">
        <f t="shared" ca="1" si="2673"/>
        <v>-</v>
      </c>
      <c r="BF2532" s="27" t="str">
        <f t="shared" ca="1" si="2673"/>
        <v>-</v>
      </c>
      <c r="BG2532" s="27">
        <v>0.24637931034482846</v>
      </c>
      <c r="BH2532" s="27">
        <v>56.641500000000001</v>
      </c>
      <c r="BI2532" s="71">
        <v>1</v>
      </c>
      <c r="BJ2532" s="27">
        <v>0.11078978341219115</v>
      </c>
      <c r="BK2532" s="71">
        <v>1</v>
      </c>
      <c r="BL2532" s="71">
        <v>1</v>
      </c>
      <c r="BM2532" s="72">
        <v>1.0976465373794018</v>
      </c>
      <c r="BN2532" s="73">
        <v>0.13095206131217418</v>
      </c>
      <c r="BO2532" s="73">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4"/>
        <v>0</v>
      </c>
      <c r="BY2532" s="27" t="b">
        <f t="shared" ca="1" si="2674"/>
        <v>1</v>
      </c>
      <c r="BZ2532" s="27">
        <f t="shared" ca="1" si="2674"/>
        <v>0</v>
      </c>
      <c r="CA2532" s="27" t="str">
        <f t="shared" ca="1" si="2674"/>
        <v>-</v>
      </c>
      <c r="CB2532" s="27" t="str">
        <f t="shared" ca="1" si="2674"/>
        <v>-</v>
      </c>
      <c r="CC2532" s="27" t="str">
        <f t="shared" ca="1" si="2674"/>
        <v>-</v>
      </c>
      <c r="CD2532" s="27" t="str">
        <f t="shared" ca="1" si="2674"/>
        <v>-</v>
      </c>
      <c r="CE2532" s="27" t="str">
        <f t="shared" ca="1" si="2674"/>
        <v>-</v>
      </c>
      <c r="CF2532" s="27">
        <f t="shared" ca="1" si="2674"/>
        <v>0</v>
      </c>
      <c r="CG2532" s="27" t="str">
        <f t="shared" ca="1" si="2674"/>
        <v>-</v>
      </c>
      <c r="CH2532" s="27" t="str">
        <f t="shared" ca="1" si="2674"/>
        <v>-</v>
      </c>
      <c r="CI2532" s="27">
        <f t="shared" ca="1" si="2674"/>
        <v>500</v>
      </c>
      <c r="CJ2532" s="27" t="str">
        <f t="shared" ca="1" si="2674"/>
        <v>-</v>
      </c>
      <c r="CK2532" s="27" t="str">
        <f t="shared" ca="1" si="2674"/>
        <v>-</v>
      </c>
      <c r="CL2532" s="27">
        <f t="shared" ca="1" si="2674"/>
        <v>0</v>
      </c>
      <c r="CM2532" s="27">
        <f t="shared" ca="1" si="2674"/>
        <v>0</v>
      </c>
      <c r="CN2532" s="27">
        <f t="shared" ca="1" si="2674"/>
        <v>50</v>
      </c>
      <c r="CO2532" s="27">
        <f t="shared" ca="1" si="2675"/>
        <v>50</v>
      </c>
      <c r="CP2532" s="27">
        <f t="shared" ca="1" si="2675"/>
        <v>85</v>
      </c>
      <c r="CQ2532" s="27">
        <f t="shared" ca="1" si="2675"/>
        <v>1</v>
      </c>
      <c r="CR2532" s="27" t="str">
        <f t="shared" ca="1" si="2675"/>
        <v>-</v>
      </c>
      <c r="CS2532" s="27" t="str">
        <f t="shared" ca="1" si="2675"/>
        <v>-</v>
      </c>
      <c r="CT2532" s="27">
        <f t="shared" ca="1" si="2675"/>
        <v>0</v>
      </c>
      <c r="CU2532" s="27">
        <f t="shared" ca="1" si="2675"/>
        <v>0</v>
      </c>
      <c r="CV2532" s="43">
        <v>0</v>
      </c>
    </row>
    <row r="2533" spans="1:100" outlineLevel="2">
      <c r="A2533" s="38">
        <f t="shared" si="2667"/>
        <v>2528</v>
      </c>
      <c r="B2533" s="38">
        <f t="shared" si="2676"/>
        <v>2497</v>
      </c>
      <c r="C2533">
        <v>151</v>
      </c>
      <c r="D2533" t="b">
        <v>1</v>
      </c>
      <c r="E2533" t="b">
        <v>0</v>
      </c>
      <c r="F2533" t="b">
        <v>1</v>
      </c>
      <c r="G2533" s="3" t="str">
        <f t="shared" ca="1" si="2677"/>
        <v>G06 Best-Post N44 W50 FD50 M85</v>
      </c>
      <c r="H2533" s="13" t="str">
        <f ca="1">IF(MATCH(G2533,G$5:G2533,0)=(COUNTA(G$5:G2533)),"-","Dup")</f>
        <v>-</v>
      </c>
      <c r="I2533" s="27" t="str">
        <f t="shared" ca="1" si="2669"/>
        <v>-</v>
      </c>
      <c r="J2533" s="27" t="b">
        <f t="shared" ca="1" si="2670"/>
        <v>0</v>
      </c>
      <c r="K2533" s="27" t="b">
        <f t="shared" ca="1" si="2670"/>
        <v>0</v>
      </c>
      <c r="L2533" s="27" t="b">
        <f t="shared" ca="1" si="2670"/>
        <v>0</v>
      </c>
      <c r="M2533" s="27" t="b">
        <f t="shared" ca="1" si="2670"/>
        <v>0</v>
      </c>
      <c r="N2533" s="27" t="b">
        <f t="shared" ca="1" si="2670"/>
        <v>0</v>
      </c>
      <c r="O2533" s="27" t="str">
        <f t="shared" ca="1" si="2670"/>
        <v>-</v>
      </c>
      <c r="P2533" s="27" t="str">
        <f t="shared" ca="1" si="2670"/>
        <v>-</v>
      </c>
      <c r="Q2533" s="27">
        <f t="shared" ca="1" si="2670"/>
        <v>1</v>
      </c>
      <c r="R2533" s="27" t="str">
        <f t="shared" ca="1" si="2670"/>
        <v>-</v>
      </c>
      <c r="S2533" s="27">
        <f t="shared" ca="1" si="2670"/>
        <v>1</v>
      </c>
      <c r="T2533" s="27" t="str">
        <f t="shared" ca="1" si="2670"/>
        <v>-</v>
      </c>
      <c r="U2533" s="27" t="str">
        <f t="shared" ca="1" si="2670"/>
        <v>-</v>
      </c>
      <c r="V2533" s="27" t="str">
        <f t="shared" ca="1" si="2670"/>
        <v>-</v>
      </c>
      <c r="W2533" s="27" t="str">
        <f t="shared" ca="1" si="2670"/>
        <v>-</v>
      </c>
      <c r="X2533" s="27" t="str">
        <f t="shared" ca="1" si="2670"/>
        <v>-</v>
      </c>
      <c r="Y2533" s="27" t="str">
        <f t="shared" ca="1" si="2670"/>
        <v>-</v>
      </c>
      <c r="Z2533" s="27" t="str">
        <f t="shared" ca="1" si="2670"/>
        <v>-</v>
      </c>
      <c r="AA2533" s="27" t="str">
        <f t="shared" ca="1" si="2670"/>
        <v>-</v>
      </c>
      <c r="AB2533" s="27" t="str">
        <f t="shared" ca="1" si="2670"/>
        <v>-</v>
      </c>
      <c r="AC2533" s="27" t="str">
        <f t="shared" ca="1" si="2670"/>
        <v>-</v>
      </c>
      <c r="AD2533" s="27" t="str">
        <f t="shared" ca="1" si="2670"/>
        <v>-</v>
      </c>
      <c r="AE2533" s="27" t="b">
        <f t="shared" ca="1" si="2671"/>
        <v>1</v>
      </c>
      <c r="AF2533" s="27" t="str">
        <f t="shared" ca="1" si="2671"/>
        <v>-</v>
      </c>
      <c r="AG2533" s="27" t="str">
        <f t="shared" ca="1" si="2671"/>
        <v>-</v>
      </c>
      <c r="AH2533" s="27" t="str">
        <f t="shared" ca="1" si="2671"/>
        <v>-</v>
      </c>
      <c r="AI2533" s="27" t="str">
        <f t="shared" ca="1" si="2672"/>
        <v>-</v>
      </c>
      <c r="AJ2533" s="27" t="str">
        <f t="shared" ca="1" si="2672"/>
        <v>-</v>
      </c>
      <c r="AK2533" s="27">
        <f t="shared" ca="1" si="2671"/>
        <v>4</v>
      </c>
      <c r="AL2533" s="27">
        <f t="shared" ca="1" si="2671"/>
        <v>4</v>
      </c>
      <c r="AM2533" s="27">
        <f t="shared" ca="1" si="2671"/>
        <v>0.2</v>
      </c>
      <c r="AN2533" s="27">
        <f t="shared" ca="1" si="2671"/>
        <v>-0.2</v>
      </c>
      <c r="AO2533" s="27">
        <f t="shared" ca="1" si="2671"/>
        <v>0.7</v>
      </c>
      <c r="AP2533" s="27">
        <f t="shared" ca="1" si="2671"/>
        <v>-0.7</v>
      </c>
      <c r="AQ2533" s="27" t="str">
        <f t="shared" ca="1" si="2671"/>
        <v>-</v>
      </c>
      <c r="AR2533" s="27" t="str">
        <f t="shared" ca="1" si="2671"/>
        <v>-</v>
      </c>
      <c r="AS2533" s="27">
        <f t="shared" ca="1" si="2671"/>
        <v>0</v>
      </c>
      <c r="AT2533" s="27">
        <f t="shared" ca="1" si="2671"/>
        <v>0.5</v>
      </c>
      <c r="AU2533" s="27">
        <f t="shared" ca="1" si="2671"/>
        <v>-1</v>
      </c>
      <c r="AV2533" s="27">
        <f t="shared" ca="1" si="2671"/>
        <v>3.9</v>
      </c>
      <c r="AW2533" s="27" t="str">
        <f t="shared" ca="1" si="2673"/>
        <v>-</v>
      </c>
      <c r="AX2533" s="27" t="str">
        <f t="shared" ca="1" si="2673"/>
        <v>-</v>
      </c>
      <c r="AY2533" s="27" t="str">
        <f t="shared" ca="1" si="2673"/>
        <v>-</v>
      </c>
      <c r="AZ2533" s="27" t="str">
        <f t="shared" ca="1" si="2673"/>
        <v>-</v>
      </c>
      <c r="BA2533" s="27">
        <f t="shared" ca="1" si="2673"/>
        <v>2</v>
      </c>
      <c r="BB2533" s="27" t="str">
        <f t="shared" ca="1" si="2673"/>
        <v>-</v>
      </c>
      <c r="BC2533" s="27" t="str">
        <f t="shared" ca="1" si="2673"/>
        <v>-</v>
      </c>
      <c r="BD2533" s="27" t="str">
        <f t="shared" ca="1" si="2673"/>
        <v>-</v>
      </c>
      <c r="BE2533" s="27" t="str">
        <f t="shared" ca="1" si="2673"/>
        <v>-</v>
      </c>
      <c r="BF2533" s="27" t="str">
        <f t="shared" ca="1" si="2673"/>
        <v>-</v>
      </c>
      <c r="BG2533" s="27">
        <v>9.7126436781616119E-3</v>
      </c>
      <c r="BH2533" s="27">
        <v>58.150599999999997</v>
      </c>
      <c r="BI2533" s="71">
        <v>1</v>
      </c>
      <c r="BJ2533" s="27">
        <v>0.11417951749302646</v>
      </c>
      <c r="BK2533" s="71">
        <v>1</v>
      </c>
      <c r="BL2533" s="71">
        <v>1</v>
      </c>
      <c r="BM2533" s="72">
        <v>1.0782482815236512</v>
      </c>
      <c r="BN2533" s="73">
        <v>5.2317891815534479E-2</v>
      </c>
      <c r="BO2533" s="73">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4"/>
        <v>0</v>
      </c>
      <c r="BY2533" s="27" t="b">
        <f t="shared" ca="1" si="2674"/>
        <v>1</v>
      </c>
      <c r="BZ2533" s="27">
        <f t="shared" ca="1" si="2674"/>
        <v>0</v>
      </c>
      <c r="CA2533" s="27" t="str">
        <f t="shared" ca="1" si="2674"/>
        <v>-</v>
      </c>
      <c r="CB2533" s="27" t="str">
        <f t="shared" ca="1" si="2674"/>
        <v>-</v>
      </c>
      <c r="CC2533" s="27" t="str">
        <f t="shared" ca="1" si="2674"/>
        <v>-</v>
      </c>
      <c r="CD2533" s="27" t="str">
        <f t="shared" ca="1" si="2674"/>
        <v>-</v>
      </c>
      <c r="CE2533" s="27" t="str">
        <f t="shared" ca="1" si="2674"/>
        <v>-</v>
      </c>
      <c r="CF2533" s="27">
        <f t="shared" ca="1" si="2674"/>
        <v>0</v>
      </c>
      <c r="CG2533" s="27" t="str">
        <f t="shared" ca="1" si="2674"/>
        <v>-</v>
      </c>
      <c r="CH2533" s="27" t="str">
        <f t="shared" ca="1" si="2674"/>
        <v>-</v>
      </c>
      <c r="CI2533" s="27">
        <f t="shared" ca="1" si="2674"/>
        <v>500</v>
      </c>
      <c r="CJ2533" s="27" t="str">
        <f t="shared" ca="1" si="2674"/>
        <v>-</v>
      </c>
      <c r="CK2533" s="27" t="str">
        <f t="shared" ca="1" si="2674"/>
        <v>-</v>
      </c>
      <c r="CL2533" s="27">
        <f t="shared" ca="1" si="2674"/>
        <v>0</v>
      </c>
      <c r="CM2533" s="27">
        <f t="shared" ca="1" si="2674"/>
        <v>0</v>
      </c>
      <c r="CN2533" s="27">
        <f t="shared" ca="1" si="2674"/>
        <v>50</v>
      </c>
      <c r="CO2533" s="27">
        <f t="shared" ca="1" si="2675"/>
        <v>50</v>
      </c>
      <c r="CP2533" s="27">
        <f t="shared" ca="1" si="2675"/>
        <v>85</v>
      </c>
      <c r="CQ2533" s="27">
        <f t="shared" ca="1" si="2675"/>
        <v>1</v>
      </c>
      <c r="CR2533" s="27" t="str">
        <f t="shared" ca="1" si="2675"/>
        <v>-</v>
      </c>
      <c r="CS2533" s="27" t="str">
        <f t="shared" ca="1" si="2675"/>
        <v>-</v>
      </c>
      <c r="CT2533" s="27">
        <f t="shared" ca="1" si="2675"/>
        <v>0</v>
      </c>
      <c r="CU2533" s="27">
        <f t="shared" ca="1" si="2675"/>
        <v>0</v>
      </c>
      <c r="CV2533" s="43">
        <v>0</v>
      </c>
    </row>
    <row r="2534" spans="1:100" outlineLevel="2">
      <c r="A2534" s="38">
        <f t="shared" si="2667"/>
        <v>2529</v>
      </c>
      <c r="B2534" s="38">
        <f t="shared" si="2676"/>
        <v>2498</v>
      </c>
      <c r="C2534">
        <v>151</v>
      </c>
      <c r="D2534" t="b">
        <v>1</v>
      </c>
      <c r="E2534" t="b">
        <v>0</v>
      </c>
      <c r="F2534" t="b">
        <v>1</v>
      </c>
      <c r="G2534" s="3" t="str">
        <f t="shared" ca="1" si="2677"/>
        <v>G07 Best-Post N44 W50 FD50 M85</v>
      </c>
      <c r="H2534" s="13" t="str">
        <f ca="1">IF(MATCH(G2534,G$5:G2534,0)=(COUNTA(G$5:G2534)),"-","Dup")</f>
        <v>-</v>
      </c>
      <c r="I2534" s="27" t="str">
        <f t="shared" ca="1" si="2669"/>
        <v>-</v>
      </c>
      <c r="J2534" s="27" t="b">
        <f t="shared" ca="1" si="2670"/>
        <v>0</v>
      </c>
      <c r="K2534" s="27" t="b">
        <f t="shared" ca="1" si="2670"/>
        <v>0</v>
      </c>
      <c r="L2534" s="27" t="b">
        <f t="shared" ca="1" si="2670"/>
        <v>0</v>
      </c>
      <c r="M2534" s="27" t="b">
        <f t="shared" ca="1" si="2670"/>
        <v>0</v>
      </c>
      <c r="N2534" s="27" t="b">
        <f t="shared" ca="1" si="2670"/>
        <v>0</v>
      </c>
      <c r="O2534" s="27" t="str">
        <f t="shared" ca="1" si="2670"/>
        <v>-</v>
      </c>
      <c r="P2534" s="27" t="str">
        <f t="shared" ca="1" si="2670"/>
        <v>-</v>
      </c>
      <c r="Q2534" s="27">
        <f t="shared" ca="1" si="2670"/>
        <v>1</v>
      </c>
      <c r="R2534" s="27" t="str">
        <f t="shared" ca="1" si="2670"/>
        <v>-</v>
      </c>
      <c r="S2534" s="27">
        <f t="shared" ca="1" si="2670"/>
        <v>1</v>
      </c>
      <c r="T2534" s="27" t="str">
        <f t="shared" ca="1" si="2670"/>
        <v>-</v>
      </c>
      <c r="U2534" s="27" t="str">
        <f t="shared" ca="1" si="2670"/>
        <v>-</v>
      </c>
      <c r="V2534" s="27" t="str">
        <f t="shared" ca="1" si="2670"/>
        <v>-</v>
      </c>
      <c r="W2534" s="27" t="str">
        <f t="shared" ca="1" si="2670"/>
        <v>-</v>
      </c>
      <c r="X2534" s="27" t="str">
        <f t="shared" ca="1" si="2670"/>
        <v>-</v>
      </c>
      <c r="Y2534" s="27" t="str">
        <f t="shared" ca="1" si="2670"/>
        <v>-</v>
      </c>
      <c r="Z2534" s="27" t="str">
        <f t="shared" ca="1" si="2670"/>
        <v>-</v>
      </c>
      <c r="AA2534" s="27" t="str">
        <f t="shared" ca="1" si="2670"/>
        <v>-</v>
      </c>
      <c r="AB2534" s="27" t="str">
        <f t="shared" ca="1" si="2670"/>
        <v>-</v>
      </c>
      <c r="AC2534" s="27" t="str">
        <f t="shared" ca="1" si="2670"/>
        <v>-</v>
      </c>
      <c r="AD2534" s="27" t="str">
        <f t="shared" ca="1" si="2670"/>
        <v>-</v>
      </c>
      <c r="AE2534" s="27" t="b">
        <f t="shared" ca="1" si="2671"/>
        <v>1</v>
      </c>
      <c r="AF2534" s="27" t="str">
        <f t="shared" ca="1" si="2671"/>
        <v>-</v>
      </c>
      <c r="AG2534" s="27" t="str">
        <f t="shared" ca="1" si="2671"/>
        <v>-</v>
      </c>
      <c r="AH2534" s="27" t="str">
        <f t="shared" ca="1" si="2671"/>
        <v>-</v>
      </c>
      <c r="AI2534" s="27" t="str">
        <f t="shared" ca="1" si="2672"/>
        <v>-</v>
      </c>
      <c r="AJ2534" s="27" t="str">
        <f t="shared" ca="1" si="2672"/>
        <v>-</v>
      </c>
      <c r="AK2534" s="27">
        <f t="shared" ca="1" si="2671"/>
        <v>4</v>
      </c>
      <c r="AL2534" s="27">
        <f t="shared" ca="1" si="2671"/>
        <v>4</v>
      </c>
      <c r="AM2534" s="27">
        <f t="shared" ca="1" si="2671"/>
        <v>0.2</v>
      </c>
      <c r="AN2534" s="27">
        <f t="shared" ca="1" si="2671"/>
        <v>-0.2</v>
      </c>
      <c r="AO2534" s="27">
        <f t="shared" ca="1" si="2671"/>
        <v>0.7</v>
      </c>
      <c r="AP2534" s="27">
        <f t="shared" ca="1" si="2671"/>
        <v>-0.7</v>
      </c>
      <c r="AQ2534" s="27" t="str">
        <f t="shared" ca="1" si="2671"/>
        <v>-</v>
      </c>
      <c r="AR2534" s="27" t="str">
        <f t="shared" ca="1" si="2671"/>
        <v>-</v>
      </c>
      <c r="AS2534" s="27">
        <f t="shared" ca="1" si="2671"/>
        <v>0</v>
      </c>
      <c r="AT2534" s="27">
        <f t="shared" ca="1" si="2671"/>
        <v>0.5</v>
      </c>
      <c r="AU2534" s="27">
        <f t="shared" ca="1" si="2671"/>
        <v>-1</v>
      </c>
      <c r="AV2534" s="27">
        <f t="shared" ca="1" si="2671"/>
        <v>3.9</v>
      </c>
      <c r="AW2534" s="27" t="str">
        <f t="shared" ca="1" si="2673"/>
        <v>-</v>
      </c>
      <c r="AX2534" s="27" t="str">
        <f t="shared" ca="1" si="2673"/>
        <v>-</v>
      </c>
      <c r="AY2534" s="27" t="str">
        <f t="shared" ca="1" si="2673"/>
        <v>-</v>
      </c>
      <c r="AZ2534" s="27" t="str">
        <f t="shared" ca="1" si="2673"/>
        <v>-</v>
      </c>
      <c r="BA2534" s="27">
        <f t="shared" ca="1" si="2673"/>
        <v>2</v>
      </c>
      <c r="BB2534" s="27" t="str">
        <f t="shared" ca="1" si="2673"/>
        <v>-</v>
      </c>
      <c r="BC2534" s="27" t="str">
        <f t="shared" ca="1" si="2673"/>
        <v>-</v>
      </c>
      <c r="BD2534" s="27" t="str">
        <f t="shared" ca="1" si="2673"/>
        <v>-</v>
      </c>
      <c r="BE2534" s="27" t="str">
        <f t="shared" ca="1" si="2673"/>
        <v>-</v>
      </c>
      <c r="BF2534" s="27" t="str">
        <f t="shared" ca="1" si="2673"/>
        <v>-</v>
      </c>
      <c r="BG2534" s="27">
        <v>-3.6206896551715319E-3</v>
      </c>
      <c r="BH2534" s="27">
        <v>60.441400000000002</v>
      </c>
      <c r="BI2534" s="71">
        <v>1</v>
      </c>
      <c r="BJ2534" s="27">
        <v>2.8919302952588932E-2</v>
      </c>
      <c r="BK2534" s="71">
        <v>1</v>
      </c>
      <c r="BL2534" s="71">
        <v>1</v>
      </c>
      <c r="BM2534" s="72">
        <v>1.0493811097365275</v>
      </c>
      <c r="BN2534" s="73">
        <v>0.10873885593317345</v>
      </c>
      <c r="BO2534" s="73">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4"/>
        <v>0</v>
      </c>
      <c r="BY2534" s="27" t="b">
        <f t="shared" ca="1" si="2674"/>
        <v>1</v>
      </c>
      <c r="BZ2534" s="27">
        <f t="shared" ca="1" si="2674"/>
        <v>0</v>
      </c>
      <c r="CA2534" s="27" t="str">
        <f t="shared" ca="1" si="2674"/>
        <v>-</v>
      </c>
      <c r="CB2534" s="27" t="str">
        <f t="shared" ca="1" si="2674"/>
        <v>-</v>
      </c>
      <c r="CC2534" s="27" t="str">
        <f t="shared" ca="1" si="2674"/>
        <v>-</v>
      </c>
      <c r="CD2534" s="27" t="str">
        <f t="shared" ca="1" si="2674"/>
        <v>-</v>
      </c>
      <c r="CE2534" s="27" t="str">
        <f t="shared" ca="1" si="2674"/>
        <v>-</v>
      </c>
      <c r="CF2534" s="27">
        <f t="shared" ca="1" si="2674"/>
        <v>0</v>
      </c>
      <c r="CG2534" s="27" t="str">
        <f t="shared" ca="1" si="2674"/>
        <v>-</v>
      </c>
      <c r="CH2534" s="27" t="str">
        <f t="shared" ca="1" si="2674"/>
        <v>-</v>
      </c>
      <c r="CI2534" s="27">
        <f t="shared" ca="1" si="2674"/>
        <v>500</v>
      </c>
      <c r="CJ2534" s="27" t="str">
        <f t="shared" ca="1" si="2674"/>
        <v>-</v>
      </c>
      <c r="CK2534" s="27" t="str">
        <f t="shared" ca="1" si="2674"/>
        <v>-</v>
      </c>
      <c r="CL2534" s="27">
        <f t="shared" ca="1" si="2674"/>
        <v>0</v>
      </c>
      <c r="CM2534" s="27">
        <f t="shared" ca="1" si="2674"/>
        <v>0</v>
      </c>
      <c r="CN2534" s="27">
        <f t="shared" ca="1" si="2674"/>
        <v>50</v>
      </c>
      <c r="CO2534" s="27">
        <f t="shared" ca="1" si="2675"/>
        <v>50</v>
      </c>
      <c r="CP2534" s="27">
        <f t="shared" ca="1" si="2675"/>
        <v>85</v>
      </c>
      <c r="CQ2534" s="27">
        <f t="shared" ca="1" si="2675"/>
        <v>1</v>
      </c>
      <c r="CR2534" s="27" t="str">
        <f t="shared" ca="1" si="2675"/>
        <v>-</v>
      </c>
      <c r="CS2534" s="27" t="str">
        <f t="shared" ca="1" si="2675"/>
        <v>-</v>
      </c>
      <c r="CT2534" s="27">
        <f t="shared" ca="1" si="2675"/>
        <v>0</v>
      </c>
      <c r="CU2534" s="27">
        <f t="shared" ca="1" si="2675"/>
        <v>0</v>
      </c>
      <c r="CV2534" s="43">
        <v>0</v>
      </c>
    </row>
    <row r="2535" spans="1:100" outlineLevel="2">
      <c r="A2535" s="38">
        <f t="shared" si="2667"/>
        <v>2530</v>
      </c>
      <c r="B2535" s="38">
        <f t="shared" si="2676"/>
        <v>2499</v>
      </c>
      <c r="C2535">
        <v>151</v>
      </c>
      <c r="D2535" t="b">
        <v>1</v>
      </c>
      <c r="E2535" t="b">
        <v>0</v>
      </c>
      <c r="F2535" t="b">
        <v>1</v>
      </c>
      <c r="G2535" s="3" t="str">
        <f t="shared" ca="1" si="2677"/>
        <v>G08 Best-Post N44 W50 FD50 M85</v>
      </c>
      <c r="H2535" s="13" t="str">
        <f ca="1">IF(MATCH(G2535,G$5:G2535,0)=(COUNTA(G$5:G2535)),"-","Dup")</f>
        <v>-</v>
      </c>
      <c r="I2535" s="27" t="str">
        <f t="shared" ca="1" si="2669"/>
        <v>-</v>
      </c>
      <c r="J2535" s="27" t="b">
        <f t="shared" ca="1" si="2670"/>
        <v>0</v>
      </c>
      <c r="K2535" s="27" t="b">
        <f t="shared" ca="1" si="2670"/>
        <v>0</v>
      </c>
      <c r="L2535" s="27" t="b">
        <f t="shared" ca="1" si="2670"/>
        <v>0</v>
      </c>
      <c r="M2535" s="27" t="b">
        <f t="shared" ca="1" si="2670"/>
        <v>0</v>
      </c>
      <c r="N2535" s="27" t="b">
        <f t="shared" ca="1" si="2670"/>
        <v>0</v>
      </c>
      <c r="O2535" s="27" t="str">
        <f t="shared" ca="1" si="2670"/>
        <v>-</v>
      </c>
      <c r="P2535" s="27" t="str">
        <f t="shared" ca="1" si="2670"/>
        <v>-</v>
      </c>
      <c r="Q2535" s="27">
        <f t="shared" ca="1" si="2670"/>
        <v>1</v>
      </c>
      <c r="R2535" s="27" t="str">
        <f t="shared" ca="1" si="2670"/>
        <v>-</v>
      </c>
      <c r="S2535" s="27">
        <f t="shared" ca="1" si="2670"/>
        <v>1</v>
      </c>
      <c r="T2535" s="27" t="str">
        <f t="shared" ca="1" si="2670"/>
        <v>-</v>
      </c>
      <c r="U2535" s="27" t="str">
        <f t="shared" ca="1" si="2670"/>
        <v>-</v>
      </c>
      <c r="V2535" s="27" t="str">
        <f t="shared" ca="1" si="2670"/>
        <v>-</v>
      </c>
      <c r="W2535" s="27" t="str">
        <f t="shared" ca="1" si="2670"/>
        <v>-</v>
      </c>
      <c r="X2535" s="27" t="str">
        <f t="shared" ca="1" si="2670"/>
        <v>-</v>
      </c>
      <c r="Y2535" s="27" t="str">
        <f t="shared" ca="1" si="2670"/>
        <v>-</v>
      </c>
      <c r="Z2535" s="27" t="str">
        <f t="shared" ca="1" si="2670"/>
        <v>-</v>
      </c>
      <c r="AA2535" s="27" t="str">
        <f t="shared" ca="1" si="2670"/>
        <v>-</v>
      </c>
      <c r="AB2535" s="27" t="str">
        <f t="shared" ca="1" si="2670"/>
        <v>-</v>
      </c>
      <c r="AC2535" s="27" t="str">
        <f t="shared" ca="1" si="2670"/>
        <v>-</v>
      </c>
      <c r="AD2535" s="27" t="str">
        <f t="shared" ca="1" si="2670"/>
        <v>-</v>
      </c>
      <c r="AE2535" s="27" t="b">
        <f t="shared" ca="1" si="2671"/>
        <v>1</v>
      </c>
      <c r="AF2535" s="27" t="str">
        <f t="shared" ca="1" si="2671"/>
        <v>-</v>
      </c>
      <c r="AG2535" s="27" t="str">
        <f t="shared" ca="1" si="2671"/>
        <v>-</v>
      </c>
      <c r="AH2535" s="27" t="str">
        <f t="shared" ca="1" si="2671"/>
        <v>-</v>
      </c>
      <c r="AI2535" s="27" t="str">
        <f t="shared" ca="1" si="2672"/>
        <v>-</v>
      </c>
      <c r="AJ2535" s="27" t="str">
        <f t="shared" ca="1" si="2672"/>
        <v>-</v>
      </c>
      <c r="AK2535" s="27">
        <f t="shared" ca="1" si="2671"/>
        <v>4</v>
      </c>
      <c r="AL2535" s="27">
        <f t="shared" ca="1" si="2671"/>
        <v>4</v>
      </c>
      <c r="AM2535" s="27">
        <f t="shared" ca="1" si="2671"/>
        <v>0.2</v>
      </c>
      <c r="AN2535" s="27">
        <f t="shared" ca="1" si="2671"/>
        <v>-0.2</v>
      </c>
      <c r="AO2535" s="27">
        <f t="shared" ca="1" si="2671"/>
        <v>0.7</v>
      </c>
      <c r="AP2535" s="27">
        <f t="shared" ca="1" si="2671"/>
        <v>-0.7</v>
      </c>
      <c r="AQ2535" s="27" t="str">
        <f t="shared" ca="1" si="2671"/>
        <v>-</v>
      </c>
      <c r="AR2535" s="27" t="str">
        <f t="shared" ca="1" si="2671"/>
        <v>-</v>
      </c>
      <c r="AS2535" s="27">
        <f t="shared" ca="1" si="2671"/>
        <v>0</v>
      </c>
      <c r="AT2535" s="27">
        <f t="shared" ca="1" si="2671"/>
        <v>0.5</v>
      </c>
      <c r="AU2535" s="27">
        <f t="shared" ca="1" si="2671"/>
        <v>-1</v>
      </c>
      <c r="AV2535" s="27">
        <f t="shared" ca="1" si="2671"/>
        <v>3.9</v>
      </c>
      <c r="AW2535" s="27" t="str">
        <f t="shared" ca="1" si="2673"/>
        <v>-</v>
      </c>
      <c r="AX2535" s="27" t="str">
        <f t="shared" ca="1" si="2673"/>
        <v>-</v>
      </c>
      <c r="AY2535" s="27" t="str">
        <f t="shared" ca="1" si="2673"/>
        <v>-</v>
      </c>
      <c r="AZ2535" s="27" t="str">
        <f t="shared" ca="1" si="2673"/>
        <v>-</v>
      </c>
      <c r="BA2535" s="27">
        <f t="shared" ca="1" si="2673"/>
        <v>2</v>
      </c>
      <c r="BB2535" s="27" t="str">
        <f t="shared" ca="1" si="2673"/>
        <v>-</v>
      </c>
      <c r="BC2535" s="27" t="str">
        <f t="shared" ca="1" si="2673"/>
        <v>-</v>
      </c>
      <c r="BD2535" s="27" t="str">
        <f t="shared" ca="1" si="2673"/>
        <v>-</v>
      </c>
      <c r="BE2535" s="27" t="str">
        <f t="shared" ca="1" si="2673"/>
        <v>-</v>
      </c>
      <c r="BF2535" s="27" t="str">
        <f t="shared" ca="1" si="2673"/>
        <v>-</v>
      </c>
      <c r="BG2535" s="27">
        <v>-0.28362068965517168</v>
      </c>
      <c r="BH2535" s="27">
        <v>62.059800000000003</v>
      </c>
      <c r="BI2535" s="71">
        <v>1</v>
      </c>
      <c r="BJ2535" s="27">
        <v>-9.7246943621680071E-2</v>
      </c>
      <c r="BK2535" s="71">
        <v>1</v>
      </c>
      <c r="BL2535" s="71">
        <v>1</v>
      </c>
      <c r="BM2535" s="72">
        <v>0.99921185016934366</v>
      </c>
      <c r="BN2535" s="73">
        <v>-3.7966998638402805E-2</v>
      </c>
      <c r="BO2535" s="73">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4"/>
        <v>0</v>
      </c>
      <c r="BY2535" s="27" t="b">
        <f t="shared" ca="1" si="2674"/>
        <v>1</v>
      </c>
      <c r="BZ2535" s="27">
        <f t="shared" ca="1" si="2674"/>
        <v>0</v>
      </c>
      <c r="CA2535" s="27" t="str">
        <f t="shared" ca="1" si="2674"/>
        <v>-</v>
      </c>
      <c r="CB2535" s="27" t="str">
        <f t="shared" ca="1" si="2674"/>
        <v>-</v>
      </c>
      <c r="CC2535" s="27" t="str">
        <f t="shared" ca="1" si="2674"/>
        <v>-</v>
      </c>
      <c r="CD2535" s="27" t="str">
        <f t="shared" ca="1" si="2674"/>
        <v>-</v>
      </c>
      <c r="CE2535" s="27" t="str">
        <f t="shared" ca="1" si="2674"/>
        <v>-</v>
      </c>
      <c r="CF2535" s="27">
        <f t="shared" ca="1" si="2674"/>
        <v>0</v>
      </c>
      <c r="CG2535" s="27" t="str">
        <f t="shared" ca="1" si="2674"/>
        <v>-</v>
      </c>
      <c r="CH2535" s="27" t="str">
        <f t="shared" ca="1" si="2674"/>
        <v>-</v>
      </c>
      <c r="CI2535" s="27">
        <f t="shared" ca="1" si="2674"/>
        <v>500</v>
      </c>
      <c r="CJ2535" s="27" t="str">
        <f t="shared" ca="1" si="2674"/>
        <v>-</v>
      </c>
      <c r="CK2535" s="27" t="str">
        <f t="shared" ca="1" si="2674"/>
        <v>-</v>
      </c>
      <c r="CL2535" s="27">
        <f t="shared" ca="1" si="2674"/>
        <v>0</v>
      </c>
      <c r="CM2535" s="27">
        <f t="shared" ca="1" si="2674"/>
        <v>0</v>
      </c>
      <c r="CN2535" s="27">
        <f t="shared" ca="1" si="2674"/>
        <v>50</v>
      </c>
      <c r="CO2535" s="27">
        <f t="shared" ca="1" si="2675"/>
        <v>50</v>
      </c>
      <c r="CP2535" s="27">
        <f t="shared" ca="1" si="2675"/>
        <v>85</v>
      </c>
      <c r="CQ2535" s="27">
        <f t="shared" ca="1" si="2675"/>
        <v>1</v>
      </c>
      <c r="CR2535" s="27" t="str">
        <f t="shared" ca="1" si="2675"/>
        <v>-</v>
      </c>
      <c r="CS2535" s="27" t="str">
        <f t="shared" ca="1" si="2675"/>
        <v>-</v>
      </c>
      <c r="CT2535" s="27">
        <f t="shared" ca="1" si="2675"/>
        <v>0</v>
      </c>
      <c r="CU2535" s="27">
        <f t="shared" ca="1" si="2675"/>
        <v>0</v>
      </c>
      <c r="CV2535" s="43">
        <v>0</v>
      </c>
    </row>
    <row r="2536" spans="1:100" outlineLevel="2">
      <c r="A2536" s="38">
        <f t="shared" si="2667"/>
        <v>2531</v>
      </c>
      <c r="B2536" s="38">
        <f t="shared" si="2676"/>
        <v>2500</v>
      </c>
      <c r="C2536">
        <v>151</v>
      </c>
      <c r="D2536" t="b">
        <v>1</v>
      </c>
      <c r="E2536" t="b">
        <v>0</v>
      </c>
      <c r="F2536" t="b">
        <v>1</v>
      </c>
      <c r="G2536" s="3" t="str">
        <f t="shared" ca="1" si="2677"/>
        <v>G09 Best-Post N44 W50 FD50 M85</v>
      </c>
      <c r="H2536" s="13" t="str">
        <f ca="1">IF(MATCH(G2536,G$5:G2536,0)=(COUNTA(G$5:G2536)),"-","Dup")</f>
        <v>-</v>
      </c>
      <c r="I2536" s="27" t="str">
        <f t="shared" ca="1" si="2669"/>
        <v>-</v>
      </c>
      <c r="J2536" s="27" t="b">
        <f t="shared" ca="1" si="2670"/>
        <v>0</v>
      </c>
      <c r="K2536" s="27" t="b">
        <f t="shared" ca="1" si="2670"/>
        <v>0</v>
      </c>
      <c r="L2536" s="27" t="b">
        <f t="shared" ca="1" si="2670"/>
        <v>0</v>
      </c>
      <c r="M2536" s="27" t="b">
        <f t="shared" ca="1" si="2670"/>
        <v>0</v>
      </c>
      <c r="N2536" s="27" t="b">
        <f t="shared" ca="1" si="2670"/>
        <v>0</v>
      </c>
      <c r="O2536" s="27" t="str">
        <f t="shared" ca="1" si="2670"/>
        <v>-</v>
      </c>
      <c r="P2536" s="27" t="str">
        <f t="shared" ca="1" si="2670"/>
        <v>-</v>
      </c>
      <c r="Q2536" s="27">
        <f t="shared" ca="1" si="2670"/>
        <v>1</v>
      </c>
      <c r="R2536" s="27" t="str">
        <f t="shared" ca="1" si="2670"/>
        <v>-</v>
      </c>
      <c r="S2536" s="27">
        <f t="shared" ca="1" si="2670"/>
        <v>1</v>
      </c>
      <c r="T2536" s="27" t="str">
        <f t="shared" ca="1" si="2670"/>
        <v>-</v>
      </c>
      <c r="U2536" s="27" t="str">
        <f t="shared" ca="1" si="2670"/>
        <v>-</v>
      </c>
      <c r="V2536" s="27" t="str">
        <f t="shared" ca="1" si="2670"/>
        <v>-</v>
      </c>
      <c r="W2536" s="27" t="str">
        <f t="shared" ca="1" si="2670"/>
        <v>-</v>
      </c>
      <c r="X2536" s="27" t="str">
        <f t="shared" ca="1" si="2670"/>
        <v>-</v>
      </c>
      <c r="Y2536" s="27" t="str">
        <f t="shared" ca="1" si="2670"/>
        <v>-</v>
      </c>
      <c r="Z2536" s="27" t="str">
        <f t="shared" ca="1" si="2670"/>
        <v>-</v>
      </c>
      <c r="AA2536" s="27" t="str">
        <f t="shared" ca="1" si="2670"/>
        <v>-</v>
      </c>
      <c r="AB2536" s="27" t="str">
        <f t="shared" ca="1" si="2670"/>
        <v>-</v>
      </c>
      <c r="AC2536" s="27" t="str">
        <f t="shared" ca="1" si="2670"/>
        <v>-</v>
      </c>
      <c r="AD2536" s="27" t="str">
        <f t="shared" ca="1" si="2670"/>
        <v>-</v>
      </c>
      <c r="AE2536" s="27" t="b">
        <f t="shared" ca="1" si="2671"/>
        <v>1</v>
      </c>
      <c r="AF2536" s="27" t="str">
        <f t="shared" ca="1" si="2671"/>
        <v>-</v>
      </c>
      <c r="AG2536" s="27" t="str">
        <f t="shared" ca="1" si="2671"/>
        <v>-</v>
      </c>
      <c r="AH2536" s="27" t="str">
        <f t="shared" ca="1" si="2671"/>
        <v>-</v>
      </c>
      <c r="AI2536" s="27" t="str">
        <f t="shared" ca="1" si="2672"/>
        <v>-</v>
      </c>
      <c r="AJ2536" s="27" t="str">
        <f t="shared" ca="1" si="2672"/>
        <v>-</v>
      </c>
      <c r="AK2536" s="27">
        <f t="shared" ca="1" si="2671"/>
        <v>4</v>
      </c>
      <c r="AL2536" s="27">
        <f t="shared" ca="1" si="2671"/>
        <v>4</v>
      </c>
      <c r="AM2536" s="27">
        <f t="shared" ca="1" si="2671"/>
        <v>0.2</v>
      </c>
      <c r="AN2536" s="27">
        <f t="shared" ca="1" si="2671"/>
        <v>-0.2</v>
      </c>
      <c r="AO2536" s="27">
        <f t="shared" ca="1" si="2671"/>
        <v>0.7</v>
      </c>
      <c r="AP2536" s="27">
        <f t="shared" ca="1" si="2671"/>
        <v>-0.7</v>
      </c>
      <c r="AQ2536" s="27" t="str">
        <f t="shared" ca="1" si="2671"/>
        <v>-</v>
      </c>
      <c r="AR2536" s="27" t="str">
        <f t="shared" ca="1" si="2671"/>
        <v>-</v>
      </c>
      <c r="AS2536" s="27">
        <f t="shared" ca="1" si="2671"/>
        <v>0</v>
      </c>
      <c r="AT2536" s="27">
        <f t="shared" ca="1" si="2671"/>
        <v>0.5</v>
      </c>
      <c r="AU2536" s="27">
        <f t="shared" ca="1" si="2671"/>
        <v>-1</v>
      </c>
      <c r="AV2536" s="27">
        <f t="shared" ca="1" si="2671"/>
        <v>3.9</v>
      </c>
      <c r="AW2536" s="27" t="str">
        <f t="shared" ca="1" si="2673"/>
        <v>-</v>
      </c>
      <c r="AX2536" s="27" t="str">
        <f t="shared" ca="1" si="2673"/>
        <v>-</v>
      </c>
      <c r="AY2536" s="27" t="str">
        <f t="shared" ca="1" si="2673"/>
        <v>-</v>
      </c>
      <c r="AZ2536" s="27" t="str">
        <f t="shared" ca="1" si="2673"/>
        <v>-</v>
      </c>
      <c r="BA2536" s="27">
        <f t="shared" ca="1" si="2673"/>
        <v>2</v>
      </c>
      <c r="BB2536" s="27" t="str">
        <f t="shared" ca="1" si="2673"/>
        <v>-</v>
      </c>
      <c r="BC2536" s="27" t="str">
        <f t="shared" ca="1" si="2673"/>
        <v>-</v>
      </c>
      <c r="BD2536" s="27" t="str">
        <f t="shared" ca="1" si="2673"/>
        <v>-</v>
      </c>
      <c r="BE2536" s="27" t="str">
        <f t="shared" ca="1" si="2673"/>
        <v>-</v>
      </c>
      <c r="BF2536" s="27" t="str">
        <f t="shared" ca="1" si="2673"/>
        <v>-</v>
      </c>
      <c r="BG2536" s="27">
        <v>-9.3620689655171674E-2</v>
      </c>
      <c r="BH2536" s="27">
        <v>61.930900000000001</v>
      </c>
      <c r="BI2536" s="71">
        <v>1</v>
      </c>
      <c r="BJ2536" s="27">
        <v>0.22078311330254441</v>
      </c>
      <c r="BK2536" s="71">
        <v>1</v>
      </c>
      <c r="BL2536" s="71">
        <v>1</v>
      </c>
      <c r="BM2536" s="72">
        <v>1.1380341041157991</v>
      </c>
      <c r="BN2536" s="73">
        <v>0.10405838178301119</v>
      </c>
      <c r="BO2536" s="73">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X2536:CE2551" ca="1" si="2678">OFFSET(BX$5,$B2536,0)</f>
        <v>0</v>
      </c>
      <c r="BY2536" s="27" t="b">
        <f t="shared" ca="1" si="2678"/>
        <v>1</v>
      </c>
      <c r="BZ2536" s="27">
        <f t="shared" ca="1" si="2678"/>
        <v>0</v>
      </c>
      <c r="CA2536" s="27" t="str">
        <f t="shared" ca="1" si="2678"/>
        <v>-</v>
      </c>
      <c r="CB2536" s="27" t="str">
        <f t="shared" ca="1" si="2678"/>
        <v>-</v>
      </c>
      <c r="CC2536" s="27" t="str">
        <f t="shared" ca="1" si="2678"/>
        <v>-</v>
      </c>
      <c r="CD2536" s="27" t="str">
        <f t="shared" ca="1" si="2678"/>
        <v>-</v>
      </c>
      <c r="CE2536" s="27" t="str">
        <f t="shared" ca="1" si="2678"/>
        <v>-</v>
      </c>
      <c r="CF2536" s="27">
        <f t="shared" ref="CF2536:CU2552" ca="1" si="2679">OFFSET(CF$5,$B2536,0)</f>
        <v>0</v>
      </c>
      <c r="CG2536" s="27" t="str">
        <f t="shared" ca="1" si="2679"/>
        <v>-</v>
      </c>
      <c r="CH2536" s="27" t="str">
        <f t="shared" ca="1" si="2679"/>
        <v>-</v>
      </c>
      <c r="CI2536" s="27">
        <f t="shared" ca="1" si="2679"/>
        <v>500</v>
      </c>
      <c r="CJ2536" s="27" t="str">
        <f t="shared" ca="1" si="2679"/>
        <v>-</v>
      </c>
      <c r="CK2536" s="27" t="str">
        <f t="shared" ca="1" si="2679"/>
        <v>-</v>
      </c>
      <c r="CL2536" s="27">
        <f t="shared" ca="1" si="2679"/>
        <v>0</v>
      </c>
      <c r="CM2536" s="27">
        <f t="shared" ca="1" si="2679"/>
        <v>0</v>
      </c>
      <c r="CN2536" s="27">
        <f t="shared" ca="1" si="2679"/>
        <v>50</v>
      </c>
      <c r="CO2536" s="27">
        <f t="shared" ca="1" si="2679"/>
        <v>50</v>
      </c>
      <c r="CP2536" s="27">
        <f t="shared" ca="1" si="2679"/>
        <v>85</v>
      </c>
      <c r="CQ2536" s="27">
        <f t="shared" ca="1" si="2679"/>
        <v>1</v>
      </c>
      <c r="CR2536" s="27" t="str">
        <f t="shared" ca="1" si="2679"/>
        <v>-</v>
      </c>
      <c r="CS2536" s="27" t="str">
        <f t="shared" ca="1" si="2679"/>
        <v>-</v>
      </c>
      <c r="CT2536" s="27">
        <f t="shared" ca="1" si="2679"/>
        <v>0</v>
      </c>
      <c r="CU2536" s="27">
        <f t="shared" ca="1" si="2679"/>
        <v>0</v>
      </c>
      <c r="CV2536" s="43">
        <v>0</v>
      </c>
    </row>
    <row r="2537" spans="1:100" outlineLevel="2">
      <c r="A2537" s="38">
        <f t="shared" si="2667"/>
        <v>2532</v>
      </c>
      <c r="B2537" s="38">
        <f t="shared" si="2676"/>
        <v>2501</v>
      </c>
      <c r="C2537">
        <v>151</v>
      </c>
      <c r="D2537" t="b">
        <v>1</v>
      </c>
      <c r="E2537" t="b">
        <v>0</v>
      </c>
      <c r="F2537" t="b">
        <v>1</v>
      </c>
      <c r="G2537" s="3" t="str">
        <f t="shared" ca="1" si="2677"/>
        <v>G10 Best-Post N44 W50 FD50 M85</v>
      </c>
      <c r="H2537" s="13" t="str">
        <f ca="1">IF(MATCH(G2537,G$5:G2537,0)=(COUNTA(G$5:G2537)),"-","Dup")</f>
        <v>-</v>
      </c>
      <c r="I2537" s="27" t="str">
        <f t="shared" ca="1" si="2669"/>
        <v>-</v>
      </c>
      <c r="J2537" s="27" t="b">
        <f t="shared" ca="1" si="2670"/>
        <v>0</v>
      </c>
      <c r="K2537" s="27" t="b">
        <f t="shared" ca="1" si="2670"/>
        <v>0</v>
      </c>
      <c r="L2537" s="27" t="b">
        <f t="shared" ca="1" si="2670"/>
        <v>0</v>
      </c>
      <c r="M2537" s="27" t="b">
        <f t="shared" ca="1" si="2670"/>
        <v>0</v>
      </c>
      <c r="N2537" s="27" t="b">
        <f t="shared" ca="1" si="2670"/>
        <v>0</v>
      </c>
      <c r="O2537" s="27" t="str">
        <f t="shared" ca="1" si="2670"/>
        <v>-</v>
      </c>
      <c r="P2537" s="27" t="str">
        <f t="shared" ca="1" si="2670"/>
        <v>-</v>
      </c>
      <c r="Q2537" s="27">
        <f t="shared" ca="1" si="2670"/>
        <v>1</v>
      </c>
      <c r="R2537" s="27" t="str">
        <f t="shared" ca="1" si="2670"/>
        <v>-</v>
      </c>
      <c r="S2537" s="27">
        <f t="shared" ca="1" si="2670"/>
        <v>1</v>
      </c>
      <c r="T2537" s="27" t="str">
        <f t="shared" ca="1" si="2670"/>
        <v>-</v>
      </c>
      <c r="U2537" s="27" t="str">
        <f t="shared" ca="1" si="2670"/>
        <v>-</v>
      </c>
      <c r="V2537" s="27" t="str">
        <f t="shared" ca="1" si="2670"/>
        <v>-</v>
      </c>
      <c r="W2537" s="27" t="str">
        <f t="shared" ca="1" si="2670"/>
        <v>-</v>
      </c>
      <c r="X2537" s="27" t="str">
        <f t="shared" ca="1" si="2670"/>
        <v>-</v>
      </c>
      <c r="Y2537" s="27" t="str">
        <f t="shared" ca="1" si="2670"/>
        <v>-</v>
      </c>
      <c r="Z2537" s="27" t="str">
        <f t="shared" ca="1" si="2670"/>
        <v>-</v>
      </c>
      <c r="AA2537" s="27" t="str">
        <f t="shared" ca="1" si="2670"/>
        <v>-</v>
      </c>
      <c r="AB2537" s="27" t="str">
        <f t="shared" ca="1" si="2670"/>
        <v>-</v>
      </c>
      <c r="AC2537" s="27" t="str">
        <f t="shared" ca="1" si="2670"/>
        <v>-</v>
      </c>
      <c r="AD2537" s="27" t="str">
        <f t="shared" ca="1" si="2670"/>
        <v>-</v>
      </c>
      <c r="AE2537" s="27" t="b">
        <f t="shared" ca="1" si="2671"/>
        <v>1</v>
      </c>
      <c r="AF2537" s="27" t="str">
        <f t="shared" ca="1" si="2671"/>
        <v>-</v>
      </c>
      <c r="AG2537" s="27" t="str">
        <f t="shared" ca="1" si="2671"/>
        <v>-</v>
      </c>
      <c r="AH2537" s="27" t="str">
        <f t="shared" ca="1" si="2671"/>
        <v>-</v>
      </c>
      <c r="AI2537" s="27" t="str">
        <f t="shared" ca="1" si="2672"/>
        <v>-</v>
      </c>
      <c r="AJ2537" s="27" t="str">
        <f t="shared" ca="1" si="2672"/>
        <v>-</v>
      </c>
      <c r="AK2537" s="27">
        <f t="shared" ca="1" si="2671"/>
        <v>4</v>
      </c>
      <c r="AL2537" s="27">
        <f t="shared" ca="1" si="2671"/>
        <v>4</v>
      </c>
      <c r="AM2537" s="27">
        <f t="shared" ca="1" si="2671"/>
        <v>0.2</v>
      </c>
      <c r="AN2537" s="27">
        <f t="shared" ca="1" si="2671"/>
        <v>-0.2</v>
      </c>
      <c r="AO2537" s="27">
        <f t="shared" ca="1" si="2671"/>
        <v>0.7</v>
      </c>
      <c r="AP2537" s="27">
        <f t="shared" ca="1" si="2671"/>
        <v>-0.7</v>
      </c>
      <c r="AQ2537" s="27" t="str">
        <f t="shared" ca="1" si="2671"/>
        <v>-</v>
      </c>
      <c r="AR2537" s="27" t="str">
        <f t="shared" ca="1" si="2671"/>
        <v>-</v>
      </c>
      <c r="AS2537" s="27">
        <f t="shared" ca="1" si="2671"/>
        <v>0</v>
      </c>
      <c r="AT2537" s="27">
        <f t="shared" ca="1" si="2671"/>
        <v>0.5</v>
      </c>
      <c r="AU2537" s="27">
        <f t="shared" ca="1" si="2671"/>
        <v>-1</v>
      </c>
      <c r="AV2537" s="27">
        <f t="shared" ca="1" si="2671"/>
        <v>3.9</v>
      </c>
      <c r="AW2537" s="27" t="str">
        <f t="shared" ca="1" si="2673"/>
        <v>-</v>
      </c>
      <c r="AX2537" s="27" t="str">
        <f t="shared" ca="1" si="2673"/>
        <v>-</v>
      </c>
      <c r="AY2537" s="27" t="str">
        <f t="shared" ca="1" si="2673"/>
        <v>-</v>
      </c>
      <c r="AZ2537" s="27" t="str">
        <f t="shared" ca="1" si="2673"/>
        <v>-</v>
      </c>
      <c r="BA2537" s="27">
        <f t="shared" ca="1" si="2673"/>
        <v>2</v>
      </c>
      <c r="BB2537" s="27" t="str">
        <f t="shared" ca="1" si="2673"/>
        <v>-</v>
      </c>
      <c r="BC2537" s="27" t="str">
        <f t="shared" ca="1" si="2673"/>
        <v>-</v>
      </c>
      <c r="BD2537" s="27" t="str">
        <f t="shared" ca="1" si="2673"/>
        <v>-</v>
      </c>
      <c r="BE2537" s="27" t="str">
        <f t="shared" ca="1" si="2673"/>
        <v>-</v>
      </c>
      <c r="BF2537" s="27" t="str">
        <f t="shared" ca="1" si="2673"/>
        <v>-</v>
      </c>
      <c r="BG2537" s="27">
        <v>-0.17028735632183853</v>
      </c>
      <c r="BH2537" s="27">
        <v>58.879199999999997</v>
      </c>
      <c r="BI2537" s="71">
        <v>1</v>
      </c>
      <c r="BJ2537" s="27">
        <v>-6.1966615326020102E-3</v>
      </c>
      <c r="BK2537" s="71">
        <v>1</v>
      </c>
      <c r="BL2537" s="71">
        <v>1</v>
      </c>
      <c r="BM2537" s="72">
        <v>0.94331301100330966</v>
      </c>
      <c r="BN2537" s="73">
        <v>-1.6631529712645254E-2</v>
      </c>
      <c r="BO2537" s="73">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78"/>
        <v>0</v>
      </c>
      <c r="BY2537" s="27" t="b">
        <f t="shared" ca="1" si="2678"/>
        <v>1</v>
      </c>
      <c r="BZ2537" s="27">
        <f t="shared" ca="1" si="2678"/>
        <v>0</v>
      </c>
      <c r="CA2537" s="27" t="str">
        <f t="shared" ca="1" si="2678"/>
        <v>-</v>
      </c>
      <c r="CB2537" s="27" t="str">
        <f t="shared" ca="1" si="2678"/>
        <v>-</v>
      </c>
      <c r="CC2537" s="27" t="str">
        <f t="shared" ca="1" si="2678"/>
        <v>-</v>
      </c>
      <c r="CD2537" s="27" t="str">
        <f t="shared" ca="1" si="2678"/>
        <v>-</v>
      </c>
      <c r="CE2537" s="27" t="str">
        <f t="shared" ca="1" si="2678"/>
        <v>-</v>
      </c>
      <c r="CF2537" s="27">
        <f t="shared" ca="1" si="2679"/>
        <v>0</v>
      </c>
      <c r="CG2537" s="27" t="str">
        <f t="shared" ca="1" si="2679"/>
        <v>-</v>
      </c>
      <c r="CH2537" s="27" t="str">
        <f t="shared" ca="1" si="2679"/>
        <v>-</v>
      </c>
      <c r="CI2537" s="27">
        <f t="shared" ca="1" si="2679"/>
        <v>500</v>
      </c>
      <c r="CJ2537" s="27" t="str">
        <f t="shared" ca="1" si="2679"/>
        <v>-</v>
      </c>
      <c r="CK2537" s="27" t="str">
        <f t="shared" ca="1" si="2679"/>
        <v>-</v>
      </c>
      <c r="CL2537" s="27">
        <f t="shared" ca="1" si="2679"/>
        <v>0</v>
      </c>
      <c r="CM2537" s="27">
        <f t="shared" ca="1" si="2679"/>
        <v>0</v>
      </c>
      <c r="CN2537" s="27">
        <f t="shared" ca="1" si="2679"/>
        <v>50</v>
      </c>
      <c r="CO2537" s="27">
        <f t="shared" ca="1" si="2679"/>
        <v>50</v>
      </c>
      <c r="CP2537" s="27">
        <f t="shared" ca="1" si="2679"/>
        <v>85</v>
      </c>
      <c r="CQ2537" s="27">
        <f t="shared" ca="1" si="2679"/>
        <v>1</v>
      </c>
      <c r="CR2537" s="27" t="str">
        <f t="shared" ca="1" si="2679"/>
        <v>-</v>
      </c>
      <c r="CS2537" s="27" t="str">
        <f t="shared" ca="1" si="2679"/>
        <v>-</v>
      </c>
      <c r="CT2537" s="27">
        <f t="shared" ca="1" si="2679"/>
        <v>0</v>
      </c>
      <c r="CU2537" s="27">
        <f t="shared" ca="1" si="2679"/>
        <v>0</v>
      </c>
      <c r="CV2537" s="43">
        <v>0</v>
      </c>
    </row>
    <row r="2538" spans="1:100" outlineLevel="2">
      <c r="A2538" s="38">
        <f t="shared" si="2667"/>
        <v>2533</v>
      </c>
      <c r="B2538" s="38">
        <f t="shared" si="2676"/>
        <v>2502</v>
      </c>
      <c r="C2538">
        <v>151</v>
      </c>
      <c r="D2538" t="b">
        <v>1</v>
      </c>
      <c r="E2538" t="b">
        <v>0</v>
      </c>
      <c r="F2538" t="b">
        <v>1</v>
      </c>
      <c r="G2538" s="3" t="str">
        <f t="shared" ca="1" si="2677"/>
        <v>G11 Best-Post N44 W50 FD50 M85</v>
      </c>
      <c r="H2538" s="13" t="str">
        <f ca="1">IF(MATCH(G2538,G$5:G2538,0)=(COUNTA(G$5:G2538)),"-","Dup")</f>
        <v>-</v>
      </c>
      <c r="I2538" s="27" t="str">
        <f t="shared" ca="1" si="2669"/>
        <v>-</v>
      </c>
      <c r="J2538" s="27" t="b">
        <f t="shared" ca="1" si="2670"/>
        <v>0</v>
      </c>
      <c r="K2538" s="27" t="b">
        <f t="shared" ca="1" si="2670"/>
        <v>0</v>
      </c>
      <c r="L2538" s="27" t="b">
        <f t="shared" ca="1" si="2670"/>
        <v>0</v>
      </c>
      <c r="M2538" s="27" t="b">
        <f t="shared" ca="1" si="2670"/>
        <v>0</v>
      </c>
      <c r="N2538" s="27" t="b">
        <f t="shared" ca="1" si="2670"/>
        <v>0</v>
      </c>
      <c r="O2538" s="27" t="str">
        <f t="shared" ca="1" si="2670"/>
        <v>-</v>
      </c>
      <c r="P2538" s="27" t="str">
        <f t="shared" ca="1" si="2670"/>
        <v>-</v>
      </c>
      <c r="Q2538" s="27">
        <f t="shared" ca="1" si="2670"/>
        <v>1</v>
      </c>
      <c r="R2538" s="27" t="str">
        <f t="shared" ca="1" si="2670"/>
        <v>-</v>
      </c>
      <c r="S2538" s="27">
        <f t="shared" ca="1" si="2670"/>
        <v>1</v>
      </c>
      <c r="T2538" s="27" t="str">
        <f t="shared" ca="1" si="2670"/>
        <v>-</v>
      </c>
      <c r="U2538" s="27" t="str">
        <f t="shared" ca="1" si="2670"/>
        <v>-</v>
      </c>
      <c r="V2538" s="27" t="str">
        <f t="shared" ca="1" si="2670"/>
        <v>-</v>
      </c>
      <c r="W2538" s="27" t="str">
        <f t="shared" ca="1" si="2670"/>
        <v>-</v>
      </c>
      <c r="X2538" s="27" t="str">
        <f t="shared" ca="1" si="2670"/>
        <v>-</v>
      </c>
      <c r="Y2538" s="27" t="str">
        <f t="shared" ca="1" si="2670"/>
        <v>-</v>
      </c>
      <c r="Z2538" s="27" t="str">
        <f t="shared" ca="1" si="2670"/>
        <v>-</v>
      </c>
      <c r="AA2538" s="27" t="str">
        <f t="shared" ca="1" si="2670"/>
        <v>-</v>
      </c>
      <c r="AB2538" s="27" t="str">
        <f t="shared" ca="1" si="2670"/>
        <v>-</v>
      </c>
      <c r="AC2538" s="27" t="str">
        <f t="shared" ca="1" si="2670"/>
        <v>-</v>
      </c>
      <c r="AD2538" s="27" t="str">
        <f t="shared" ca="1" si="2670"/>
        <v>-</v>
      </c>
      <c r="AE2538" s="27" t="b">
        <f t="shared" ca="1" si="2671"/>
        <v>1</v>
      </c>
      <c r="AF2538" s="27" t="str">
        <f t="shared" ca="1" si="2671"/>
        <v>-</v>
      </c>
      <c r="AG2538" s="27" t="str">
        <f t="shared" ca="1" si="2671"/>
        <v>-</v>
      </c>
      <c r="AH2538" s="27" t="str">
        <f t="shared" ca="1" si="2671"/>
        <v>-</v>
      </c>
      <c r="AI2538" s="27" t="str">
        <f t="shared" ca="1" si="2672"/>
        <v>-</v>
      </c>
      <c r="AJ2538" s="27" t="str">
        <f t="shared" ca="1" si="2672"/>
        <v>-</v>
      </c>
      <c r="AK2538" s="27">
        <f t="shared" ca="1" si="2671"/>
        <v>4</v>
      </c>
      <c r="AL2538" s="27">
        <f t="shared" ca="1" si="2671"/>
        <v>4</v>
      </c>
      <c r="AM2538" s="27">
        <f t="shared" ca="1" si="2671"/>
        <v>0.2</v>
      </c>
      <c r="AN2538" s="27">
        <f t="shared" ca="1" si="2671"/>
        <v>-0.2</v>
      </c>
      <c r="AO2538" s="27">
        <f t="shared" ca="1" si="2671"/>
        <v>0.7</v>
      </c>
      <c r="AP2538" s="27">
        <f t="shared" ca="1" si="2671"/>
        <v>-0.7</v>
      </c>
      <c r="AQ2538" s="27" t="str">
        <f t="shared" ca="1" si="2671"/>
        <v>-</v>
      </c>
      <c r="AR2538" s="27" t="str">
        <f t="shared" ca="1" si="2671"/>
        <v>-</v>
      </c>
      <c r="AS2538" s="27">
        <f t="shared" ca="1" si="2671"/>
        <v>0</v>
      </c>
      <c r="AT2538" s="27">
        <f t="shared" ca="1" si="2671"/>
        <v>0.5</v>
      </c>
      <c r="AU2538" s="27">
        <f t="shared" ca="1" si="2671"/>
        <v>-1</v>
      </c>
      <c r="AV2538" s="27">
        <f t="shared" ca="1" si="2671"/>
        <v>3.9</v>
      </c>
      <c r="AW2538" s="27" t="str">
        <f t="shared" ca="1" si="2673"/>
        <v>-</v>
      </c>
      <c r="AX2538" s="27" t="str">
        <f t="shared" ca="1" si="2673"/>
        <v>-</v>
      </c>
      <c r="AY2538" s="27" t="str">
        <f t="shared" ca="1" si="2673"/>
        <v>-</v>
      </c>
      <c r="AZ2538" s="27" t="str">
        <f t="shared" ca="1" si="2673"/>
        <v>-</v>
      </c>
      <c r="BA2538" s="27">
        <f t="shared" ca="1" si="2673"/>
        <v>2</v>
      </c>
      <c r="BB2538" s="27" t="str">
        <f t="shared" ca="1" si="2673"/>
        <v>-</v>
      </c>
      <c r="BC2538" s="27" t="str">
        <f t="shared" ca="1" si="2673"/>
        <v>-</v>
      </c>
      <c r="BD2538" s="27" t="str">
        <f t="shared" ca="1" si="2673"/>
        <v>-</v>
      </c>
      <c r="BE2538" s="27" t="str">
        <f t="shared" ca="1" si="2673"/>
        <v>-</v>
      </c>
      <c r="BF2538" s="27" t="str">
        <f t="shared" ca="1" si="2673"/>
        <v>-</v>
      </c>
      <c r="BG2538" s="27">
        <v>-3.0287356321838529E-2</v>
      </c>
      <c r="BH2538" s="27">
        <v>62.233199999999997</v>
      </c>
      <c r="BI2538" s="71">
        <v>1</v>
      </c>
      <c r="BJ2538" s="27">
        <v>6.4216310430558865E-2</v>
      </c>
      <c r="BK2538" s="71">
        <v>1</v>
      </c>
      <c r="BL2538" s="71">
        <v>1</v>
      </c>
      <c r="BM2538" s="72">
        <v>0.98683790466279397</v>
      </c>
      <c r="BN2538" s="73">
        <v>0.16755817318667976</v>
      </c>
      <c r="BO2538" s="73">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78"/>
        <v>0</v>
      </c>
      <c r="BY2538" s="27" t="b">
        <f t="shared" ca="1" si="2678"/>
        <v>1</v>
      </c>
      <c r="BZ2538" s="27">
        <f t="shared" ca="1" si="2678"/>
        <v>0</v>
      </c>
      <c r="CA2538" s="27" t="str">
        <f t="shared" ca="1" si="2678"/>
        <v>-</v>
      </c>
      <c r="CB2538" s="27" t="str">
        <f t="shared" ca="1" si="2678"/>
        <v>-</v>
      </c>
      <c r="CC2538" s="27" t="str">
        <f t="shared" ca="1" si="2678"/>
        <v>-</v>
      </c>
      <c r="CD2538" s="27" t="str">
        <f t="shared" ca="1" si="2678"/>
        <v>-</v>
      </c>
      <c r="CE2538" s="27" t="str">
        <f t="shared" ca="1" si="2678"/>
        <v>-</v>
      </c>
      <c r="CF2538" s="27">
        <f t="shared" ca="1" si="2679"/>
        <v>0</v>
      </c>
      <c r="CG2538" s="27" t="str">
        <f t="shared" ca="1" si="2679"/>
        <v>-</v>
      </c>
      <c r="CH2538" s="27" t="str">
        <f t="shared" ca="1" si="2679"/>
        <v>-</v>
      </c>
      <c r="CI2538" s="27">
        <f t="shared" ca="1" si="2679"/>
        <v>500</v>
      </c>
      <c r="CJ2538" s="27" t="str">
        <f t="shared" ca="1" si="2679"/>
        <v>-</v>
      </c>
      <c r="CK2538" s="27" t="str">
        <f t="shared" ca="1" si="2679"/>
        <v>-</v>
      </c>
      <c r="CL2538" s="27">
        <f t="shared" ca="1" si="2679"/>
        <v>0</v>
      </c>
      <c r="CM2538" s="27">
        <f t="shared" ca="1" si="2679"/>
        <v>0</v>
      </c>
      <c r="CN2538" s="27">
        <f t="shared" ca="1" si="2679"/>
        <v>50</v>
      </c>
      <c r="CO2538" s="27">
        <f t="shared" ca="1" si="2679"/>
        <v>50</v>
      </c>
      <c r="CP2538" s="27">
        <f t="shared" ca="1" si="2679"/>
        <v>85</v>
      </c>
      <c r="CQ2538" s="27">
        <f t="shared" ca="1" si="2679"/>
        <v>1</v>
      </c>
      <c r="CR2538" s="27" t="str">
        <f t="shared" ca="1" si="2679"/>
        <v>-</v>
      </c>
      <c r="CS2538" s="27" t="str">
        <f t="shared" ca="1" si="2679"/>
        <v>-</v>
      </c>
      <c r="CT2538" s="27">
        <f t="shared" ca="1" si="2679"/>
        <v>0</v>
      </c>
      <c r="CU2538" s="27">
        <f t="shared" ca="1" si="2679"/>
        <v>0</v>
      </c>
      <c r="CV2538" s="43">
        <v>0</v>
      </c>
    </row>
    <row r="2539" spans="1:100" outlineLevel="2">
      <c r="A2539" s="38">
        <f t="shared" si="2667"/>
        <v>2534</v>
      </c>
      <c r="B2539" s="38">
        <f t="shared" si="2676"/>
        <v>2503</v>
      </c>
      <c r="C2539">
        <v>151</v>
      </c>
      <c r="D2539" t="b">
        <v>1</v>
      </c>
      <c r="E2539" t="b">
        <v>0</v>
      </c>
      <c r="F2539" t="b">
        <v>1</v>
      </c>
      <c r="G2539" s="3" t="str">
        <f t="shared" ca="1" si="2677"/>
        <v>G12 Best-Post N44 W50 FD50 M85</v>
      </c>
      <c r="H2539" s="13" t="str">
        <f ca="1">IF(MATCH(G2539,G$5:G2539,0)=(COUNTA(G$5:G2539)),"-","Dup")</f>
        <v>-</v>
      </c>
      <c r="I2539" s="27" t="str">
        <f t="shared" ca="1" si="2669"/>
        <v>-</v>
      </c>
      <c r="J2539" s="27" t="b">
        <f t="shared" ca="1" si="2670"/>
        <v>0</v>
      </c>
      <c r="K2539" s="27" t="b">
        <f t="shared" ca="1" si="2670"/>
        <v>0</v>
      </c>
      <c r="L2539" s="27" t="b">
        <f t="shared" ca="1" si="2670"/>
        <v>0</v>
      </c>
      <c r="M2539" s="27" t="b">
        <f t="shared" ca="1" si="2670"/>
        <v>0</v>
      </c>
      <c r="N2539" s="27" t="b">
        <f t="shared" ca="1" si="2670"/>
        <v>0</v>
      </c>
      <c r="O2539" s="27" t="str">
        <f t="shared" ca="1" si="2670"/>
        <v>-</v>
      </c>
      <c r="P2539" s="27" t="str">
        <f t="shared" ca="1" si="2670"/>
        <v>-</v>
      </c>
      <c r="Q2539" s="27">
        <f t="shared" ca="1" si="2670"/>
        <v>1</v>
      </c>
      <c r="R2539" s="27" t="str">
        <f t="shared" ca="1" si="2670"/>
        <v>-</v>
      </c>
      <c r="S2539" s="27">
        <f t="shared" ca="1" si="2670"/>
        <v>1</v>
      </c>
      <c r="T2539" s="27" t="str">
        <f t="shared" ca="1" si="2670"/>
        <v>-</v>
      </c>
      <c r="U2539" s="27" t="str">
        <f t="shared" ca="1" si="2670"/>
        <v>-</v>
      </c>
      <c r="V2539" s="27" t="str">
        <f t="shared" ca="1" si="2670"/>
        <v>-</v>
      </c>
      <c r="W2539" s="27" t="str">
        <f t="shared" ca="1" si="2670"/>
        <v>-</v>
      </c>
      <c r="X2539" s="27" t="str">
        <f t="shared" ca="1" si="2670"/>
        <v>-</v>
      </c>
      <c r="Y2539" s="27" t="str">
        <f t="shared" ca="1" si="2670"/>
        <v>-</v>
      </c>
      <c r="Z2539" s="27" t="str">
        <f t="shared" ca="1" si="2670"/>
        <v>-</v>
      </c>
      <c r="AA2539" s="27" t="str">
        <f t="shared" ca="1" si="2670"/>
        <v>-</v>
      </c>
      <c r="AB2539" s="27" t="str">
        <f t="shared" ref="J2539:AD2552" ca="1" si="2680">OFFSET(AB$5,$B2539,0)</f>
        <v>-</v>
      </c>
      <c r="AC2539" s="27" t="str">
        <f t="shared" ca="1" si="2680"/>
        <v>-</v>
      </c>
      <c r="AD2539" s="27" t="str">
        <f t="shared" ca="1" si="2680"/>
        <v>-</v>
      </c>
      <c r="AE2539" s="27" t="b">
        <f t="shared" ca="1" si="2671"/>
        <v>1</v>
      </c>
      <c r="AF2539" s="27" t="str">
        <f t="shared" ca="1" si="2671"/>
        <v>-</v>
      </c>
      <c r="AG2539" s="27" t="str">
        <f t="shared" ca="1" si="2671"/>
        <v>-</v>
      </c>
      <c r="AH2539" s="27" t="str">
        <f t="shared" ca="1" si="2671"/>
        <v>-</v>
      </c>
      <c r="AI2539" s="27" t="str">
        <f t="shared" ca="1" si="2672"/>
        <v>-</v>
      </c>
      <c r="AJ2539" s="27" t="str">
        <f t="shared" ca="1" si="2672"/>
        <v>-</v>
      </c>
      <c r="AK2539" s="27">
        <f t="shared" ca="1" si="2671"/>
        <v>4</v>
      </c>
      <c r="AL2539" s="27">
        <f t="shared" ca="1" si="2671"/>
        <v>4</v>
      </c>
      <c r="AM2539" s="27">
        <f t="shared" ca="1" si="2671"/>
        <v>0.2</v>
      </c>
      <c r="AN2539" s="27">
        <f t="shared" ca="1" si="2671"/>
        <v>-0.2</v>
      </c>
      <c r="AO2539" s="27">
        <f t="shared" ca="1" si="2671"/>
        <v>0.7</v>
      </c>
      <c r="AP2539" s="27">
        <f t="shared" ca="1" si="2671"/>
        <v>-0.7</v>
      </c>
      <c r="AQ2539" s="27" t="str">
        <f t="shared" ca="1" si="2671"/>
        <v>-</v>
      </c>
      <c r="AR2539" s="27" t="str">
        <f t="shared" ca="1" si="2671"/>
        <v>-</v>
      </c>
      <c r="AS2539" s="27">
        <f t="shared" ca="1" si="2671"/>
        <v>0</v>
      </c>
      <c r="AT2539" s="27">
        <f t="shared" ca="1" si="2671"/>
        <v>0.5</v>
      </c>
      <c r="AU2539" s="27">
        <f t="shared" ca="1" si="2671"/>
        <v>-1</v>
      </c>
      <c r="AV2539" s="27">
        <f t="shared" ca="1" si="2671"/>
        <v>3.9</v>
      </c>
      <c r="AW2539" s="27" t="str">
        <f t="shared" ca="1" si="2673"/>
        <v>-</v>
      </c>
      <c r="AX2539" s="27" t="str">
        <f t="shared" ca="1" si="2673"/>
        <v>-</v>
      </c>
      <c r="AY2539" s="27" t="str">
        <f t="shared" ca="1" si="2673"/>
        <v>-</v>
      </c>
      <c r="AZ2539" s="27" t="str">
        <f t="shared" ca="1" si="2673"/>
        <v>-</v>
      </c>
      <c r="BA2539" s="27">
        <f t="shared" ca="1" si="2673"/>
        <v>2</v>
      </c>
      <c r="BB2539" s="27" t="str">
        <f t="shared" ca="1" si="2673"/>
        <v>-</v>
      </c>
      <c r="BC2539" s="27" t="str">
        <f t="shared" ca="1" si="2673"/>
        <v>-</v>
      </c>
      <c r="BD2539" s="27" t="str">
        <f t="shared" ca="1" si="2673"/>
        <v>-</v>
      </c>
      <c r="BE2539" s="27" t="str">
        <f t="shared" ca="1" si="2673"/>
        <v>-</v>
      </c>
      <c r="BF2539" s="27" t="str">
        <f t="shared" ca="1" si="2673"/>
        <v>-</v>
      </c>
      <c r="BG2539" s="27">
        <v>-0.16695402298850509</v>
      </c>
      <c r="BH2539" s="27">
        <v>55.779899999999998</v>
      </c>
      <c r="BI2539" s="71">
        <v>1</v>
      </c>
      <c r="BJ2539" s="27">
        <v>0.20865921683735489</v>
      </c>
      <c r="BK2539" s="71">
        <v>1</v>
      </c>
      <c r="BL2539" s="71">
        <v>1</v>
      </c>
      <c r="BM2539" s="72">
        <v>0.99664969141826143</v>
      </c>
      <c r="BN2539" s="73">
        <v>7.1564772235825691E-2</v>
      </c>
      <c r="BO2539" s="73">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78"/>
        <v>0</v>
      </c>
      <c r="BY2539" s="27" t="b">
        <f t="shared" ca="1" si="2678"/>
        <v>1</v>
      </c>
      <c r="BZ2539" s="27">
        <f t="shared" ca="1" si="2678"/>
        <v>0</v>
      </c>
      <c r="CA2539" s="27" t="str">
        <f t="shared" ca="1" si="2678"/>
        <v>-</v>
      </c>
      <c r="CB2539" s="27" t="str">
        <f t="shared" ca="1" si="2678"/>
        <v>-</v>
      </c>
      <c r="CC2539" s="27" t="str">
        <f t="shared" ca="1" si="2678"/>
        <v>-</v>
      </c>
      <c r="CD2539" s="27" t="str">
        <f t="shared" ca="1" si="2678"/>
        <v>-</v>
      </c>
      <c r="CE2539" s="27" t="str">
        <f t="shared" ca="1" si="2678"/>
        <v>-</v>
      </c>
      <c r="CF2539" s="27">
        <f t="shared" ca="1" si="2679"/>
        <v>0</v>
      </c>
      <c r="CG2539" s="27" t="str">
        <f t="shared" ca="1" si="2679"/>
        <v>-</v>
      </c>
      <c r="CH2539" s="27" t="str">
        <f t="shared" ca="1" si="2679"/>
        <v>-</v>
      </c>
      <c r="CI2539" s="27">
        <f t="shared" ca="1" si="2679"/>
        <v>500</v>
      </c>
      <c r="CJ2539" s="27" t="str">
        <f t="shared" ca="1" si="2679"/>
        <v>-</v>
      </c>
      <c r="CK2539" s="27" t="str">
        <f t="shared" ca="1" si="2679"/>
        <v>-</v>
      </c>
      <c r="CL2539" s="27">
        <f t="shared" ca="1" si="2679"/>
        <v>0</v>
      </c>
      <c r="CM2539" s="27">
        <f t="shared" ca="1" si="2679"/>
        <v>0</v>
      </c>
      <c r="CN2539" s="27">
        <f t="shared" ca="1" si="2679"/>
        <v>50</v>
      </c>
      <c r="CO2539" s="27">
        <f t="shared" ca="1" si="2679"/>
        <v>50</v>
      </c>
      <c r="CP2539" s="27">
        <f t="shared" ca="1" si="2679"/>
        <v>85</v>
      </c>
      <c r="CQ2539" s="27">
        <f t="shared" ca="1" si="2679"/>
        <v>1</v>
      </c>
      <c r="CR2539" s="27" t="str">
        <f t="shared" ca="1" si="2679"/>
        <v>-</v>
      </c>
      <c r="CS2539" s="27" t="str">
        <f t="shared" ca="1" si="2679"/>
        <v>-</v>
      </c>
      <c r="CT2539" s="27">
        <f t="shared" ca="1" si="2679"/>
        <v>0</v>
      </c>
      <c r="CU2539" s="27">
        <f t="shared" ca="1" si="2679"/>
        <v>0</v>
      </c>
      <c r="CV2539" s="43">
        <v>0</v>
      </c>
    </row>
    <row r="2540" spans="1:100" outlineLevel="2">
      <c r="A2540" s="38">
        <f t="shared" si="2667"/>
        <v>2535</v>
      </c>
      <c r="B2540" s="38">
        <f t="shared" si="2676"/>
        <v>2504</v>
      </c>
      <c r="C2540">
        <v>151</v>
      </c>
      <c r="D2540" t="b">
        <v>1</v>
      </c>
      <c r="E2540" t="b">
        <v>0</v>
      </c>
      <c r="F2540" t="b">
        <v>1</v>
      </c>
      <c r="G2540" s="3" t="str">
        <f t="shared" ca="1" si="2677"/>
        <v>G13 Best-Post N44 W50 FD50 M85</v>
      </c>
      <c r="H2540" s="13" t="str">
        <f ca="1">IF(MATCH(G2540,G$5:G2540,0)=(COUNTA(G$5:G2540)),"-","Dup")</f>
        <v>-</v>
      </c>
      <c r="I2540" s="27" t="str">
        <f t="shared" ca="1" si="2669"/>
        <v>-</v>
      </c>
      <c r="J2540" s="27" t="b">
        <f t="shared" ca="1" si="2680"/>
        <v>0</v>
      </c>
      <c r="K2540" s="27" t="b">
        <f t="shared" ca="1" si="2680"/>
        <v>0</v>
      </c>
      <c r="L2540" s="27" t="b">
        <f t="shared" ca="1" si="2680"/>
        <v>0</v>
      </c>
      <c r="M2540" s="27" t="b">
        <f t="shared" ca="1" si="2680"/>
        <v>0</v>
      </c>
      <c r="N2540" s="27" t="b">
        <f t="shared" ca="1" si="2680"/>
        <v>0</v>
      </c>
      <c r="O2540" s="27" t="str">
        <f t="shared" ca="1" si="2680"/>
        <v>-</v>
      </c>
      <c r="P2540" s="27" t="str">
        <f t="shared" ca="1" si="2680"/>
        <v>-</v>
      </c>
      <c r="Q2540" s="27">
        <f t="shared" ca="1" si="2680"/>
        <v>1</v>
      </c>
      <c r="R2540" s="27" t="str">
        <f t="shared" ca="1" si="2680"/>
        <v>-</v>
      </c>
      <c r="S2540" s="27">
        <f t="shared" ca="1" si="2680"/>
        <v>1</v>
      </c>
      <c r="T2540" s="27" t="str">
        <f t="shared" ca="1" si="2680"/>
        <v>-</v>
      </c>
      <c r="U2540" s="27" t="str">
        <f t="shared" ca="1" si="2680"/>
        <v>-</v>
      </c>
      <c r="V2540" s="27" t="str">
        <f t="shared" ca="1" si="2680"/>
        <v>-</v>
      </c>
      <c r="W2540" s="27" t="str">
        <f t="shared" ca="1" si="2680"/>
        <v>-</v>
      </c>
      <c r="X2540" s="27" t="str">
        <f t="shared" ca="1" si="2680"/>
        <v>-</v>
      </c>
      <c r="Y2540" s="27" t="str">
        <f t="shared" ca="1" si="2680"/>
        <v>-</v>
      </c>
      <c r="Z2540" s="27" t="str">
        <f t="shared" ca="1" si="2680"/>
        <v>-</v>
      </c>
      <c r="AA2540" s="27" t="str">
        <f t="shared" ca="1" si="2680"/>
        <v>-</v>
      </c>
      <c r="AB2540" s="27" t="str">
        <f t="shared" ca="1" si="2680"/>
        <v>-</v>
      </c>
      <c r="AC2540" s="27" t="str">
        <f t="shared" ca="1" si="2680"/>
        <v>-</v>
      </c>
      <c r="AD2540" s="27" t="str">
        <f t="shared" ca="1" si="2680"/>
        <v>-</v>
      </c>
      <c r="AE2540" s="27" t="b">
        <f t="shared" ca="1" si="2671"/>
        <v>1</v>
      </c>
      <c r="AF2540" s="27" t="str">
        <f t="shared" ca="1" si="2671"/>
        <v>-</v>
      </c>
      <c r="AG2540" s="27" t="str">
        <f t="shared" ca="1" si="2671"/>
        <v>-</v>
      </c>
      <c r="AH2540" s="27" t="str">
        <f t="shared" ca="1" si="2671"/>
        <v>-</v>
      </c>
      <c r="AI2540" s="27" t="str">
        <f t="shared" ca="1" si="2672"/>
        <v>-</v>
      </c>
      <c r="AJ2540" s="27" t="str">
        <f t="shared" ca="1" si="2672"/>
        <v>-</v>
      </c>
      <c r="AK2540" s="27">
        <f t="shared" ca="1" si="2671"/>
        <v>4</v>
      </c>
      <c r="AL2540" s="27">
        <f t="shared" ca="1" si="2671"/>
        <v>4</v>
      </c>
      <c r="AM2540" s="27">
        <f t="shared" ca="1" si="2671"/>
        <v>0.2</v>
      </c>
      <c r="AN2540" s="27">
        <f t="shared" ca="1" si="2671"/>
        <v>-0.2</v>
      </c>
      <c r="AO2540" s="27">
        <f t="shared" ca="1" si="2671"/>
        <v>0.7</v>
      </c>
      <c r="AP2540" s="27">
        <f t="shared" ca="1" si="2671"/>
        <v>-0.7</v>
      </c>
      <c r="AQ2540" s="27" t="str">
        <f t="shared" ca="1" si="2671"/>
        <v>-</v>
      </c>
      <c r="AR2540" s="27" t="str">
        <f t="shared" ca="1" si="2671"/>
        <v>-</v>
      </c>
      <c r="AS2540" s="27">
        <f t="shared" ca="1" si="2671"/>
        <v>0</v>
      </c>
      <c r="AT2540" s="27">
        <f t="shared" ca="1" si="2671"/>
        <v>0.5</v>
      </c>
      <c r="AU2540" s="27">
        <f t="shared" ca="1" si="2671"/>
        <v>-1</v>
      </c>
      <c r="AV2540" s="27">
        <f t="shared" ca="1" si="2671"/>
        <v>3.9</v>
      </c>
      <c r="AW2540" s="27" t="str">
        <f t="shared" ca="1" si="2673"/>
        <v>-</v>
      </c>
      <c r="AX2540" s="27" t="str">
        <f t="shared" ca="1" si="2673"/>
        <v>-</v>
      </c>
      <c r="AY2540" s="27" t="str">
        <f t="shared" ca="1" si="2673"/>
        <v>-</v>
      </c>
      <c r="AZ2540" s="27" t="str">
        <f t="shared" ca="1" si="2673"/>
        <v>-</v>
      </c>
      <c r="BA2540" s="27">
        <f t="shared" ca="1" si="2673"/>
        <v>2</v>
      </c>
      <c r="BB2540" s="27" t="str">
        <f t="shared" ca="1" si="2673"/>
        <v>-</v>
      </c>
      <c r="BC2540" s="27" t="str">
        <f t="shared" ca="1" si="2673"/>
        <v>-</v>
      </c>
      <c r="BD2540" s="27" t="str">
        <f t="shared" ca="1" si="2673"/>
        <v>-</v>
      </c>
      <c r="BE2540" s="27" t="str">
        <f t="shared" ca="1" si="2673"/>
        <v>-</v>
      </c>
      <c r="BF2540" s="27" t="str">
        <f t="shared" ca="1" si="2673"/>
        <v>-</v>
      </c>
      <c r="BG2540" s="27">
        <v>1.9712643678161612E-2</v>
      </c>
      <c r="BH2540" s="27">
        <v>63.841500000000003</v>
      </c>
      <c r="BI2540" s="71">
        <v>1</v>
      </c>
      <c r="BJ2540" s="27">
        <v>-3.6262996036488748E-2</v>
      </c>
      <c r="BK2540" s="71">
        <v>1</v>
      </c>
      <c r="BL2540" s="71">
        <v>1</v>
      </c>
      <c r="BM2540" s="72">
        <v>0.99668998076722315</v>
      </c>
      <c r="BN2540" s="73">
        <v>0.18452110865892557</v>
      </c>
      <c r="BO2540" s="73">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78"/>
        <v>0</v>
      </c>
      <c r="BY2540" s="27" t="b">
        <f t="shared" ca="1" si="2678"/>
        <v>1</v>
      </c>
      <c r="BZ2540" s="27">
        <f t="shared" ca="1" si="2678"/>
        <v>0</v>
      </c>
      <c r="CA2540" s="27" t="str">
        <f t="shared" ca="1" si="2678"/>
        <v>-</v>
      </c>
      <c r="CB2540" s="27" t="str">
        <f t="shared" ca="1" si="2678"/>
        <v>-</v>
      </c>
      <c r="CC2540" s="27" t="str">
        <f t="shared" ca="1" si="2678"/>
        <v>-</v>
      </c>
      <c r="CD2540" s="27" t="str">
        <f t="shared" ca="1" si="2678"/>
        <v>-</v>
      </c>
      <c r="CE2540" s="27" t="str">
        <f t="shared" ca="1" si="2678"/>
        <v>-</v>
      </c>
      <c r="CF2540" s="27">
        <f t="shared" ca="1" si="2679"/>
        <v>0</v>
      </c>
      <c r="CG2540" s="27" t="str">
        <f t="shared" ca="1" si="2679"/>
        <v>-</v>
      </c>
      <c r="CH2540" s="27" t="str">
        <f t="shared" ca="1" si="2679"/>
        <v>-</v>
      </c>
      <c r="CI2540" s="27">
        <f t="shared" ca="1" si="2679"/>
        <v>500</v>
      </c>
      <c r="CJ2540" s="27" t="str">
        <f t="shared" ca="1" si="2679"/>
        <v>-</v>
      </c>
      <c r="CK2540" s="27" t="str">
        <f t="shared" ca="1" si="2679"/>
        <v>-</v>
      </c>
      <c r="CL2540" s="27">
        <f t="shared" ca="1" si="2679"/>
        <v>0</v>
      </c>
      <c r="CM2540" s="27">
        <f t="shared" ca="1" si="2679"/>
        <v>0</v>
      </c>
      <c r="CN2540" s="27">
        <f t="shared" ca="1" si="2679"/>
        <v>50</v>
      </c>
      <c r="CO2540" s="27">
        <f t="shared" ca="1" si="2679"/>
        <v>50</v>
      </c>
      <c r="CP2540" s="27">
        <f t="shared" ca="1" si="2679"/>
        <v>85</v>
      </c>
      <c r="CQ2540" s="27">
        <f t="shared" ca="1" si="2679"/>
        <v>1</v>
      </c>
      <c r="CR2540" s="27" t="str">
        <f t="shared" ca="1" si="2679"/>
        <v>-</v>
      </c>
      <c r="CS2540" s="27" t="str">
        <f t="shared" ca="1" si="2679"/>
        <v>-</v>
      </c>
      <c r="CT2540" s="27">
        <f t="shared" ca="1" si="2679"/>
        <v>0</v>
      </c>
      <c r="CU2540" s="27">
        <f t="shared" ca="1" si="2679"/>
        <v>0</v>
      </c>
      <c r="CV2540" s="43">
        <v>0</v>
      </c>
    </row>
    <row r="2541" spans="1:100" outlineLevel="2">
      <c r="A2541" s="38">
        <f t="shared" si="2667"/>
        <v>2536</v>
      </c>
      <c r="B2541" s="38">
        <f t="shared" si="2676"/>
        <v>2505</v>
      </c>
      <c r="C2541">
        <v>151</v>
      </c>
      <c r="D2541" t="b">
        <v>1</v>
      </c>
      <c r="E2541" t="b">
        <v>0</v>
      </c>
      <c r="F2541" t="b">
        <v>1</v>
      </c>
      <c r="G2541" s="3" t="str">
        <f t="shared" ca="1" si="2677"/>
        <v>G14 Best-Post N44 W50 FD50 M85</v>
      </c>
      <c r="H2541" s="13" t="str">
        <f ca="1">IF(MATCH(G2541,G$5:G2541,0)=(COUNTA(G$5:G2541)),"-","Dup")</f>
        <v>-</v>
      </c>
      <c r="I2541" s="27" t="str">
        <f t="shared" ca="1" si="2669"/>
        <v>-</v>
      </c>
      <c r="J2541" s="27" t="b">
        <f t="shared" ca="1" si="2680"/>
        <v>0</v>
      </c>
      <c r="K2541" s="27" t="b">
        <f t="shared" ca="1" si="2680"/>
        <v>0</v>
      </c>
      <c r="L2541" s="27" t="b">
        <f t="shared" ca="1" si="2680"/>
        <v>0</v>
      </c>
      <c r="M2541" s="27" t="b">
        <f t="shared" ca="1" si="2680"/>
        <v>0</v>
      </c>
      <c r="N2541" s="27" t="b">
        <f t="shared" ca="1" si="2680"/>
        <v>0</v>
      </c>
      <c r="O2541" s="27" t="str">
        <f t="shared" ca="1" si="2680"/>
        <v>-</v>
      </c>
      <c r="P2541" s="27" t="str">
        <f t="shared" ca="1" si="2680"/>
        <v>-</v>
      </c>
      <c r="Q2541" s="27">
        <f t="shared" ca="1" si="2680"/>
        <v>1</v>
      </c>
      <c r="R2541" s="27" t="str">
        <f t="shared" ca="1" si="2680"/>
        <v>-</v>
      </c>
      <c r="S2541" s="27">
        <f t="shared" ca="1" si="2680"/>
        <v>1</v>
      </c>
      <c r="T2541" s="27" t="str">
        <f t="shared" ca="1" si="2680"/>
        <v>-</v>
      </c>
      <c r="U2541" s="27" t="str">
        <f t="shared" ca="1" si="2680"/>
        <v>-</v>
      </c>
      <c r="V2541" s="27" t="str">
        <f t="shared" ca="1" si="2680"/>
        <v>-</v>
      </c>
      <c r="W2541" s="27" t="str">
        <f t="shared" ca="1" si="2680"/>
        <v>-</v>
      </c>
      <c r="X2541" s="27" t="str">
        <f t="shared" ca="1" si="2680"/>
        <v>-</v>
      </c>
      <c r="Y2541" s="27" t="str">
        <f t="shared" ca="1" si="2680"/>
        <v>-</v>
      </c>
      <c r="Z2541" s="27" t="str">
        <f t="shared" ca="1" si="2680"/>
        <v>-</v>
      </c>
      <c r="AA2541" s="27" t="str">
        <f t="shared" ca="1" si="2680"/>
        <v>-</v>
      </c>
      <c r="AB2541" s="27" t="str">
        <f t="shared" ca="1" si="2680"/>
        <v>-</v>
      </c>
      <c r="AC2541" s="27" t="str">
        <f t="shared" ca="1" si="2680"/>
        <v>-</v>
      </c>
      <c r="AD2541" s="27" t="str">
        <f t="shared" ca="1" si="2680"/>
        <v>-</v>
      </c>
      <c r="AE2541" s="27" t="b">
        <f t="shared" ca="1" si="2671"/>
        <v>1</v>
      </c>
      <c r="AF2541" s="27" t="str">
        <f t="shared" ca="1" si="2671"/>
        <v>-</v>
      </c>
      <c r="AG2541" s="27" t="str">
        <f t="shared" ca="1" si="2671"/>
        <v>-</v>
      </c>
      <c r="AH2541" s="27" t="str">
        <f t="shared" ca="1" si="2671"/>
        <v>-</v>
      </c>
      <c r="AI2541" s="27" t="str">
        <f t="shared" ca="1" si="2672"/>
        <v>-</v>
      </c>
      <c r="AJ2541" s="27" t="str">
        <f t="shared" ca="1" si="2672"/>
        <v>-</v>
      </c>
      <c r="AK2541" s="27">
        <f t="shared" ca="1" si="2671"/>
        <v>4</v>
      </c>
      <c r="AL2541" s="27">
        <f t="shared" ca="1" si="2671"/>
        <v>4</v>
      </c>
      <c r="AM2541" s="27">
        <f t="shared" ca="1" si="2671"/>
        <v>0.2</v>
      </c>
      <c r="AN2541" s="27">
        <f t="shared" ca="1" si="2671"/>
        <v>-0.2</v>
      </c>
      <c r="AO2541" s="27">
        <f t="shared" ca="1" si="2671"/>
        <v>0.7</v>
      </c>
      <c r="AP2541" s="27">
        <f t="shared" ca="1" si="2671"/>
        <v>-0.7</v>
      </c>
      <c r="AQ2541" s="27" t="str">
        <f t="shared" ca="1" si="2671"/>
        <v>-</v>
      </c>
      <c r="AR2541" s="27" t="str">
        <f t="shared" ca="1" si="2671"/>
        <v>-</v>
      </c>
      <c r="AS2541" s="27">
        <f t="shared" ca="1" si="2671"/>
        <v>0</v>
      </c>
      <c r="AT2541" s="27">
        <f t="shared" ca="1" si="2671"/>
        <v>0.5</v>
      </c>
      <c r="AU2541" s="27">
        <f t="shared" ca="1" si="2671"/>
        <v>-1</v>
      </c>
      <c r="AV2541" s="27">
        <f t="shared" ca="1" si="2671"/>
        <v>3.9</v>
      </c>
      <c r="AW2541" s="27" t="str">
        <f t="shared" ca="1" si="2673"/>
        <v>-</v>
      </c>
      <c r="AX2541" s="27" t="str">
        <f t="shared" ca="1" si="2673"/>
        <v>-</v>
      </c>
      <c r="AY2541" s="27" t="str">
        <f t="shared" ca="1" si="2673"/>
        <v>-</v>
      </c>
      <c r="AZ2541" s="27" t="str">
        <f t="shared" ca="1" si="2673"/>
        <v>-</v>
      </c>
      <c r="BA2541" s="27">
        <f t="shared" ca="1" si="2673"/>
        <v>2</v>
      </c>
      <c r="BB2541" s="27" t="str">
        <f t="shared" ca="1" si="2673"/>
        <v>-</v>
      </c>
      <c r="BC2541" s="27" t="str">
        <f t="shared" ca="1" si="2673"/>
        <v>-</v>
      </c>
      <c r="BD2541" s="27" t="str">
        <f t="shared" ca="1" si="2673"/>
        <v>-</v>
      </c>
      <c r="BE2541" s="27" t="str">
        <f t="shared" ca="1" si="2673"/>
        <v>-</v>
      </c>
      <c r="BF2541" s="27" t="str">
        <f t="shared" ca="1" si="2673"/>
        <v>-</v>
      </c>
      <c r="BG2541" s="27">
        <v>9.3045977011494752E-2</v>
      </c>
      <c r="BH2541" s="27">
        <v>55.713000000000001</v>
      </c>
      <c r="BI2541" s="71">
        <v>1</v>
      </c>
      <c r="BJ2541" s="27">
        <v>0.20283951964528435</v>
      </c>
      <c r="BK2541" s="71">
        <v>1</v>
      </c>
      <c r="BL2541" s="71">
        <v>1</v>
      </c>
      <c r="BM2541" s="72">
        <v>1.1251567270419802</v>
      </c>
      <c r="BN2541" s="73">
        <v>0.30942609590348602</v>
      </c>
      <c r="BO2541" s="73">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78"/>
        <v>0</v>
      </c>
      <c r="BY2541" s="27" t="b">
        <f t="shared" ca="1" si="2678"/>
        <v>1</v>
      </c>
      <c r="BZ2541" s="27">
        <f t="shared" ca="1" si="2678"/>
        <v>0</v>
      </c>
      <c r="CA2541" s="27" t="str">
        <f t="shared" ca="1" si="2678"/>
        <v>-</v>
      </c>
      <c r="CB2541" s="27" t="str">
        <f t="shared" ca="1" si="2678"/>
        <v>-</v>
      </c>
      <c r="CC2541" s="27" t="str">
        <f t="shared" ca="1" si="2678"/>
        <v>-</v>
      </c>
      <c r="CD2541" s="27" t="str">
        <f t="shared" ca="1" si="2678"/>
        <v>-</v>
      </c>
      <c r="CE2541" s="27" t="str">
        <f t="shared" ca="1" si="2678"/>
        <v>-</v>
      </c>
      <c r="CF2541" s="27">
        <f t="shared" ca="1" si="2679"/>
        <v>0</v>
      </c>
      <c r="CG2541" s="27" t="str">
        <f t="shared" ca="1" si="2679"/>
        <v>-</v>
      </c>
      <c r="CH2541" s="27" t="str">
        <f t="shared" ca="1" si="2679"/>
        <v>-</v>
      </c>
      <c r="CI2541" s="27">
        <f t="shared" ca="1" si="2679"/>
        <v>500</v>
      </c>
      <c r="CJ2541" s="27" t="str">
        <f t="shared" ca="1" si="2679"/>
        <v>-</v>
      </c>
      <c r="CK2541" s="27" t="str">
        <f t="shared" ca="1" si="2679"/>
        <v>-</v>
      </c>
      <c r="CL2541" s="27">
        <f t="shared" ca="1" si="2679"/>
        <v>0</v>
      </c>
      <c r="CM2541" s="27">
        <f t="shared" ca="1" si="2679"/>
        <v>0</v>
      </c>
      <c r="CN2541" s="27">
        <f t="shared" ca="1" si="2679"/>
        <v>50</v>
      </c>
      <c r="CO2541" s="27">
        <f t="shared" ca="1" si="2679"/>
        <v>50</v>
      </c>
      <c r="CP2541" s="27">
        <f t="shared" ca="1" si="2679"/>
        <v>85</v>
      </c>
      <c r="CQ2541" s="27">
        <f t="shared" ca="1" si="2679"/>
        <v>1</v>
      </c>
      <c r="CR2541" s="27" t="str">
        <f t="shared" ca="1" si="2679"/>
        <v>-</v>
      </c>
      <c r="CS2541" s="27" t="str">
        <f t="shared" ca="1" si="2679"/>
        <v>-</v>
      </c>
      <c r="CT2541" s="27">
        <f t="shared" ca="1" si="2679"/>
        <v>0</v>
      </c>
      <c r="CU2541" s="27">
        <f t="shared" ca="1" si="2679"/>
        <v>0</v>
      </c>
      <c r="CV2541" s="43">
        <v>0</v>
      </c>
    </row>
    <row r="2542" spans="1:100" outlineLevel="2">
      <c r="A2542" s="38">
        <f t="shared" si="2667"/>
        <v>2537</v>
      </c>
      <c r="B2542" s="38">
        <f t="shared" si="2676"/>
        <v>2506</v>
      </c>
      <c r="C2542">
        <v>151</v>
      </c>
      <c r="D2542" t="b">
        <v>1</v>
      </c>
      <c r="E2542" t="b">
        <v>0</v>
      </c>
      <c r="F2542" t="b">
        <v>1</v>
      </c>
      <c r="G2542" s="3" t="str">
        <f t="shared" ca="1" si="2677"/>
        <v>G15 Best-Post N44 W50 FD50 M85</v>
      </c>
      <c r="H2542" s="13" t="str">
        <f ca="1">IF(MATCH(G2542,G$5:G2542,0)=(COUNTA(G$5:G2542)),"-","Dup")</f>
        <v>-</v>
      </c>
      <c r="I2542" s="27" t="str">
        <f t="shared" ca="1" si="2669"/>
        <v>-</v>
      </c>
      <c r="J2542" s="27" t="b">
        <f t="shared" ca="1" si="2680"/>
        <v>0</v>
      </c>
      <c r="K2542" s="27" t="b">
        <f t="shared" ca="1" si="2680"/>
        <v>0</v>
      </c>
      <c r="L2542" s="27" t="b">
        <f t="shared" ca="1" si="2680"/>
        <v>0</v>
      </c>
      <c r="M2542" s="27" t="b">
        <f t="shared" ca="1" si="2680"/>
        <v>0</v>
      </c>
      <c r="N2542" s="27" t="b">
        <f t="shared" ca="1" si="2680"/>
        <v>0</v>
      </c>
      <c r="O2542" s="27" t="str">
        <f t="shared" ca="1" si="2680"/>
        <v>-</v>
      </c>
      <c r="P2542" s="27" t="str">
        <f t="shared" ca="1" si="2680"/>
        <v>-</v>
      </c>
      <c r="Q2542" s="27">
        <f t="shared" ca="1" si="2680"/>
        <v>1</v>
      </c>
      <c r="R2542" s="27" t="str">
        <f t="shared" ca="1" si="2680"/>
        <v>-</v>
      </c>
      <c r="S2542" s="27">
        <f t="shared" ca="1" si="2680"/>
        <v>1</v>
      </c>
      <c r="T2542" s="27" t="str">
        <f t="shared" ca="1" si="2680"/>
        <v>-</v>
      </c>
      <c r="U2542" s="27" t="str">
        <f t="shared" ca="1" si="2680"/>
        <v>-</v>
      </c>
      <c r="V2542" s="27" t="str">
        <f t="shared" ca="1" si="2680"/>
        <v>-</v>
      </c>
      <c r="W2542" s="27" t="str">
        <f t="shared" ca="1" si="2680"/>
        <v>-</v>
      </c>
      <c r="X2542" s="27" t="str">
        <f t="shared" ca="1" si="2680"/>
        <v>-</v>
      </c>
      <c r="Y2542" s="27" t="str">
        <f t="shared" ca="1" si="2680"/>
        <v>-</v>
      </c>
      <c r="Z2542" s="27" t="str">
        <f t="shared" ca="1" si="2680"/>
        <v>-</v>
      </c>
      <c r="AA2542" s="27" t="str">
        <f t="shared" ca="1" si="2680"/>
        <v>-</v>
      </c>
      <c r="AB2542" s="27" t="str">
        <f t="shared" ca="1" si="2680"/>
        <v>-</v>
      </c>
      <c r="AC2542" s="27" t="str">
        <f t="shared" ca="1" si="2680"/>
        <v>-</v>
      </c>
      <c r="AD2542" s="27" t="str">
        <f t="shared" ca="1" si="2680"/>
        <v>-</v>
      </c>
      <c r="AE2542" s="27" t="b">
        <f t="shared" ca="1" si="2671"/>
        <v>1</v>
      </c>
      <c r="AF2542" s="27" t="str">
        <f t="shared" ca="1" si="2671"/>
        <v>-</v>
      </c>
      <c r="AG2542" s="27" t="str">
        <f t="shared" ca="1" si="2671"/>
        <v>-</v>
      </c>
      <c r="AH2542" s="27" t="str">
        <f t="shared" ca="1" si="2671"/>
        <v>-</v>
      </c>
      <c r="AI2542" s="27" t="str">
        <f t="shared" ca="1" si="2672"/>
        <v>-</v>
      </c>
      <c r="AJ2542" s="27" t="str">
        <f t="shared" ca="1" si="2672"/>
        <v>-</v>
      </c>
      <c r="AK2542" s="27">
        <f t="shared" ca="1" si="2671"/>
        <v>4</v>
      </c>
      <c r="AL2542" s="27">
        <f t="shared" ca="1" si="2671"/>
        <v>4</v>
      </c>
      <c r="AM2542" s="27">
        <f t="shared" ca="1" si="2671"/>
        <v>0.2</v>
      </c>
      <c r="AN2542" s="27">
        <f t="shared" ca="1" si="2671"/>
        <v>-0.2</v>
      </c>
      <c r="AO2542" s="27">
        <f t="shared" ca="1" si="2671"/>
        <v>0.7</v>
      </c>
      <c r="AP2542" s="27">
        <f t="shared" ca="1" si="2671"/>
        <v>-0.7</v>
      </c>
      <c r="AQ2542" s="27" t="str">
        <f t="shared" ca="1" si="2671"/>
        <v>-</v>
      </c>
      <c r="AR2542" s="27" t="str">
        <f t="shared" ca="1" si="2671"/>
        <v>-</v>
      </c>
      <c r="AS2542" s="27">
        <f t="shared" ca="1" si="2671"/>
        <v>0</v>
      </c>
      <c r="AT2542" s="27">
        <f t="shared" ca="1" si="2671"/>
        <v>0.5</v>
      </c>
      <c r="AU2542" s="27">
        <f t="shared" ca="1" si="2671"/>
        <v>-1</v>
      </c>
      <c r="AV2542" s="27">
        <f t="shared" ref="AV2542:BF2556" ca="1" si="2681">OFFSET(AV$5,$B2542,0)</f>
        <v>3.9</v>
      </c>
      <c r="AW2542" s="27" t="str">
        <f t="shared" ca="1" si="2681"/>
        <v>-</v>
      </c>
      <c r="AX2542" s="27" t="str">
        <f t="shared" ca="1" si="2681"/>
        <v>-</v>
      </c>
      <c r="AY2542" s="27" t="str">
        <f t="shared" ca="1" si="2673"/>
        <v>-</v>
      </c>
      <c r="AZ2542" s="27" t="str">
        <f t="shared" ca="1" si="2673"/>
        <v>-</v>
      </c>
      <c r="BA2542" s="27">
        <f t="shared" ca="1" si="2673"/>
        <v>2</v>
      </c>
      <c r="BB2542" s="27" t="str">
        <f t="shared" ca="1" si="2673"/>
        <v>-</v>
      </c>
      <c r="BC2542" s="27" t="str">
        <f t="shared" ca="1" si="2673"/>
        <v>-</v>
      </c>
      <c r="BD2542" s="27" t="str">
        <f t="shared" ca="1" si="2673"/>
        <v>-</v>
      </c>
      <c r="BE2542" s="27" t="str">
        <f t="shared" ca="1" si="2673"/>
        <v>-</v>
      </c>
      <c r="BF2542" s="27" t="str">
        <f t="shared" ca="1" si="2673"/>
        <v>-</v>
      </c>
      <c r="BG2542" s="27">
        <v>-0.13028735632183852</v>
      </c>
      <c r="BH2542" s="27">
        <v>59.744700000000002</v>
      </c>
      <c r="BI2542" s="71">
        <v>1</v>
      </c>
      <c r="BJ2542" s="27">
        <v>-1.7917495443763198E-2</v>
      </c>
      <c r="BK2542" s="71">
        <v>1</v>
      </c>
      <c r="BL2542" s="71">
        <v>1</v>
      </c>
      <c r="BM2542" s="72">
        <v>0.98261718419160038</v>
      </c>
      <c r="BN2542" s="73">
        <v>-6.4979961849740864E-2</v>
      </c>
      <c r="BO2542" s="73">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78"/>
        <v>0</v>
      </c>
      <c r="BY2542" s="27" t="b">
        <f t="shared" ca="1" si="2678"/>
        <v>1</v>
      </c>
      <c r="BZ2542" s="27">
        <f t="shared" ca="1" si="2678"/>
        <v>0</v>
      </c>
      <c r="CA2542" s="27" t="str">
        <f t="shared" ca="1" si="2678"/>
        <v>-</v>
      </c>
      <c r="CB2542" s="27" t="str">
        <f t="shared" ca="1" si="2678"/>
        <v>-</v>
      </c>
      <c r="CC2542" s="27" t="str">
        <f t="shared" ca="1" si="2678"/>
        <v>-</v>
      </c>
      <c r="CD2542" s="27" t="str">
        <f t="shared" ca="1" si="2678"/>
        <v>-</v>
      </c>
      <c r="CE2542" s="27" t="str">
        <f t="shared" ca="1" si="2678"/>
        <v>-</v>
      </c>
      <c r="CF2542" s="27">
        <f t="shared" ca="1" si="2679"/>
        <v>0</v>
      </c>
      <c r="CG2542" s="27" t="str">
        <f t="shared" ca="1" si="2679"/>
        <v>-</v>
      </c>
      <c r="CH2542" s="27" t="str">
        <f t="shared" ca="1" si="2679"/>
        <v>-</v>
      </c>
      <c r="CI2542" s="27">
        <f t="shared" ca="1" si="2679"/>
        <v>500</v>
      </c>
      <c r="CJ2542" s="27" t="str">
        <f t="shared" ca="1" si="2679"/>
        <v>-</v>
      </c>
      <c r="CK2542" s="27" t="str">
        <f t="shared" ca="1" si="2679"/>
        <v>-</v>
      </c>
      <c r="CL2542" s="27">
        <f t="shared" ca="1" si="2679"/>
        <v>0</v>
      </c>
      <c r="CM2542" s="27">
        <f t="shared" ca="1" si="2679"/>
        <v>0</v>
      </c>
      <c r="CN2542" s="27">
        <f t="shared" ca="1" si="2679"/>
        <v>50</v>
      </c>
      <c r="CO2542" s="27">
        <f t="shared" ca="1" si="2679"/>
        <v>50</v>
      </c>
      <c r="CP2542" s="27">
        <f t="shared" ca="1" si="2679"/>
        <v>85</v>
      </c>
      <c r="CQ2542" s="27">
        <f t="shared" ca="1" si="2679"/>
        <v>1</v>
      </c>
      <c r="CR2542" s="27" t="str">
        <f t="shared" ca="1" si="2679"/>
        <v>-</v>
      </c>
      <c r="CS2542" s="27" t="str">
        <f t="shared" ca="1" si="2679"/>
        <v>-</v>
      </c>
      <c r="CT2542" s="27">
        <f t="shared" ca="1" si="2679"/>
        <v>0</v>
      </c>
      <c r="CU2542" s="27">
        <f t="shared" ca="1" si="2679"/>
        <v>0</v>
      </c>
      <c r="CV2542" s="43">
        <v>0</v>
      </c>
    </row>
    <row r="2543" spans="1:100" outlineLevel="2">
      <c r="A2543" s="38">
        <f t="shared" si="2667"/>
        <v>2538</v>
      </c>
      <c r="B2543" s="38">
        <f t="shared" si="2676"/>
        <v>2507</v>
      </c>
      <c r="C2543">
        <v>151</v>
      </c>
      <c r="D2543" t="b">
        <v>1</v>
      </c>
      <c r="E2543" t="b">
        <v>0</v>
      </c>
      <c r="F2543" t="b">
        <v>1</v>
      </c>
      <c r="G2543" s="3" t="str">
        <f t="shared" ca="1" si="2677"/>
        <v>G16 Best-Post N44 W50 FD50 M85</v>
      </c>
      <c r="H2543" s="13" t="str">
        <f ca="1">IF(MATCH(G2543,G$5:G2543,0)=(COUNTA(G$5:G2543)),"-","Dup")</f>
        <v>-</v>
      </c>
      <c r="I2543" s="27" t="str">
        <f t="shared" ref="I2543:X2556" ca="1" si="2682">OFFSET(I$5,$B2543,0)</f>
        <v>-</v>
      </c>
      <c r="J2543" s="27" t="b">
        <f t="shared" ca="1" si="2682"/>
        <v>0</v>
      </c>
      <c r="K2543" s="27" t="b">
        <f t="shared" ca="1" si="2682"/>
        <v>0</v>
      </c>
      <c r="L2543" s="27" t="b">
        <f t="shared" ca="1" si="2682"/>
        <v>0</v>
      </c>
      <c r="M2543" s="27" t="b">
        <f t="shared" ca="1" si="2682"/>
        <v>0</v>
      </c>
      <c r="N2543" s="27" t="b">
        <f t="shared" ca="1" si="2682"/>
        <v>0</v>
      </c>
      <c r="O2543" s="27" t="str">
        <f t="shared" ca="1" si="2682"/>
        <v>-</v>
      </c>
      <c r="P2543" s="27" t="str">
        <f t="shared" ca="1" si="2682"/>
        <v>-</v>
      </c>
      <c r="Q2543" s="27">
        <f t="shared" ca="1" si="2682"/>
        <v>1</v>
      </c>
      <c r="R2543" s="27" t="str">
        <f t="shared" ca="1" si="2682"/>
        <v>-</v>
      </c>
      <c r="S2543" s="27">
        <f t="shared" ca="1" si="2682"/>
        <v>1</v>
      </c>
      <c r="T2543" s="27" t="str">
        <f t="shared" ca="1" si="2682"/>
        <v>-</v>
      </c>
      <c r="U2543" s="27" t="str">
        <f t="shared" ca="1" si="2682"/>
        <v>-</v>
      </c>
      <c r="V2543" s="27" t="str">
        <f t="shared" ca="1" si="2682"/>
        <v>-</v>
      </c>
      <c r="W2543" s="27" t="str">
        <f t="shared" ca="1" si="2682"/>
        <v>-</v>
      </c>
      <c r="X2543" s="27" t="str">
        <f t="shared" ca="1" si="2682"/>
        <v>-</v>
      </c>
      <c r="Y2543" s="27" t="str">
        <f t="shared" ca="1" si="2680"/>
        <v>-</v>
      </c>
      <c r="Z2543" s="27" t="str">
        <f t="shared" ca="1" si="2680"/>
        <v>-</v>
      </c>
      <c r="AA2543" s="27" t="str">
        <f t="shared" ca="1" si="2680"/>
        <v>-</v>
      </c>
      <c r="AB2543" s="27" t="str">
        <f t="shared" ca="1" si="2680"/>
        <v>-</v>
      </c>
      <c r="AC2543" s="27" t="str">
        <f t="shared" ca="1" si="2680"/>
        <v>-</v>
      </c>
      <c r="AD2543" s="27" t="str">
        <f t="shared" ca="1" si="2680"/>
        <v>-</v>
      </c>
      <c r="AE2543" s="27" t="b">
        <f t="shared" ref="AE2543:AV2556" ca="1" si="2683">OFFSET(AE$5,$B2543,0)</f>
        <v>1</v>
      </c>
      <c r="AF2543" s="27" t="str">
        <f t="shared" ca="1" si="2683"/>
        <v>-</v>
      </c>
      <c r="AG2543" s="27" t="str">
        <f t="shared" ca="1" si="2683"/>
        <v>-</v>
      </c>
      <c r="AH2543" s="27" t="str">
        <f t="shared" ca="1" si="2683"/>
        <v>-</v>
      </c>
      <c r="AI2543" s="27" t="str">
        <f t="shared" ca="1" si="2683"/>
        <v>-</v>
      </c>
      <c r="AJ2543" s="27" t="str">
        <f t="shared" ca="1" si="2683"/>
        <v>-</v>
      </c>
      <c r="AK2543" s="27">
        <f t="shared" ca="1" si="2683"/>
        <v>4</v>
      </c>
      <c r="AL2543" s="27">
        <f t="shared" ca="1" si="2683"/>
        <v>4</v>
      </c>
      <c r="AM2543" s="27">
        <f t="shared" ca="1" si="2683"/>
        <v>0.2</v>
      </c>
      <c r="AN2543" s="27">
        <f t="shared" ca="1" si="2683"/>
        <v>-0.2</v>
      </c>
      <c r="AO2543" s="27">
        <f t="shared" ca="1" si="2683"/>
        <v>0.7</v>
      </c>
      <c r="AP2543" s="27">
        <f t="shared" ca="1" si="2683"/>
        <v>-0.7</v>
      </c>
      <c r="AQ2543" s="27" t="str">
        <f t="shared" ca="1" si="2683"/>
        <v>-</v>
      </c>
      <c r="AR2543" s="27" t="str">
        <f t="shared" ca="1" si="2683"/>
        <v>-</v>
      </c>
      <c r="AS2543" s="27">
        <f t="shared" ca="1" si="2683"/>
        <v>0</v>
      </c>
      <c r="AT2543" s="27">
        <f t="shared" ca="1" si="2683"/>
        <v>0.5</v>
      </c>
      <c r="AU2543" s="27">
        <f t="shared" ca="1" si="2683"/>
        <v>-1</v>
      </c>
      <c r="AV2543" s="27">
        <f t="shared" ca="1" si="2683"/>
        <v>3.9</v>
      </c>
      <c r="AW2543" s="27" t="str">
        <f t="shared" ca="1" si="2681"/>
        <v>-</v>
      </c>
      <c r="AX2543" s="27" t="str">
        <f t="shared" ca="1" si="2681"/>
        <v>-</v>
      </c>
      <c r="AY2543" s="27" t="str">
        <f t="shared" ca="1" si="2681"/>
        <v>-</v>
      </c>
      <c r="AZ2543" s="27" t="str">
        <f t="shared" ca="1" si="2681"/>
        <v>-</v>
      </c>
      <c r="BA2543" s="27">
        <f t="shared" ca="1" si="2681"/>
        <v>2</v>
      </c>
      <c r="BB2543" s="27" t="str">
        <f t="shared" ca="1" si="2681"/>
        <v>-</v>
      </c>
      <c r="BC2543" s="27" t="str">
        <f t="shared" ca="1" si="2681"/>
        <v>-</v>
      </c>
      <c r="BD2543" s="27" t="str">
        <f t="shared" ca="1" si="2681"/>
        <v>-</v>
      </c>
      <c r="BE2543" s="27" t="str">
        <f t="shared" ca="1" si="2681"/>
        <v>-</v>
      </c>
      <c r="BF2543" s="27" t="str">
        <f t="shared" ca="1" si="2681"/>
        <v>-</v>
      </c>
      <c r="BG2543" s="27">
        <v>-0.14362068965517183</v>
      </c>
      <c r="BH2543" s="27">
        <v>57.333199999999998</v>
      </c>
      <c r="BI2543" s="71">
        <v>1</v>
      </c>
      <c r="BJ2543" s="27">
        <v>-0.12292025565077003</v>
      </c>
      <c r="BK2543" s="71">
        <v>1</v>
      </c>
      <c r="BL2543" s="71">
        <v>1</v>
      </c>
      <c r="BM2543" s="72">
        <v>1.0428396357463852</v>
      </c>
      <c r="BN2543" s="73">
        <v>-0.1525472559359089</v>
      </c>
      <c r="BO2543" s="73">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78"/>
        <v>0</v>
      </c>
      <c r="BY2543" s="27" t="b">
        <f t="shared" ca="1" si="2678"/>
        <v>1</v>
      </c>
      <c r="BZ2543" s="27">
        <f t="shared" ca="1" si="2678"/>
        <v>0</v>
      </c>
      <c r="CA2543" s="27" t="str">
        <f t="shared" ca="1" si="2678"/>
        <v>-</v>
      </c>
      <c r="CB2543" s="27" t="str">
        <f t="shared" ca="1" si="2678"/>
        <v>-</v>
      </c>
      <c r="CC2543" s="27" t="str">
        <f t="shared" ca="1" si="2678"/>
        <v>-</v>
      </c>
      <c r="CD2543" s="27" t="str">
        <f t="shared" ca="1" si="2678"/>
        <v>-</v>
      </c>
      <c r="CE2543" s="27" t="str">
        <f t="shared" ca="1" si="2678"/>
        <v>-</v>
      </c>
      <c r="CF2543" s="27">
        <f t="shared" ca="1" si="2679"/>
        <v>0</v>
      </c>
      <c r="CG2543" s="27" t="str">
        <f t="shared" ca="1" si="2679"/>
        <v>-</v>
      </c>
      <c r="CH2543" s="27" t="str">
        <f t="shared" ca="1" si="2679"/>
        <v>-</v>
      </c>
      <c r="CI2543" s="27">
        <f t="shared" ca="1" si="2679"/>
        <v>500</v>
      </c>
      <c r="CJ2543" s="27" t="str">
        <f t="shared" ca="1" si="2679"/>
        <v>-</v>
      </c>
      <c r="CK2543" s="27" t="str">
        <f t="shared" ca="1" si="2679"/>
        <v>-</v>
      </c>
      <c r="CL2543" s="27">
        <f t="shared" ca="1" si="2679"/>
        <v>0</v>
      </c>
      <c r="CM2543" s="27">
        <f t="shared" ca="1" si="2679"/>
        <v>0</v>
      </c>
      <c r="CN2543" s="27">
        <f t="shared" ca="1" si="2679"/>
        <v>50</v>
      </c>
      <c r="CO2543" s="27">
        <f t="shared" ca="1" si="2679"/>
        <v>50</v>
      </c>
      <c r="CP2543" s="27">
        <f t="shared" ca="1" si="2679"/>
        <v>85</v>
      </c>
      <c r="CQ2543" s="27">
        <f t="shared" ca="1" si="2679"/>
        <v>1</v>
      </c>
      <c r="CR2543" s="27" t="str">
        <f t="shared" ca="1" si="2679"/>
        <v>-</v>
      </c>
      <c r="CS2543" s="27" t="str">
        <f t="shared" ca="1" si="2679"/>
        <v>-</v>
      </c>
      <c r="CT2543" s="27">
        <f t="shared" ca="1" si="2679"/>
        <v>0</v>
      </c>
      <c r="CU2543" s="27">
        <f t="shared" ca="1" si="2679"/>
        <v>0</v>
      </c>
      <c r="CV2543" s="43">
        <v>0</v>
      </c>
    </row>
    <row r="2544" spans="1:100" outlineLevel="2">
      <c r="A2544" s="38">
        <f t="shared" si="2667"/>
        <v>2539</v>
      </c>
      <c r="B2544" s="38">
        <f t="shared" si="2676"/>
        <v>2508</v>
      </c>
      <c r="C2544">
        <v>151</v>
      </c>
      <c r="D2544" t="b">
        <v>1</v>
      </c>
      <c r="E2544" t="b">
        <v>0</v>
      </c>
      <c r="F2544" t="b">
        <v>1</v>
      </c>
      <c r="G2544" s="3" t="str">
        <f t="shared" ca="1" si="2677"/>
        <v>G17 Best-Post N44 W50 FD50 M85</v>
      </c>
      <c r="H2544" s="13" t="str">
        <f ca="1">IF(MATCH(G2544,G$5:G2544,0)=(COUNTA(G$5:G2544)),"-","Dup")</f>
        <v>-</v>
      </c>
      <c r="I2544" s="27" t="str">
        <f t="shared" ca="1" si="2682"/>
        <v>-</v>
      </c>
      <c r="J2544" s="27" t="b">
        <f t="shared" ca="1" si="2680"/>
        <v>0</v>
      </c>
      <c r="K2544" s="27" t="b">
        <f t="shared" ca="1" si="2680"/>
        <v>0</v>
      </c>
      <c r="L2544" s="27" t="b">
        <f t="shared" ca="1" si="2680"/>
        <v>0</v>
      </c>
      <c r="M2544" s="27" t="b">
        <f t="shared" ca="1" si="2680"/>
        <v>0</v>
      </c>
      <c r="N2544" s="27" t="b">
        <f t="shared" ca="1" si="2680"/>
        <v>0</v>
      </c>
      <c r="O2544" s="27" t="str">
        <f t="shared" ca="1" si="2680"/>
        <v>-</v>
      </c>
      <c r="P2544" s="27" t="str">
        <f t="shared" ca="1" si="2680"/>
        <v>-</v>
      </c>
      <c r="Q2544" s="27">
        <f t="shared" ca="1" si="2680"/>
        <v>1</v>
      </c>
      <c r="R2544" s="27" t="str">
        <f t="shared" ca="1" si="2680"/>
        <v>-</v>
      </c>
      <c r="S2544" s="27">
        <f t="shared" ca="1" si="2680"/>
        <v>1</v>
      </c>
      <c r="T2544" s="27" t="str">
        <f t="shared" ca="1" si="2680"/>
        <v>-</v>
      </c>
      <c r="U2544" s="27" t="str">
        <f t="shared" ca="1" si="2680"/>
        <v>-</v>
      </c>
      <c r="V2544" s="27" t="str">
        <f t="shared" ca="1" si="2680"/>
        <v>-</v>
      </c>
      <c r="W2544" s="27" t="str">
        <f t="shared" ca="1" si="2680"/>
        <v>-</v>
      </c>
      <c r="X2544" s="27" t="str">
        <f t="shared" ca="1" si="2680"/>
        <v>-</v>
      </c>
      <c r="Y2544" s="27" t="str">
        <f t="shared" ca="1" si="2680"/>
        <v>-</v>
      </c>
      <c r="Z2544" s="27" t="str">
        <f t="shared" ca="1" si="2680"/>
        <v>-</v>
      </c>
      <c r="AA2544" s="27" t="str">
        <f t="shared" ca="1" si="2680"/>
        <v>-</v>
      </c>
      <c r="AB2544" s="27" t="str">
        <f t="shared" ca="1" si="2680"/>
        <v>-</v>
      </c>
      <c r="AC2544" s="27" t="str">
        <f t="shared" ca="1" si="2680"/>
        <v>-</v>
      </c>
      <c r="AD2544" s="27" t="str">
        <f t="shared" ca="1" si="2680"/>
        <v>-</v>
      </c>
      <c r="AE2544" s="27" t="b">
        <f t="shared" ca="1" si="2683"/>
        <v>1</v>
      </c>
      <c r="AF2544" s="27" t="str">
        <f t="shared" ca="1" si="2683"/>
        <v>-</v>
      </c>
      <c r="AG2544" s="27" t="str">
        <f t="shared" ca="1" si="2683"/>
        <v>-</v>
      </c>
      <c r="AH2544" s="27" t="str">
        <f t="shared" ca="1" si="2683"/>
        <v>-</v>
      </c>
      <c r="AI2544" s="27" t="str">
        <f t="shared" ca="1" si="2683"/>
        <v>-</v>
      </c>
      <c r="AJ2544" s="27" t="str">
        <f t="shared" ca="1" si="2683"/>
        <v>-</v>
      </c>
      <c r="AK2544" s="27">
        <f t="shared" ca="1" si="2683"/>
        <v>4</v>
      </c>
      <c r="AL2544" s="27">
        <f t="shared" ca="1" si="2683"/>
        <v>4</v>
      </c>
      <c r="AM2544" s="27">
        <f t="shared" ca="1" si="2683"/>
        <v>0.2</v>
      </c>
      <c r="AN2544" s="27">
        <f t="shared" ca="1" si="2683"/>
        <v>-0.2</v>
      </c>
      <c r="AO2544" s="27">
        <f t="shared" ca="1" si="2683"/>
        <v>0.7</v>
      </c>
      <c r="AP2544" s="27">
        <f t="shared" ca="1" si="2683"/>
        <v>-0.7</v>
      </c>
      <c r="AQ2544" s="27" t="str">
        <f t="shared" ca="1" si="2683"/>
        <v>-</v>
      </c>
      <c r="AR2544" s="27" t="str">
        <f t="shared" ca="1" si="2683"/>
        <v>-</v>
      </c>
      <c r="AS2544" s="27">
        <f t="shared" ca="1" si="2683"/>
        <v>0</v>
      </c>
      <c r="AT2544" s="27">
        <f t="shared" ca="1" si="2683"/>
        <v>0.5</v>
      </c>
      <c r="AU2544" s="27">
        <f t="shared" ca="1" si="2683"/>
        <v>-1</v>
      </c>
      <c r="AV2544" s="27">
        <f t="shared" ca="1" si="2683"/>
        <v>3.9</v>
      </c>
      <c r="AW2544" s="27" t="str">
        <f t="shared" ca="1" si="2681"/>
        <v>-</v>
      </c>
      <c r="AX2544" s="27" t="str">
        <f t="shared" ca="1" si="2681"/>
        <v>-</v>
      </c>
      <c r="AY2544" s="27" t="str">
        <f t="shared" ca="1" si="2681"/>
        <v>-</v>
      </c>
      <c r="AZ2544" s="27" t="str">
        <f t="shared" ca="1" si="2681"/>
        <v>-</v>
      </c>
      <c r="BA2544" s="27">
        <f t="shared" ca="1" si="2681"/>
        <v>2</v>
      </c>
      <c r="BB2544" s="27" t="str">
        <f t="shared" ca="1" si="2681"/>
        <v>-</v>
      </c>
      <c r="BC2544" s="27" t="str">
        <f t="shared" ca="1" si="2681"/>
        <v>-</v>
      </c>
      <c r="BD2544" s="27" t="str">
        <f t="shared" ca="1" si="2681"/>
        <v>-</v>
      </c>
      <c r="BE2544" s="27" t="str">
        <f t="shared" ca="1" si="2681"/>
        <v>-</v>
      </c>
      <c r="BF2544" s="27" t="str">
        <f t="shared" ca="1" si="2681"/>
        <v>-</v>
      </c>
      <c r="BG2544" s="27">
        <v>0.22637931034482819</v>
      </c>
      <c r="BH2544" s="27">
        <v>58.217500000000001</v>
      </c>
      <c r="BI2544" s="71">
        <v>1</v>
      </c>
      <c r="BJ2544" s="27">
        <v>9.9977924570172183E-2</v>
      </c>
      <c r="BK2544" s="71">
        <v>1</v>
      </c>
      <c r="BL2544" s="71">
        <v>1</v>
      </c>
      <c r="BM2544" s="72">
        <v>0.96764632199182654</v>
      </c>
      <c r="BN2544" s="73">
        <v>7.9901067895313815E-2</v>
      </c>
      <c r="BO2544" s="73">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78"/>
        <v>0</v>
      </c>
      <c r="BY2544" s="27" t="b">
        <f t="shared" ca="1" si="2678"/>
        <v>1</v>
      </c>
      <c r="BZ2544" s="27">
        <f t="shared" ca="1" si="2678"/>
        <v>0</v>
      </c>
      <c r="CA2544" s="27" t="str">
        <f t="shared" ca="1" si="2678"/>
        <v>-</v>
      </c>
      <c r="CB2544" s="27" t="str">
        <f t="shared" ca="1" si="2678"/>
        <v>-</v>
      </c>
      <c r="CC2544" s="27" t="str">
        <f t="shared" ca="1" si="2678"/>
        <v>-</v>
      </c>
      <c r="CD2544" s="27" t="str">
        <f t="shared" ca="1" si="2678"/>
        <v>-</v>
      </c>
      <c r="CE2544" s="27" t="str">
        <f t="shared" ca="1" si="2678"/>
        <v>-</v>
      </c>
      <c r="CF2544" s="27">
        <f t="shared" ca="1" si="2679"/>
        <v>0</v>
      </c>
      <c r="CG2544" s="27" t="str">
        <f t="shared" ca="1" si="2679"/>
        <v>-</v>
      </c>
      <c r="CH2544" s="27" t="str">
        <f t="shared" ca="1" si="2679"/>
        <v>-</v>
      </c>
      <c r="CI2544" s="27">
        <f t="shared" ca="1" si="2679"/>
        <v>500</v>
      </c>
      <c r="CJ2544" s="27" t="str">
        <f t="shared" ca="1" si="2679"/>
        <v>-</v>
      </c>
      <c r="CK2544" s="27" t="str">
        <f t="shared" ca="1" si="2679"/>
        <v>-</v>
      </c>
      <c r="CL2544" s="27">
        <f t="shared" ca="1" si="2679"/>
        <v>0</v>
      </c>
      <c r="CM2544" s="27">
        <f t="shared" ca="1" si="2679"/>
        <v>0</v>
      </c>
      <c r="CN2544" s="27">
        <f t="shared" ca="1" si="2679"/>
        <v>50</v>
      </c>
      <c r="CO2544" s="27">
        <f t="shared" ca="1" si="2679"/>
        <v>50</v>
      </c>
      <c r="CP2544" s="27">
        <f t="shared" ca="1" si="2679"/>
        <v>85</v>
      </c>
      <c r="CQ2544" s="27">
        <f t="shared" ca="1" si="2679"/>
        <v>1</v>
      </c>
      <c r="CR2544" s="27" t="str">
        <f t="shared" ca="1" si="2679"/>
        <v>-</v>
      </c>
      <c r="CS2544" s="27" t="str">
        <f t="shared" ca="1" si="2679"/>
        <v>-</v>
      </c>
      <c r="CT2544" s="27">
        <f t="shared" ca="1" si="2679"/>
        <v>0</v>
      </c>
      <c r="CU2544" s="27">
        <f t="shared" ca="1" si="2679"/>
        <v>0</v>
      </c>
      <c r="CV2544" s="43">
        <v>0</v>
      </c>
    </row>
    <row r="2545" spans="1:100" outlineLevel="2">
      <c r="A2545" s="38">
        <f t="shared" si="2667"/>
        <v>2540</v>
      </c>
      <c r="B2545" s="38">
        <f t="shared" si="2676"/>
        <v>2509</v>
      </c>
      <c r="C2545">
        <v>151</v>
      </c>
      <c r="D2545" t="b">
        <v>1</v>
      </c>
      <c r="E2545" t="b">
        <v>0</v>
      </c>
      <c r="F2545" t="b">
        <v>1</v>
      </c>
      <c r="G2545" s="3" t="str">
        <f t="shared" ca="1" si="2677"/>
        <v>G18 Best-Post N44 W50 FD50 M85</v>
      </c>
      <c r="H2545" s="13" t="str">
        <f ca="1">IF(MATCH(G2545,G$5:G2545,0)=(COUNTA(G$5:G2545)),"-","Dup")</f>
        <v>-</v>
      </c>
      <c r="I2545" s="27" t="str">
        <f t="shared" ca="1" si="2682"/>
        <v>-</v>
      </c>
      <c r="J2545" s="27" t="b">
        <f t="shared" ca="1" si="2680"/>
        <v>0</v>
      </c>
      <c r="K2545" s="27" t="b">
        <f t="shared" ca="1" si="2680"/>
        <v>0</v>
      </c>
      <c r="L2545" s="27" t="b">
        <f t="shared" ca="1" si="2680"/>
        <v>0</v>
      </c>
      <c r="M2545" s="27" t="b">
        <f t="shared" ca="1" si="2680"/>
        <v>0</v>
      </c>
      <c r="N2545" s="27" t="b">
        <f t="shared" ca="1" si="2680"/>
        <v>0</v>
      </c>
      <c r="O2545" s="27" t="str">
        <f t="shared" ca="1" si="2680"/>
        <v>-</v>
      </c>
      <c r="P2545" s="27" t="str">
        <f t="shared" ca="1" si="2680"/>
        <v>-</v>
      </c>
      <c r="Q2545" s="27">
        <f t="shared" ca="1" si="2680"/>
        <v>1</v>
      </c>
      <c r="R2545" s="27" t="str">
        <f t="shared" ca="1" si="2680"/>
        <v>-</v>
      </c>
      <c r="S2545" s="27">
        <f t="shared" ca="1" si="2680"/>
        <v>1</v>
      </c>
      <c r="T2545" s="27" t="str">
        <f t="shared" ca="1" si="2680"/>
        <v>-</v>
      </c>
      <c r="U2545" s="27" t="str">
        <f t="shared" ca="1" si="2680"/>
        <v>-</v>
      </c>
      <c r="V2545" s="27" t="str">
        <f t="shared" ca="1" si="2680"/>
        <v>-</v>
      </c>
      <c r="W2545" s="27" t="str">
        <f t="shared" ca="1" si="2680"/>
        <v>-</v>
      </c>
      <c r="X2545" s="27" t="str">
        <f t="shared" ca="1" si="2680"/>
        <v>-</v>
      </c>
      <c r="Y2545" s="27" t="str">
        <f t="shared" ca="1" si="2680"/>
        <v>-</v>
      </c>
      <c r="Z2545" s="27" t="str">
        <f t="shared" ca="1" si="2680"/>
        <v>-</v>
      </c>
      <c r="AA2545" s="27" t="str">
        <f t="shared" ca="1" si="2680"/>
        <v>-</v>
      </c>
      <c r="AB2545" s="27" t="str">
        <f t="shared" ca="1" si="2680"/>
        <v>-</v>
      </c>
      <c r="AC2545" s="27" t="str">
        <f t="shared" ca="1" si="2680"/>
        <v>-</v>
      </c>
      <c r="AD2545" s="27" t="str">
        <f t="shared" ca="1" si="2680"/>
        <v>-</v>
      </c>
      <c r="AE2545" s="27" t="b">
        <f t="shared" ca="1" si="2683"/>
        <v>1</v>
      </c>
      <c r="AF2545" s="27" t="str">
        <f t="shared" ca="1" si="2683"/>
        <v>-</v>
      </c>
      <c r="AG2545" s="27" t="str">
        <f t="shared" ca="1" si="2683"/>
        <v>-</v>
      </c>
      <c r="AH2545" s="27" t="str">
        <f t="shared" ca="1" si="2683"/>
        <v>-</v>
      </c>
      <c r="AI2545" s="27" t="str">
        <f t="shared" ca="1" si="2683"/>
        <v>-</v>
      </c>
      <c r="AJ2545" s="27" t="str">
        <f t="shared" ca="1" si="2683"/>
        <v>-</v>
      </c>
      <c r="AK2545" s="27">
        <f t="shared" ca="1" si="2683"/>
        <v>4</v>
      </c>
      <c r="AL2545" s="27">
        <f t="shared" ca="1" si="2683"/>
        <v>4</v>
      </c>
      <c r="AM2545" s="27">
        <f t="shared" ca="1" si="2683"/>
        <v>0.2</v>
      </c>
      <c r="AN2545" s="27">
        <f t="shared" ca="1" si="2683"/>
        <v>-0.2</v>
      </c>
      <c r="AO2545" s="27">
        <f t="shared" ca="1" si="2683"/>
        <v>0.7</v>
      </c>
      <c r="AP2545" s="27">
        <f t="shared" ca="1" si="2683"/>
        <v>-0.7</v>
      </c>
      <c r="AQ2545" s="27" t="str">
        <f t="shared" ca="1" si="2683"/>
        <v>-</v>
      </c>
      <c r="AR2545" s="27" t="str">
        <f t="shared" ca="1" si="2683"/>
        <v>-</v>
      </c>
      <c r="AS2545" s="27">
        <f t="shared" ca="1" si="2683"/>
        <v>0</v>
      </c>
      <c r="AT2545" s="27">
        <f t="shared" ca="1" si="2683"/>
        <v>0.5</v>
      </c>
      <c r="AU2545" s="27">
        <f t="shared" ca="1" si="2683"/>
        <v>-1</v>
      </c>
      <c r="AV2545" s="27">
        <f t="shared" ca="1" si="2683"/>
        <v>3.9</v>
      </c>
      <c r="AW2545" s="27" t="str">
        <f t="shared" ca="1" si="2681"/>
        <v>-</v>
      </c>
      <c r="AX2545" s="27" t="str">
        <f t="shared" ca="1" si="2681"/>
        <v>-</v>
      </c>
      <c r="AY2545" s="27" t="str">
        <f t="shared" ca="1" si="2681"/>
        <v>-</v>
      </c>
      <c r="AZ2545" s="27" t="str">
        <f t="shared" ca="1" si="2681"/>
        <v>-</v>
      </c>
      <c r="BA2545" s="27">
        <f t="shared" ca="1" si="2681"/>
        <v>2</v>
      </c>
      <c r="BB2545" s="27" t="str">
        <f t="shared" ca="1" si="2681"/>
        <v>-</v>
      </c>
      <c r="BC2545" s="27" t="str">
        <f t="shared" ca="1" si="2681"/>
        <v>-</v>
      </c>
      <c r="BD2545" s="27" t="str">
        <f t="shared" ca="1" si="2681"/>
        <v>-</v>
      </c>
      <c r="BE2545" s="27" t="str">
        <f t="shared" ca="1" si="2681"/>
        <v>-</v>
      </c>
      <c r="BF2545" s="27" t="str">
        <f t="shared" ca="1" si="2681"/>
        <v>-</v>
      </c>
      <c r="BG2545" s="27">
        <v>1.1379310344828183E-2</v>
      </c>
      <c r="BH2545" s="27">
        <v>62.1205</v>
      </c>
      <c r="BI2545" s="71">
        <v>1</v>
      </c>
      <c r="BJ2545" s="27">
        <v>-9.1597178082240771E-2</v>
      </c>
      <c r="BK2545" s="71">
        <v>1</v>
      </c>
      <c r="BL2545" s="71">
        <v>1</v>
      </c>
      <c r="BM2545" s="72">
        <v>0.93661854600035088</v>
      </c>
      <c r="BN2545" s="73">
        <v>-0.15148182267675203</v>
      </c>
      <c r="BO2545" s="73">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78"/>
        <v>0</v>
      </c>
      <c r="BY2545" s="27" t="b">
        <f t="shared" ca="1" si="2678"/>
        <v>1</v>
      </c>
      <c r="BZ2545" s="27">
        <f t="shared" ca="1" si="2678"/>
        <v>0</v>
      </c>
      <c r="CA2545" s="27" t="str">
        <f t="shared" ca="1" si="2678"/>
        <v>-</v>
      </c>
      <c r="CB2545" s="27" t="str">
        <f t="shared" ca="1" si="2678"/>
        <v>-</v>
      </c>
      <c r="CC2545" s="27" t="str">
        <f t="shared" ca="1" si="2678"/>
        <v>-</v>
      </c>
      <c r="CD2545" s="27" t="str">
        <f t="shared" ca="1" si="2678"/>
        <v>-</v>
      </c>
      <c r="CE2545" s="27" t="str">
        <f t="shared" ca="1" si="2678"/>
        <v>-</v>
      </c>
      <c r="CF2545" s="27">
        <f t="shared" ca="1" si="2679"/>
        <v>0</v>
      </c>
      <c r="CG2545" s="27" t="str">
        <f t="shared" ca="1" si="2679"/>
        <v>-</v>
      </c>
      <c r="CH2545" s="27" t="str">
        <f t="shared" ca="1" si="2679"/>
        <v>-</v>
      </c>
      <c r="CI2545" s="27">
        <f t="shared" ca="1" si="2679"/>
        <v>500</v>
      </c>
      <c r="CJ2545" s="27" t="str">
        <f t="shared" ca="1" si="2679"/>
        <v>-</v>
      </c>
      <c r="CK2545" s="27" t="str">
        <f t="shared" ca="1" si="2679"/>
        <v>-</v>
      </c>
      <c r="CL2545" s="27">
        <f t="shared" ca="1" si="2679"/>
        <v>0</v>
      </c>
      <c r="CM2545" s="27">
        <f t="shared" ca="1" si="2679"/>
        <v>0</v>
      </c>
      <c r="CN2545" s="27">
        <f t="shared" ca="1" si="2679"/>
        <v>50</v>
      </c>
      <c r="CO2545" s="27">
        <f t="shared" ca="1" si="2679"/>
        <v>50</v>
      </c>
      <c r="CP2545" s="27">
        <f t="shared" ca="1" si="2679"/>
        <v>85</v>
      </c>
      <c r="CQ2545" s="27">
        <f t="shared" ca="1" si="2679"/>
        <v>1</v>
      </c>
      <c r="CR2545" s="27" t="str">
        <f t="shared" ca="1" si="2679"/>
        <v>-</v>
      </c>
      <c r="CS2545" s="27" t="str">
        <f t="shared" ca="1" si="2679"/>
        <v>-</v>
      </c>
      <c r="CT2545" s="27">
        <f t="shared" ca="1" si="2679"/>
        <v>0</v>
      </c>
      <c r="CU2545" s="27">
        <f t="shared" ca="1" si="2679"/>
        <v>0</v>
      </c>
      <c r="CV2545" s="43">
        <v>0</v>
      </c>
    </row>
    <row r="2546" spans="1:100" outlineLevel="2">
      <c r="A2546" s="38">
        <f t="shared" si="2667"/>
        <v>2541</v>
      </c>
      <c r="B2546" s="38">
        <f t="shared" si="2676"/>
        <v>2510</v>
      </c>
      <c r="C2546">
        <v>151</v>
      </c>
      <c r="D2546" t="b">
        <v>1</v>
      </c>
      <c r="E2546" t="b">
        <v>0</v>
      </c>
      <c r="F2546" t="b">
        <v>1</v>
      </c>
      <c r="G2546" s="3" t="str">
        <f t="shared" ca="1" si="2677"/>
        <v>G19 Best-Post N44 W50 FD50 M85</v>
      </c>
      <c r="H2546" s="13" t="str">
        <f ca="1">IF(MATCH(G2546,G$5:G2546,0)=(COUNTA(G$5:G2546)),"-","Dup")</f>
        <v>-</v>
      </c>
      <c r="I2546" s="27" t="str">
        <f t="shared" ca="1" si="2682"/>
        <v>-</v>
      </c>
      <c r="J2546" s="27" t="b">
        <f t="shared" ca="1" si="2680"/>
        <v>0</v>
      </c>
      <c r="K2546" s="27" t="b">
        <f t="shared" ca="1" si="2680"/>
        <v>0</v>
      </c>
      <c r="L2546" s="27" t="b">
        <f t="shared" ca="1" si="2680"/>
        <v>0</v>
      </c>
      <c r="M2546" s="27" t="b">
        <f t="shared" ca="1" si="2680"/>
        <v>0</v>
      </c>
      <c r="N2546" s="27" t="b">
        <f t="shared" ca="1" si="2680"/>
        <v>0</v>
      </c>
      <c r="O2546" s="27" t="str">
        <f t="shared" ca="1" si="2680"/>
        <v>-</v>
      </c>
      <c r="P2546" s="27" t="str">
        <f t="shared" ca="1" si="2680"/>
        <v>-</v>
      </c>
      <c r="Q2546" s="27">
        <f t="shared" ca="1" si="2680"/>
        <v>1</v>
      </c>
      <c r="R2546" s="27" t="str">
        <f t="shared" ca="1" si="2680"/>
        <v>-</v>
      </c>
      <c r="S2546" s="27">
        <f t="shared" ca="1" si="2680"/>
        <v>1</v>
      </c>
      <c r="T2546" s="27" t="str">
        <f t="shared" ca="1" si="2680"/>
        <v>-</v>
      </c>
      <c r="U2546" s="27" t="str">
        <f t="shared" ca="1" si="2680"/>
        <v>-</v>
      </c>
      <c r="V2546" s="27" t="str">
        <f t="shared" ca="1" si="2680"/>
        <v>-</v>
      </c>
      <c r="W2546" s="27" t="str">
        <f t="shared" ca="1" si="2680"/>
        <v>-</v>
      </c>
      <c r="X2546" s="27" t="str">
        <f t="shared" ca="1" si="2680"/>
        <v>-</v>
      </c>
      <c r="Y2546" s="27" t="str">
        <f t="shared" ca="1" si="2680"/>
        <v>-</v>
      </c>
      <c r="Z2546" s="27" t="str">
        <f t="shared" ca="1" si="2680"/>
        <v>-</v>
      </c>
      <c r="AA2546" s="27" t="str">
        <f t="shared" ca="1" si="2680"/>
        <v>-</v>
      </c>
      <c r="AB2546" s="27" t="str">
        <f t="shared" ca="1" si="2680"/>
        <v>-</v>
      </c>
      <c r="AC2546" s="27" t="str">
        <f t="shared" ca="1" si="2680"/>
        <v>-</v>
      </c>
      <c r="AD2546" s="27" t="str">
        <f t="shared" ca="1" si="2680"/>
        <v>-</v>
      </c>
      <c r="AE2546" s="27" t="b">
        <f t="shared" ca="1" si="2683"/>
        <v>1</v>
      </c>
      <c r="AF2546" s="27" t="str">
        <f t="shared" ca="1" si="2683"/>
        <v>-</v>
      </c>
      <c r="AG2546" s="27" t="str">
        <f t="shared" ca="1" si="2683"/>
        <v>-</v>
      </c>
      <c r="AH2546" s="27" t="str">
        <f t="shared" ca="1" si="2683"/>
        <v>-</v>
      </c>
      <c r="AI2546" s="27" t="str">
        <f t="shared" ca="1" si="2683"/>
        <v>-</v>
      </c>
      <c r="AJ2546" s="27" t="str">
        <f t="shared" ca="1" si="2683"/>
        <v>-</v>
      </c>
      <c r="AK2546" s="27">
        <f t="shared" ca="1" si="2683"/>
        <v>4</v>
      </c>
      <c r="AL2546" s="27">
        <f t="shared" ca="1" si="2683"/>
        <v>4</v>
      </c>
      <c r="AM2546" s="27">
        <f t="shared" ca="1" si="2683"/>
        <v>0.2</v>
      </c>
      <c r="AN2546" s="27">
        <f t="shared" ca="1" si="2683"/>
        <v>-0.2</v>
      </c>
      <c r="AO2546" s="27">
        <f t="shared" ca="1" si="2683"/>
        <v>0.7</v>
      </c>
      <c r="AP2546" s="27">
        <f t="shared" ca="1" si="2683"/>
        <v>-0.7</v>
      </c>
      <c r="AQ2546" s="27" t="str">
        <f t="shared" ca="1" si="2683"/>
        <v>-</v>
      </c>
      <c r="AR2546" s="27" t="str">
        <f t="shared" ca="1" si="2683"/>
        <v>-</v>
      </c>
      <c r="AS2546" s="27">
        <f t="shared" ca="1" si="2683"/>
        <v>0</v>
      </c>
      <c r="AT2546" s="27">
        <f t="shared" ca="1" si="2683"/>
        <v>0.5</v>
      </c>
      <c r="AU2546" s="27">
        <f t="shared" ca="1" si="2683"/>
        <v>-1</v>
      </c>
      <c r="AV2546" s="27">
        <f t="shared" ca="1" si="2683"/>
        <v>3.9</v>
      </c>
      <c r="AW2546" s="27" t="str">
        <f t="shared" ca="1" si="2681"/>
        <v>-</v>
      </c>
      <c r="AX2546" s="27" t="str">
        <f t="shared" ca="1" si="2681"/>
        <v>-</v>
      </c>
      <c r="AY2546" s="27" t="str">
        <f t="shared" ca="1" si="2681"/>
        <v>-</v>
      </c>
      <c r="AZ2546" s="27" t="str">
        <f t="shared" ca="1" si="2681"/>
        <v>-</v>
      </c>
      <c r="BA2546" s="27">
        <f t="shared" ca="1" si="2681"/>
        <v>2</v>
      </c>
      <c r="BB2546" s="27" t="str">
        <f t="shared" ca="1" si="2681"/>
        <v>-</v>
      </c>
      <c r="BC2546" s="27" t="str">
        <f t="shared" ca="1" si="2681"/>
        <v>-</v>
      </c>
      <c r="BD2546" s="27" t="str">
        <f t="shared" ca="1" si="2681"/>
        <v>-</v>
      </c>
      <c r="BE2546" s="27" t="str">
        <f t="shared" ca="1" si="2681"/>
        <v>-</v>
      </c>
      <c r="BF2546" s="27" t="str">
        <f t="shared" ca="1" si="2681"/>
        <v>-</v>
      </c>
      <c r="BG2546" s="27">
        <v>-1.3620689655171816E-2</v>
      </c>
      <c r="BH2546" s="27">
        <v>60.4283</v>
      </c>
      <c r="BI2546" s="71">
        <v>1</v>
      </c>
      <c r="BJ2546" s="27">
        <v>-0.12927578937823692</v>
      </c>
      <c r="BK2546" s="71">
        <v>1</v>
      </c>
      <c r="BL2546" s="71">
        <v>1</v>
      </c>
      <c r="BM2546" s="72">
        <v>0.99370609854996639</v>
      </c>
      <c r="BN2546" s="73">
        <v>-0.22968973798418013</v>
      </c>
      <c r="BO2546" s="73">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78"/>
        <v>0</v>
      </c>
      <c r="BY2546" s="27" t="b">
        <f t="shared" ca="1" si="2678"/>
        <v>1</v>
      </c>
      <c r="BZ2546" s="27">
        <f t="shared" ca="1" si="2678"/>
        <v>0</v>
      </c>
      <c r="CA2546" s="27" t="str">
        <f t="shared" ca="1" si="2678"/>
        <v>-</v>
      </c>
      <c r="CB2546" s="27" t="str">
        <f t="shared" ca="1" si="2678"/>
        <v>-</v>
      </c>
      <c r="CC2546" s="27" t="str">
        <f t="shared" ca="1" si="2678"/>
        <v>-</v>
      </c>
      <c r="CD2546" s="27" t="str">
        <f t="shared" ca="1" si="2678"/>
        <v>-</v>
      </c>
      <c r="CE2546" s="27" t="str">
        <f t="shared" ca="1" si="2678"/>
        <v>-</v>
      </c>
      <c r="CF2546" s="27">
        <f t="shared" ca="1" si="2679"/>
        <v>0</v>
      </c>
      <c r="CG2546" s="27" t="str">
        <f t="shared" ca="1" si="2679"/>
        <v>-</v>
      </c>
      <c r="CH2546" s="27" t="str">
        <f t="shared" ca="1" si="2679"/>
        <v>-</v>
      </c>
      <c r="CI2546" s="27">
        <f t="shared" ca="1" si="2679"/>
        <v>500</v>
      </c>
      <c r="CJ2546" s="27" t="str">
        <f t="shared" ca="1" si="2679"/>
        <v>-</v>
      </c>
      <c r="CK2546" s="27" t="str">
        <f t="shared" ca="1" si="2679"/>
        <v>-</v>
      </c>
      <c r="CL2546" s="27">
        <f t="shared" ca="1" si="2679"/>
        <v>0</v>
      </c>
      <c r="CM2546" s="27">
        <f t="shared" ca="1" si="2679"/>
        <v>0</v>
      </c>
      <c r="CN2546" s="27">
        <f t="shared" ca="1" si="2679"/>
        <v>50</v>
      </c>
      <c r="CO2546" s="27">
        <f t="shared" ca="1" si="2679"/>
        <v>50</v>
      </c>
      <c r="CP2546" s="27">
        <f t="shared" ca="1" si="2679"/>
        <v>85</v>
      </c>
      <c r="CQ2546" s="27">
        <f t="shared" ca="1" si="2679"/>
        <v>1</v>
      </c>
      <c r="CR2546" s="27" t="str">
        <f t="shared" ca="1" si="2679"/>
        <v>-</v>
      </c>
      <c r="CS2546" s="27" t="str">
        <f t="shared" ca="1" si="2679"/>
        <v>-</v>
      </c>
      <c r="CT2546" s="27">
        <f t="shared" ca="1" si="2679"/>
        <v>0</v>
      </c>
      <c r="CU2546" s="27">
        <f t="shared" ca="1" si="2679"/>
        <v>0</v>
      </c>
      <c r="CV2546" s="43">
        <v>0</v>
      </c>
    </row>
    <row r="2547" spans="1:100" outlineLevel="2">
      <c r="A2547" s="38">
        <f t="shared" si="2667"/>
        <v>2542</v>
      </c>
      <c r="B2547" s="38">
        <f t="shared" si="2676"/>
        <v>2511</v>
      </c>
      <c r="C2547">
        <v>151</v>
      </c>
      <c r="D2547" t="b">
        <v>1</v>
      </c>
      <c r="E2547" t="b">
        <v>0</v>
      </c>
      <c r="F2547" t="b">
        <v>1</v>
      </c>
      <c r="G2547" s="3" t="str">
        <f t="shared" ca="1" si="2677"/>
        <v>G20 Best-Post N44 W50 FD50 M85</v>
      </c>
      <c r="H2547" s="13" t="str">
        <f ca="1">IF(MATCH(G2547,G$5:G2547,0)=(COUNTA(G$5:G2547)),"-","Dup")</f>
        <v>-</v>
      </c>
      <c r="I2547" s="27" t="str">
        <f t="shared" ca="1" si="2682"/>
        <v>-</v>
      </c>
      <c r="J2547" s="27" t="b">
        <f t="shared" ca="1" si="2680"/>
        <v>0</v>
      </c>
      <c r="K2547" s="27" t="b">
        <f t="shared" ca="1" si="2680"/>
        <v>0</v>
      </c>
      <c r="L2547" s="27" t="b">
        <f t="shared" ca="1" si="2680"/>
        <v>0</v>
      </c>
      <c r="M2547" s="27" t="b">
        <f t="shared" ca="1" si="2680"/>
        <v>0</v>
      </c>
      <c r="N2547" s="27" t="b">
        <f t="shared" ca="1" si="2680"/>
        <v>0</v>
      </c>
      <c r="O2547" s="27" t="str">
        <f t="shared" ca="1" si="2680"/>
        <v>-</v>
      </c>
      <c r="P2547" s="27" t="str">
        <f t="shared" ca="1" si="2680"/>
        <v>-</v>
      </c>
      <c r="Q2547" s="27">
        <f t="shared" ca="1" si="2680"/>
        <v>1</v>
      </c>
      <c r="R2547" s="27" t="str">
        <f t="shared" ca="1" si="2680"/>
        <v>-</v>
      </c>
      <c r="S2547" s="27">
        <f t="shared" ca="1" si="2680"/>
        <v>1</v>
      </c>
      <c r="T2547" s="27" t="str">
        <f t="shared" ca="1" si="2680"/>
        <v>-</v>
      </c>
      <c r="U2547" s="27" t="str">
        <f t="shared" ca="1" si="2680"/>
        <v>-</v>
      </c>
      <c r="V2547" s="27" t="str">
        <f t="shared" ca="1" si="2680"/>
        <v>-</v>
      </c>
      <c r="W2547" s="27" t="str">
        <f t="shared" ca="1" si="2680"/>
        <v>-</v>
      </c>
      <c r="X2547" s="27" t="str">
        <f t="shared" ca="1" si="2680"/>
        <v>-</v>
      </c>
      <c r="Y2547" s="27" t="str">
        <f t="shared" ca="1" si="2680"/>
        <v>-</v>
      </c>
      <c r="Z2547" s="27" t="str">
        <f t="shared" ca="1" si="2680"/>
        <v>-</v>
      </c>
      <c r="AA2547" s="27" t="str">
        <f t="shared" ca="1" si="2680"/>
        <v>-</v>
      </c>
      <c r="AB2547" s="27" t="str">
        <f t="shared" ca="1" si="2680"/>
        <v>-</v>
      </c>
      <c r="AC2547" s="27" t="str">
        <f t="shared" ca="1" si="2680"/>
        <v>-</v>
      </c>
      <c r="AD2547" s="27" t="str">
        <f t="shared" ca="1" si="2680"/>
        <v>-</v>
      </c>
      <c r="AE2547" s="27" t="b">
        <f t="shared" ca="1" si="2683"/>
        <v>1</v>
      </c>
      <c r="AF2547" s="27" t="str">
        <f t="shared" ca="1" si="2683"/>
        <v>-</v>
      </c>
      <c r="AG2547" s="27" t="str">
        <f t="shared" ca="1" si="2683"/>
        <v>-</v>
      </c>
      <c r="AH2547" s="27" t="str">
        <f t="shared" ca="1" si="2683"/>
        <v>-</v>
      </c>
      <c r="AI2547" s="27" t="str">
        <f t="shared" ca="1" si="2683"/>
        <v>-</v>
      </c>
      <c r="AJ2547" s="27" t="str">
        <f t="shared" ca="1" si="2683"/>
        <v>-</v>
      </c>
      <c r="AK2547" s="27">
        <f t="shared" ca="1" si="2683"/>
        <v>4</v>
      </c>
      <c r="AL2547" s="27">
        <f t="shared" ca="1" si="2683"/>
        <v>4</v>
      </c>
      <c r="AM2547" s="27">
        <f t="shared" ca="1" si="2683"/>
        <v>0.2</v>
      </c>
      <c r="AN2547" s="27">
        <f t="shared" ca="1" si="2683"/>
        <v>-0.2</v>
      </c>
      <c r="AO2547" s="27">
        <f t="shared" ca="1" si="2683"/>
        <v>0.7</v>
      </c>
      <c r="AP2547" s="27">
        <f t="shared" ca="1" si="2683"/>
        <v>-0.7</v>
      </c>
      <c r="AQ2547" s="27" t="str">
        <f t="shared" ca="1" si="2683"/>
        <v>-</v>
      </c>
      <c r="AR2547" s="27" t="str">
        <f t="shared" ca="1" si="2683"/>
        <v>-</v>
      </c>
      <c r="AS2547" s="27">
        <f t="shared" ca="1" si="2683"/>
        <v>0</v>
      </c>
      <c r="AT2547" s="27">
        <f t="shared" ca="1" si="2683"/>
        <v>0.5</v>
      </c>
      <c r="AU2547" s="27">
        <f t="shared" ca="1" si="2683"/>
        <v>-1</v>
      </c>
      <c r="AV2547" s="27">
        <f t="shared" ca="1" si="2683"/>
        <v>3.9</v>
      </c>
      <c r="AW2547" s="27" t="str">
        <f t="shared" ca="1" si="2681"/>
        <v>-</v>
      </c>
      <c r="AX2547" s="27" t="str">
        <f t="shared" ca="1" si="2681"/>
        <v>-</v>
      </c>
      <c r="AY2547" s="27" t="str">
        <f t="shared" ca="1" si="2681"/>
        <v>-</v>
      </c>
      <c r="AZ2547" s="27" t="str">
        <f t="shared" ca="1" si="2681"/>
        <v>-</v>
      </c>
      <c r="BA2547" s="27">
        <f t="shared" ca="1" si="2681"/>
        <v>2</v>
      </c>
      <c r="BB2547" s="27" t="str">
        <f t="shared" ca="1" si="2681"/>
        <v>-</v>
      </c>
      <c r="BC2547" s="27" t="str">
        <f t="shared" ca="1" si="2681"/>
        <v>-</v>
      </c>
      <c r="BD2547" s="27" t="str">
        <f t="shared" ca="1" si="2681"/>
        <v>-</v>
      </c>
      <c r="BE2547" s="27" t="str">
        <f t="shared" ca="1" si="2681"/>
        <v>-</v>
      </c>
      <c r="BF2547" s="27" t="str">
        <f t="shared" ca="1" si="2681"/>
        <v>-</v>
      </c>
      <c r="BG2547" s="27">
        <v>-8.3620689655171818E-2</v>
      </c>
      <c r="BH2547" s="27">
        <v>56.915599999999998</v>
      </c>
      <c r="BI2547" s="71">
        <v>1</v>
      </c>
      <c r="BJ2547" s="27">
        <v>3.4977048521651177E-2</v>
      </c>
      <c r="BK2547" s="71">
        <v>1</v>
      </c>
      <c r="BL2547" s="71">
        <v>1</v>
      </c>
      <c r="BM2547" s="72">
        <v>1.0102420217255501</v>
      </c>
      <c r="BN2547" s="73">
        <v>-0.17929525794970347</v>
      </c>
      <c r="BO2547" s="73">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78"/>
        <v>0</v>
      </c>
      <c r="BY2547" s="27" t="b">
        <f t="shared" ca="1" si="2678"/>
        <v>1</v>
      </c>
      <c r="BZ2547" s="27">
        <f t="shared" ca="1" si="2678"/>
        <v>0</v>
      </c>
      <c r="CA2547" s="27" t="str">
        <f t="shared" ca="1" si="2678"/>
        <v>-</v>
      </c>
      <c r="CB2547" s="27" t="str">
        <f t="shared" ca="1" si="2678"/>
        <v>-</v>
      </c>
      <c r="CC2547" s="27" t="str">
        <f t="shared" ca="1" si="2678"/>
        <v>-</v>
      </c>
      <c r="CD2547" s="27" t="str">
        <f t="shared" ca="1" si="2678"/>
        <v>-</v>
      </c>
      <c r="CE2547" s="27" t="str">
        <f t="shared" ca="1" si="2678"/>
        <v>-</v>
      </c>
      <c r="CF2547" s="27">
        <f t="shared" ca="1" si="2679"/>
        <v>0</v>
      </c>
      <c r="CG2547" s="27" t="str">
        <f t="shared" ca="1" si="2679"/>
        <v>-</v>
      </c>
      <c r="CH2547" s="27" t="str">
        <f t="shared" ca="1" si="2679"/>
        <v>-</v>
      </c>
      <c r="CI2547" s="27">
        <f t="shared" ca="1" si="2679"/>
        <v>500</v>
      </c>
      <c r="CJ2547" s="27" t="str">
        <f t="shared" ca="1" si="2679"/>
        <v>-</v>
      </c>
      <c r="CK2547" s="27" t="str">
        <f t="shared" ca="1" si="2679"/>
        <v>-</v>
      </c>
      <c r="CL2547" s="27">
        <f t="shared" ca="1" si="2679"/>
        <v>0</v>
      </c>
      <c r="CM2547" s="27">
        <f t="shared" ca="1" si="2679"/>
        <v>0</v>
      </c>
      <c r="CN2547" s="27">
        <f t="shared" ca="1" si="2679"/>
        <v>50</v>
      </c>
      <c r="CO2547" s="27">
        <f t="shared" ca="1" si="2679"/>
        <v>50</v>
      </c>
      <c r="CP2547" s="27">
        <f t="shared" ca="1" si="2679"/>
        <v>85</v>
      </c>
      <c r="CQ2547" s="27">
        <f t="shared" ca="1" si="2679"/>
        <v>1</v>
      </c>
      <c r="CR2547" s="27" t="str">
        <f t="shared" ca="1" si="2679"/>
        <v>-</v>
      </c>
      <c r="CS2547" s="27" t="str">
        <f t="shared" ca="1" si="2679"/>
        <v>-</v>
      </c>
      <c r="CT2547" s="27">
        <f t="shared" ca="1" si="2679"/>
        <v>0</v>
      </c>
      <c r="CU2547" s="27">
        <f t="shared" ca="1" si="2679"/>
        <v>0</v>
      </c>
      <c r="CV2547" s="43">
        <v>0</v>
      </c>
    </row>
    <row r="2548" spans="1:100" outlineLevel="2">
      <c r="A2548" s="38">
        <f t="shared" si="2667"/>
        <v>2543</v>
      </c>
      <c r="B2548" s="38">
        <f t="shared" si="2676"/>
        <v>2512</v>
      </c>
      <c r="C2548">
        <v>151</v>
      </c>
      <c r="D2548" t="b">
        <v>1</v>
      </c>
      <c r="E2548" t="b">
        <v>0</v>
      </c>
      <c r="F2548" t="b">
        <v>1</v>
      </c>
      <c r="G2548" s="3" t="str">
        <f t="shared" ca="1" si="2677"/>
        <v>G21 Best-Post N44 W50 FD50 M85</v>
      </c>
      <c r="H2548" s="13" t="str">
        <f ca="1">IF(MATCH(G2548,G$5:G2548,0)=(COUNTA(G$5:G2548)),"-","Dup")</f>
        <v>-</v>
      </c>
      <c r="I2548" s="27" t="str">
        <f t="shared" ca="1" si="2682"/>
        <v>-</v>
      </c>
      <c r="J2548" s="27" t="b">
        <f t="shared" ca="1" si="2680"/>
        <v>0</v>
      </c>
      <c r="K2548" s="27" t="b">
        <f t="shared" ca="1" si="2680"/>
        <v>0</v>
      </c>
      <c r="L2548" s="27" t="b">
        <f t="shared" ca="1" si="2680"/>
        <v>0</v>
      </c>
      <c r="M2548" s="27" t="b">
        <f t="shared" ca="1" si="2680"/>
        <v>0</v>
      </c>
      <c r="N2548" s="27" t="b">
        <f t="shared" ca="1" si="2680"/>
        <v>0</v>
      </c>
      <c r="O2548" s="27" t="str">
        <f t="shared" ca="1" si="2680"/>
        <v>-</v>
      </c>
      <c r="P2548" s="27" t="str">
        <f t="shared" ca="1" si="2680"/>
        <v>-</v>
      </c>
      <c r="Q2548" s="27">
        <f t="shared" ca="1" si="2680"/>
        <v>1</v>
      </c>
      <c r="R2548" s="27" t="str">
        <f t="shared" ca="1" si="2680"/>
        <v>-</v>
      </c>
      <c r="S2548" s="27">
        <f t="shared" ca="1" si="2680"/>
        <v>1</v>
      </c>
      <c r="T2548" s="27" t="str">
        <f t="shared" ca="1" si="2680"/>
        <v>-</v>
      </c>
      <c r="U2548" s="27" t="str">
        <f t="shared" ca="1" si="2680"/>
        <v>-</v>
      </c>
      <c r="V2548" s="27" t="str">
        <f t="shared" ca="1" si="2680"/>
        <v>-</v>
      </c>
      <c r="W2548" s="27" t="str">
        <f t="shared" ca="1" si="2680"/>
        <v>-</v>
      </c>
      <c r="X2548" s="27" t="str">
        <f t="shared" ca="1" si="2680"/>
        <v>-</v>
      </c>
      <c r="Y2548" s="27" t="str">
        <f t="shared" ca="1" si="2680"/>
        <v>-</v>
      </c>
      <c r="Z2548" s="27" t="str">
        <f t="shared" ca="1" si="2680"/>
        <v>-</v>
      </c>
      <c r="AA2548" s="27" t="str">
        <f t="shared" ca="1" si="2680"/>
        <v>-</v>
      </c>
      <c r="AB2548" s="27" t="str">
        <f t="shared" ca="1" si="2680"/>
        <v>-</v>
      </c>
      <c r="AC2548" s="27" t="str">
        <f t="shared" ca="1" si="2680"/>
        <v>-</v>
      </c>
      <c r="AD2548" s="27" t="str">
        <f t="shared" ca="1" si="2680"/>
        <v>-</v>
      </c>
      <c r="AE2548" s="27" t="b">
        <f t="shared" ca="1" si="2683"/>
        <v>1</v>
      </c>
      <c r="AF2548" s="27" t="str">
        <f t="shared" ca="1" si="2683"/>
        <v>-</v>
      </c>
      <c r="AG2548" s="27" t="str">
        <f t="shared" ca="1" si="2683"/>
        <v>-</v>
      </c>
      <c r="AH2548" s="27" t="str">
        <f t="shared" ca="1" si="2683"/>
        <v>-</v>
      </c>
      <c r="AI2548" s="27" t="str">
        <f t="shared" ca="1" si="2683"/>
        <v>-</v>
      </c>
      <c r="AJ2548" s="27" t="str">
        <f t="shared" ca="1" si="2683"/>
        <v>-</v>
      </c>
      <c r="AK2548" s="27">
        <f t="shared" ca="1" si="2683"/>
        <v>4</v>
      </c>
      <c r="AL2548" s="27">
        <f t="shared" ca="1" si="2683"/>
        <v>4</v>
      </c>
      <c r="AM2548" s="27">
        <f t="shared" ca="1" si="2683"/>
        <v>0.2</v>
      </c>
      <c r="AN2548" s="27">
        <f t="shared" ca="1" si="2683"/>
        <v>-0.2</v>
      </c>
      <c r="AO2548" s="27">
        <f t="shared" ca="1" si="2683"/>
        <v>0.7</v>
      </c>
      <c r="AP2548" s="27">
        <f t="shared" ca="1" si="2683"/>
        <v>-0.7</v>
      </c>
      <c r="AQ2548" s="27" t="str">
        <f t="shared" ca="1" si="2683"/>
        <v>-</v>
      </c>
      <c r="AR2548" s="27" t="str">
        <f t="shared" ca="1" si="2683"/>
        <v>-</v>
      </c>
      <c r="AS2548" s="27">
        <f t="shared" ca="1" si="2683"/>
        <v>0</v>
      </c>
      <c r="AT2548" s="27">
        <f t="shared" ca="1" si="2683"/>
        <v>0.5</v>
      </c>
      <c r="AU2548" s="27">
        <f t="shared" ca="1" si="2683"/>
        <v>-1</v>
      </c>
      <c r="AV2548" s="27">
        <f t="shared" ca="1" si="2683"/>
        <v>3.9</v>
      </c>
      <c r="AW2548" s="27" t="str">
        <f t="shared" ca="1" si="2681"/>
        <v>-</v>
      </c>
      <c r="AX2548" s="27" t="str">
        <f t="shared" ca="1" si="2681"/>
        <v>-</v>
      </c>
      <c r="AY2548" s="27" t="str">
        <f t="shared" ca="1" si="2681"/>
        <v>-</v>
      </c>
      <c r="AZ2548" s="27" t="str">
        <f t="shared" ca="1" si="2681"/>
        <v>-</v>
      </c>
      <c r="BA2548" s="27">
        <f t="shared" ca="1" si="2681"/>
        <v>2</v>
      </c>
      <c r="BB2548" s="27" t="str">
        <f t="shared" ca="1" si="2681"/>
        <v>-</v>
      </c>
      <c r="BC2548" s="27" t="str">
        <f t="shared" ca="1" si="2681"/>
        <v>-</v>
      </c>
      <c r="BD2548" s="27" t="str">
        <f t="shared" ca="1" si="2681"/>
        <v>-</v>
      </c>
      <c r="BE2548" s="27" t="str">
        <f t="shared" ca="1" si="2681"/>
        <v>-</v>
      </c>
      <c r="BF2548" s="27" t="str">
        <f t="shared" ca="1" si="2681"/>
        <v>-</v>
      </c>
      <c r="BG2548" s="27">
        <v>-5.3620689655171819E-2</v>
      </c>
      <c r="BH2548" s="27">
        <v>57.457900000000002</v>
      </c>
      <c r="BI2548" s="71">
        <v>1</v>
      </c>
      <c r="BJ2548" s="27">
        <v>3.6106689482709564E-2</v>
      </c>
      <c r="BK2548" s="71">
        <v>1</v>
      </c>
      <c r="BL2548" s="71">
        <v>1</v>
      </c>
      <c r="BM2548" s="72">
        <v>1.0770014196414754</v>
      </c>
      <c r="BN2548" s="73">
        <v>-0.27059033816217959</v>
      </c>
      <c r="BO2548" s="73">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78"/>
        <v>0</v>
      </c>
      <c r="BY2548" s="27" t="b">
        <f t="shared" ca="1" si="2678"/>
        <v>1</v>
      </c>
      <c r="BZ2548" s="27">
        <f t="shared" ca="1" si="2678"/>
        <v>0</v>
      </c>
      <c r="CA2548" s="27" t="str">
        <f t="shared" ca="1" si="2678"/>
        <v>-</v>
      </c>
      <c r="CB2548" s="27" t="str">
        <f t="shared" ca="1" si="2678"/>
        <v>-</v>
      </c>
      <c r="CC2548" s="27" t="str">
        <f t="shared" ca="1" si="2678"/>
        <v>-</v>
      </c>
      <c r="CD2548" s="27" t="str">
        <f t="shared" ca="1" si="2678"/>
        <v>-</v>
      </c>
      <c r="CE2548" s="27" t="str">
        <f t="shared" ca="1" si="2678"/>
        <v>-</v>
      </c>
      <c r="CF2548" s="27">
        <f t="shared" ca="1" si="2679"/>
        <v>0</v>
      </c>
      <c r="CG2548" s="27" t="str">
        <f t="shared" ca="1" si="2679"/>
        <v>-</v>
      </c>
      <c r="CH2548" s="27" t="str">
        <f t="shared" ca="1" si="2679"/>
        <v>-</v>
      </c>
      <c r="CI2548" s="27">
        <f t="shared" ca="1" si="2679"/>
        <v>500</v>
      </c>
      <c r="CJ2548" s="27" t="str">
        <f t="shared" ca="1" si="2679"/>
        <v>-</v>
      </c>
      <c r="CK2548" s="27" t="str">
        <f t="shared" ca="1" si="2679"/>
        <v>-</v>
      </c>
      <c r="CL2548" s="27">
        <f t="shared" ca="1" si="2679"/>
        <v>0</v>
      </c>
      <c r="CM2548" s="27">
        <f t="shared" ca="1" si="2679"/>
        <v>0</v>
      </c>
      <c r="CN2548" s="27">
        <f t="shared" ca="1" si="2679"/>
        <v>50</v>
      </c>
      <c r="CO2548" s="27">
        <f t="shared" ca="1" si="2679"/>
        <v>50</v>
      </c>
      <c r="CP2548" s="27">
        <f t="shared" ca="1" si="2679"/>
        <v>85</v>
      </c>
      <c r="CQ2548" s="27">
        <f t="shared" ca="1" si="2679"/>
        <v>1</v>
      </c>
      <c r="CR2548" s="27" t="str">
        <f t="shared" ca="1" si="2679"/>
        <v>-</v>
      </c>
      <c r="CS2548" s="27" t="str">
        <f t="shared" ca="1" si="2679"/>
        <v>-</v>
      </c>
      <c r="CT2548" s="27">
        <f t="shared" ca="1" si="2679"/>
        <v>0</v>
      </c>
      <c r="CU2548" s="27">
        <f t="shared" ca="1" si="2679"/>
        <v>0</v>
      </c>
      <c r="CV2548" s="43">
        <v>0</v>
      </c>
    </row>
    <row r="2549" spans="1:100" outlineLevel="2">
      <c r="A2549" s="38">
        <f t="shared" si="2667"/>
        <v>2544</v>
      </c>
      <c r="B2549" s="38">
        <f t="shared" si="2676"/>
        <v>2513</v>
      </c>
      <c r="C2549">
        <v>151</v>
      </c>
      <c r="D2549" t="b">
        <v>1</v>
      </c>
      <c r="E2549" t="b">
        <v>0</v>
      </c>
      <c r="F2549" t="b">
        <v>1</v>
      </c>
      <c r="G2549" s="3" t="str">
        <f t="shared" ca="1" si="2677"/>
        <v>G22 Best-Post N44 W50 FD50 M85</v>
      </c>
      <c r="H2549" s="13" t="str">
        <f ca="1">IF(MATCH(G2549,G$5:G2549,0)=(COUNTA(G$5:G2549)),"-","Dup")</f>
        <v>-</v>
      </c>
      <c r="I2549" s="27" t="str">
        <f t="shared" ca="1" si="2682"/>
        <v>-</v>
      </c>
      <c r="J2549" s="27" t="b">
        <f t="shared" ca="1" si="2680"/>
        <v>0</v>
      </c>
      <c r="K2549" s="27" t="b">
        <f t="shared" ca="1" si="2680"/>
        <v>0</v>
      </c>
      <c r="L2549" s="27" t="b">
        <f t="shared" ca="1" si="2680"/>
        <v>0</v>
      </c>
      <c r="M2549" s="27" t="b">
        <f t="shared" ca="1" si="2680"/>
        <v>0</v>
      </c>
      <c r="N2549" s="27" t="b">
        <f t="shared" ca="1" si="2680"/>
        <v>0</v>
      </c>
      <c r="O2549" s="27" t="str">
        <f t="shared" ca="1" si="2680"/>
        <v>-</v>
      </c>
      <c r="P2549" s="27" t="str">
        <f t="shared" ca="1" si="2680"/>
        <v>-</v>
      </c>
      <c r="Q2549" s="27">
        <f t="shared" ca="1" si="2680"/>
        <v>1</v>
      </c>
      <c r="R2549" s="27" t="str">
        <f t="shared" ca="1" si="2680"/>
        <v>-</v>
      </c>
      <c r="S2549" s="27">
        <f t="shared" ca="1" si="2680"/>
        <v>1</v>
      </c>
      <c r="T2549" s="27" t="str">
        <f t="shared" ca="1" si="2680"/>
        <v>-</v>
      </c>
      <c r="U2549" s="27" t="str">
        <f t="shared" ca="1" si="2680"/>
        <v>-</v>
      </c>
      <c r="V2549" s="27" t="str">
        <f t="shared" ca="1" si="2680"/>
        <v>-</v>
      </c>
      <c r="W2549" s="27" t="str">
        <f t="shared" ca="1" si="2680"/>
        <v>-</v>
      </c>
      <c r="X2549" s="27" t="str">
        <f t="shared" ca="1" si="2680"/>
        <v>-</v>
      </c>
      <c r="Y2549" s="27" t="str">
        <f t="shared" ca="1" si="2680"/>
        <v>-</v>
      </c>
      <c r="Z2549" s="27" t="str">
        <f t="shared" ca="1" si="2680"/>
        <v>-</v>
      </c>
      <c r="AA2549" s="27" t="str">
        <f t="shared" ca="1" si="2680"/>
        <v>-</v>
      </c>
      <c r="AB2549" s="27" t="str">
        <f t="shared" ca="1" si="2680"/>
        <v>-</v>
      </c>
      <c r="AC2549" s="27" t="str">
        <f t="shared" ca="1" si="2680"/>
        <v>-</v>
      </c>
      <c r="AD2549" s="27" t="str">
        <f t="shared" ca="1" si="2680"/>
        <v>-</v>
      </c>
      <c r="AE2549" s="27" t="b">
        <f t="shared" ca="1" si="2683"/>
        <v>1</v>
      </c>
      <c r="AF2549" s="27" t="str">
        <f t="shared" ca="1" si="2683"/>
        <v>-</v>
      </c>
      <c r="AG2549" s="27" t="str">
        <f t="shared" ca="1" si="2683"/>
        <v>-</v>
      </c>
      <c r="AH2549" s="27" t="str">
        <f t="shared" ca="1" si="2683"/>
        <v>-</v>
      </c>
      <c r="AI2549" s="27" t="str">
        <f t="shared" ca="1" si="2683"/>
        <v>-</v>
      </c>
      <c r="AJ2549" s="27" t="str">
        <f t="shared" ca="1" si="2683"/>
        <v>-</v>
      </c>
      <c r="AK2549" s="27">
        <f t="shared" ca="1" si="2683"/>
        <v>4</v>
      </c>
      <c r="AL2549" s="27">
        <f t="shared" ca="1" si="2683"/>
        <v>4</v>
      </c>
      <c r="AM2549" s="27">
        <f t="shared" ca="1" si="2683"/>
        <v>0.2</v>
      </c>
      <c r="AN2549" s="27">
        <f t="shared" ca="1" si="2683"/>
        <v>-0.2</v>
      </c>
      <c r="AO2549" s="27">
        <f t="shared" ca="1" si="2683"/>
        <v>0.7</v>
      </c>
      <c r="AP2549" s="27">
        <f t="shared" ca="1" si="2683"/>
        <v>-0.7</v>
      </c>
      <c r="AQ2549" s="27" t="str">
        <f t="shared" ca="1" si="2683"/>
        <v>-</v>
      </c>
      <c r="AR2549" s="27" t="str">
        <f t="shared" ca="1" si="2683"/>
        <v>-</v>
      </c>
      <c r="AS2549" s="27">
        <f t="shared" ca="1" si="2683"/>
        <v>0</v>
      </c>
      <c r="AT2549" s="27">
        <f t="shared" ca="1" si="2683"/>
        <v>0.5</v>
      </c>
      <c r="AU2549" s="27">
        <f t="shared" ca="1" si="2683"/>
        <v>-1</v>
      </c>
      <c r="AV2549" s="27">
        <f t="shared" ca="1" si="2683"/>
        <v>3.9</v>
      </c>
      <c r="AW2549" s="27" t="str">
        <f t="shared" ca="1" si="2681"/>
        <v>-</v>
      </c>
      <c r="AX2549" s="27" t="str">
        <f t="shared" ca="1" si="2681"/>
        <v>-</v>
      </c>
      <c r="AY2549" s="27" t="str">
        <f t="shared" ca="1" si="2681"/>
        <v>-</v>
      </c>
      <c r="AZ2549" s="27" t="str">
        <f t="shared" ca="1" si="2681"/>
        <v>-</v>
      </c>
      <c r="BA2549" s="27">
        <f t="shared" ca="1" si="2681"/>
        <v>2</v>
      </c>
      <c r="BB2549" s="27" t="str">
        <f t="shared" ca="1" si="2681"/>
        <v>-</v>
      </c>
      <c r="BC2549" s="27" t="str">
        <f t="shared" ca="1" si="2681"/>
        <v>-</v>
      </c>
      <c r="BD2549" s="27" t="str">
        <f t="shared" ca="1" si="2681"/>
        <v>-</v>
      </c>
      <c r="BE2549" s="27" t="str">
        <f t="shared" ca="1" si="2681"/>
        <v>-</v>
      </c>
      <c r="BF2549" s="27" t="str">
        <f t="shared" ca="1" si="2681"/>
        <v>-</v>
      </c>
      <c r="BG2549" s="27">
        <v>9.637931034482819E-2</v>
      </c>
      <c r="BH2549" s="27">
        <v>58.113999999999997</v>
      </c>
      <c r="BI2549" s="71">
        <v>1</v>
      </c>
      <c r="BJ2549" s="27">
        <v>-7.6772530291126073E-2</v>
      </c>
      <c r="BK2549" s="71">
        <v>1</v>
      </c>
      <c r="BL2549" s="71">
        <v>1</v>
      </c>
      <c r="BM2549" s="72">
        <v>1.05990080383108</v>
      </c>
      <c r="BN2549" s="73">
        <v>9.1515398440578544E-2</v>
      </c>
      <c r="BO2549" s="73">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78"/>
        <v>0</v>
      </c>
      <c r="BY2549" s="27" t="b">
        <f t="shared" ca="1" si="2678"/>
        <v>1</v>
      </c>
      <c r="BZ2549" s="27">
        <f t="shared" ca="1" si="2678"/>
        <v>0</v>
      </c>
      <c r="CA2549" s="27" t="str">
        <f t="shared" ca="1" si="2678"/>
        <v>-</v>
      </c>
      <c r="CB2549" s="27" t="str">
        <f t="shared" ca="1" si="2678"/>
        <v>-</v>
      </c>
      <c r="CC2549" s="27" t="str">
        <f t="shared" ca="1" si="2678"/>
        <v>-</v>
      </c>
      <c r="CD2549" s="27" t="str">
        <f t="shared" ca="1" si="2678"/>
        <v>-</v>
      </c>
      <c r="CE2549" s="27" t="str">
        <f t="shared" ca="1" si="2678"/>
        <v>-</v>
      </c>
      <c r="CF2549" s="27">
        <f t="shared" ca="1" si="2679"/>
        <v>0</v>
      </c>
      <c r="CG2549" s="27" t="str">
        <f t="shared" ca="1" si="2679"/>
        <v>-</v>
      </c>
      <c r="CH2549" s="27" t="str">
        <f t="shared" ca="1" si="2679"/>
        <v>-</v>
      </c>
      <c r="CI2549" s="27">
        <f t="shared" ca="1" si="2679"/>
        <v>500</v>
      </c>
      <c r="CJ2549" s="27" t="str">
        <f t="shared" ca="1" si="2679"/>
        <v>-</v>
      </c>
      <c r="CK2549" s="27" t="str">
        <f t="shared" ca="1" si="2679"/>
        <v>-</v>
      </c>
      <c r="CL2549" s="27">
        <f t="shared" ca="1" si="2679"/>
        <v>0</v>
      </c>
      <c r="CM2549" s="27">
        <f t="shared" ca="1" si="2679"/>
        <v>0</v>
      </c>
      <c r="CN2549" s="27">
        <f t="shared" ca="1" si="2679"/>
        <v>50</v>
      </c>
      <c r="CO2549" s="27">
        <f t="shared" ca="1" si="2679"/>
        <v>50</v>
      </c>
      <c r="CP2549" s="27">
        <f t="shared" ca="1" si="2679"/>
        <v>85</v>
      </c>
      <c r="CQ2549" s="27">
        <f t="shared" ca="1" si="2679"/>
        <v>1</v>
      </c>
      <c r="CR2549" s="27" t="str">
        <f t="shared" ca="1" si="2679"/>
        <v>-</v>
      </c>
      <c r="CS2549" s="27" t="str">
        <f t="shared" ca="1" si="2679"/>
        <v>-</v>
      </c>
      <c r="CT2549" s="27">
        <f t="shared" ca="1" si="2679"/>
        <v>0</v>
      </c>
      <c r="CU2549" s="27">
        <f t="shared" ca="1" si="2679"/>
        <v>0</v>
      </c>
      <c r="CV2549" s="43">
        <v>0</v>
      </c>
    </row>
    <row r="2550" spans="1:100" outlineLevel="2">
      <c r="A2550" s="38">
        <f t="shared" si="2667"/>
        <v>2545</v>
      </c>
      <c r="B2550" s="38">
        <f t="shared" si="2676"/>
        <v>2514</v>
      </c>
      <c r="C2550">
        <v>151</v>
      </c>
      <c r="D2550" t="b">
        <v>1</v>
      </c>
      <c r="E2550" t="b">
        <v>0</v>
      </c>
      <c r="F2550" t="b">
        <v>1</v>
      </c>
      <c r="G2550" s="3" t="str">
        <f t="shared" ca="1" si="2677"/>
        <v>G23 Best-Post N44 W50 FD50 M85</v>
      </c>
      <c r="H2550" s="13" t="str">
        <f ca="1">IF(MATCH(G2550,G$5:G2550,0)=(COUNTA(G$5:G2550)),"-","Dup")</f>
        <v>-</v>
      </c>
      <c r="I2550" s="27" t="str">
        <f t="shared" ca="1" si="2682"/>
        <v>-</v>
      </c>
      <c r="J2550" s="27" t="b">
        <f t="shared" ca="1" si="2680"/>
        <v>0</v>
      </c>
      <c r="K2550" s="27" t="b">
        <f t="shared" ca="1" si="2680"/>
        <v>0</v>
      </c>
      <c r="L2550" s="27" t="b">
        <f t="shared" ca="1" si="2680"/>
        <v>0</v>
      </c>
      <c r="M2550" s="27" t="b">
        <f t="shared" ca="1" si="2680"/>
        <v>0</v>
      </c>
      <c r="N2550" s="27" t="b">
        <f t="shared" ca="1" si="2680"/>
        <v>0</v>
      </c>
      <c r="O2550" s="27" t="str">
        <f t="shared" ca="1" si="2680"/>
        <v>-</v>
      </c>
      <c r="P2550" s="27" t="str">
        <f t="shared" ca="1" si="2680"/>
        <v>-</v>
      </c>
      <c r="Q2550" s="27">
        <f t="shared" ca="1" si="2680"/>
        <v>1</v>
      </c>
      <c r="R2550" s="27" t="str">
        <f t="shared" ca="1" si="2680"/>
        <v>-</v>
      </c>
      <c r="S2550" s="27">
        <f t="shared" ca="1" si="2680"/>
        <v>1</v>
      </c>
      <c r="T2550" s="27" t="str">
        <f t="shared" ca="1" si="2680"/>
        <v>-</v>
      </c>
      <c r="U2550" s="27" t="str">
        <f t="shared" ca="1" si="2680"/>
        <v>-</v>
      </c>
      <c r="V2550" s="27" t="str">
        <f t="shared" ca="1" si="2680"/>
        <v>-</v>
      </c>
      <c r="W2550" s="27" t="str">
        <f t="shared" ca="1" si="2680"/>
        <v>-</v>
      </c>
      <c r="X2550" s="27" t="str">
        <f t="shared" ca="1" si="2680"/>
        <v>-</v>
      </c>
      <c r="Y2550" s="27" t="str">
        <f t="shared" ca="1" si="2680"/>
        <v>-</v>
      </c>
      <c r="Z2550" s="27" t="str">
        <f t="shared" ca="1" si="2680"/>
        <v>-</v>
      </c>
      <c r="AA2550" s="27" t="str">
        <f t="shared" ca="1" si="2680"/>
        <v>-</v>
      </c>
      <c r="AB2550" s="27" t="str">
        <f t="shared" ca="1" si="2680"/>
        <v>-</v>
      </c>
      <c r="AC2550" s="27" t="str">
        <f t="shared" ca="1" si="2680"/>
        <v>-</v>
      </c>
      <c r="AD2550" s="27" t="str">
        <f t="shared" ca="1" si="2680"/>
        <v>-</v>
      </c>
      <c r="AE2550" s="27" t="b">
        <f t="shared" ca="1" si="2683"/>
        <v>1</v>
      </c>
      <c r="AF2550" s="27" t="str">
        <f t="shared" ca="1" si="2683"/>
        <v>-</v>
      </c>
      <c r="AG2550" s="27" t="str">
        <f t="shared" ca="1" si="2683"/>
        <v>-</v>
      </c>
      <c r="AH2550" s="27" t="str">
        <f t="shared" ca="1" si="2683"/>
        <v>-</v>
      </c>
      <c r="AI2550" s="27" t="str">
        <f t="shared" ca="1" si="2683"/>
        <v>-</v>
      </c>
      <c r="AJ2550" s="27" t="str">
        <f t="shared" ca="1" si="2683"/>
        <v>-</v>
      </c>
      <c r="AK2550" s="27">
        <f t="shared" ca="1" si="2683"/>
        <v>4</v>
      </c>
      <c r="AL2550" s="27">
        <f t="shared" ca="1" si="2683"/>
        <v>4</v>
      </c>
      <c r="AM2550" s="27">
        <f t="shared" ca="1" si="2683"/>
        <v>0.2</v>
      </c>
      <c r="AN2550" s="27">
        <f t="shared" ca="1" si="2683"/>
        <v>-0.2</v>
      </c>
      <c r="AO2550" s="27">
        <f t="shared" ca="1" si="2683"/>
        <v>0.7</v>
      </c>
      <c r="AP2550" s="27">
        <f t="shared" ca="1" si="2683"/>
        <v>-0.7</v>
      </c>
      <c r="AQ2550" s="27" t="str">
        <f t="shared" ca="1" si="2683"/>
        <v>-</v>
      </c>
      <c r="AR2550" s="27" t="str">
        <f t="shared" ca="1" si="2683"/>
        <v>-</v>
      </c>
      <c r="AS2550" s="27">
        <f t="shared" ca="1" si="2683"/>
        <v>0</v>
      </c>
      <c r="AT2550" s="27">
        <f t="shared" ca="1" si="2683"/>
        <v>0.5</v>
      </c>
      <c r="AU2550" s="27">
        <f t="shared" ca="1" si="2683"/>
        <v>-1</v>
      </c>
      <c r="AV2550" s="27">
        <f t="shared" ca="1" si="2683"/>
        <v>3.9</v>
      </c>
      <c r="AW2550" s="27" t="str">
        <f t="shared" ca="1" si="2681"/>
        <v>-</v>
      </c>
      <c r="AX2550" s="27" t="str">
        <f t="shared" ca="1" si="2681"/>
        <v>-</v>
      </c>
      <c r="AY2550" s="27" t="str">
        <f t="shared" ca="1" si="2681"/>
        <v>-</v>
      </c>
      <c r="AZ2550" s="27" t="str">
        <f t="shared" ca="1" si="2681"/>
        <v>-</v>
      </c>
      <c r="BA2550" s="27">
        <f t="shared" ca="1" si="2681"/>
        <v>2</v>
      </c>
      <c r="BB2550" s="27" t="str">
        <f t="shared" ca="1" si="2681"/>
        <v>-</v>
      </c>
      <c r="BC2550" s="27" t="str">
        <f t="shared" ca="1" si="2681"/>
        <v>-</v>
      </c>
      <c r="BD2550" s="27" t="str">
        <f t="shared" ca="1" si="2681"/>
        <v>-</v>
      </c>
      <c r="BE2550" s="27" t="str">
        <f t="shared" ca="1" si="2681"/>
        <v>-</v>
      </c>
      <c r="BF2550" s="27" t="str">
        <f t="shared" ca="1" si="2681"/>
        <v>-</v>
      </c>
      <c r="BG2550" s="27">
        <v>-5.3620689655171819E-2</v>
      </c>
      <c r="BH2550" s="27">
        <v>61.163699999999999</v>
      </c>
      <c r="BI2550" s="71">
        <v>1</v>
      </c>
      <c r="BJ2550" s="27">
        <v>1.8541790669590608E-2</v>
      </c>
      <c r="BK2550" s="71">
        <v>1</v>
      </c>
      <c r="BL2550" s="71">
        <v>1</v>
      </c>
      <c r="BM2550" s="72">
        <v>0.93550550517919773</v>
      </c>
      <c r="BN2550" s="73">
        <v>-3.8208316159950684E-2</v>
      </c>
      <c r="BO2550" s="73">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78"/>
        <v>0</v>
      </c>
      <c r="BY2550" s="27" t="b">
        <f t="shared" ca="1" si="2678"/>
        <v>1</v>
      </c>
      <c r="BZ2550" s="27">
        <f t="shared" ca="1" si="2678"/>
        <v>0</v>
      </c>
      <c r="CA2550" s="27" t="str">
        <f t="shared" ca="1" si="2678"/>
        <v>-</v>
      </c>
      <c r="CB2550" s="27" t="str">
        <f t="shared" ca="1" si="2678"/>
        <v>-</v>
      </c>
      <c r="CC2550" s="27" t="str">
        <f t="shared" ca="1" si="2678"/>
        <v>-</v>
      </c>
      <c r="CD2550" s="27" t="str">
        <f t="shared" ca="1" si="2678"/>
        <v>-</v>
      </c>
      <c r="CE2550" s="27" t="str">
        <f t="shared" ca="1" si="2678"/>
        <v>-</v>
      </c>
      <c r="CF2550" s="27">
        <f t="shared" ca="1" si="2679"/>
        <v>0</v>
      </c>
      <c r="CG2550" s="27" t="str">
        <f t="shared" ca="1" si="2679"/>
        <v>-</v>
      </c>
      <c r="CH2550" s="27" t="str">
        <f t="shared" ca="1" si="2679"/>
        <v>-</v>
      </c>
      <c r="CI2550" s="27">
        <f t="shared" ca="1" si="2679"/>
        <v>500</v>
      </c>
      <c r="CJ2550" s="27" t="str">
        <f t="shared" ca="1" si="2679"/>
        <v>-</v>
      </c>
      <c r="CK2550" s="27" t="str">
        <f t="shared" ca="1" si="2679"/>
        <v>-</v>
      </c>
      <c r="CL2550" s="27">
        <f t="shared" ca="1" si="2679"/>
        <v>0</v>
      </c>
      <c r="CM2550" s="27">
        <f t="shared" ca="1" si="2679"/>
        <v>0</v>
      </c>
      <c r="CN2550" s="27">
        <f t="shared" ca="1" si="2679"/>
        <v>50</v>
      </c>
      <c r="CO2550" s="27">
        <f t="shared" ca="1" si="2679"/>
        <v>50</v>
      </c>
      <c r="CP2550" s="27">
        <f t="shared" ca="1" si="2679"/>
        <v>85</v>
      </c>
      <c r="CQ2550" s="27">
        <f t="shared" ca="1" si="2679"/>
        <v>1</v>
      </c>
      <c r="CR2550" s="27" t="str">
        <f t="shared" ca="1" si="2679"/>
        <v>-</v>
      </c>
      <c r="CS2550" s="27" t="str">
        <f t="shared" ca="1" si="2679"/>
        <v>-</v>
      </c>
      <c r="CT2550" s="27">
        <f t="shared" ca="1" si="2679"/>
        <v>0</v>
      </c>
      <c r="CU2550" s="27">
        <f t="shared" ca="1" si="2679"/>
        <v>0</v>
      </c>
      <c r="CV2550" s="43">
        <v>0</v>
      </c>
    </row>
    <row r="2551" spans="1:100" outlineLevel="2">
      <c r="A2551" s="38">
        <f t="shared" si="2667"/>
        <v>2546</v>
      </c>
      <c r="B2551" s="38">
        <f t="shared" si="2676"/>
        <v>2515</v>
      </c>
      <c r="C2551">
        <v>151</v>
      </c>
      <c r="D2551" t="b">
        <v>1</v>
      </c>
      <c r="E2551" t="b">
        <v>0</v>
      </c>
      <c r="F2551" t="b">
        <v>1</v>
      </c>
      <c r="G2551" s="3" t="str">
        <f t="shared" ca="1" si="2677"/>
        <v>G24 Best-Post N44 W50 FD50 M85</v>
      </c>
      <c r="H2551" s="13" t="str">
        <f ca="1">IF(MATCH(G2551,G$5:G2551,0)=(COUNTA(G$5:G2551)),"-","Dup")</f>
        <v>-</v>
      </c>
      <c r="I2551" s="27" t="str">
        <f t="shared" ca="1" si="2682"/>
        <v>-</v>
      </c>
      <c r="J2551" s="27" t="b">
        <f t="shared" ca="1" si="2680"/>
        <v>0</v>
      </c>
      <c r="K2551" s="27" t="b">
        <f t="shared" ca="1" si="2680"/>
        <v>0</v>
      </c>
      <c r="L2551" s="27" t="b">
        <f t="shared" ca="1" si="2680"/>
        <v>0</v>
      </c>
      <c r="M2551" s="27" t="b">
        <f t="shared" ca="1" si="2680"/>
        <v>0</v>
      </c>
      <c r="N2551" s="27" t="b">
        <f t="shared" ca="1" si="2680"/>
        <v>0</v>
      </c>
      <c r="O2551" s="27" t="str">
        <f t="shared" ca="1" si="2680"/>
        <v>-</v>
      </c>
      <c r="P2551" s="27" t="str">
        <f t="shared" ca="1" si="2680"/>
        <v>-</v>
      </c>
      <c r="Q2551" s="27">
        <f t="shared" ca="1" si="2680"/>
        <v>1</v>
      </c>
      <c r="R2551" s="27" t="str">
        <f t="shared" ca="1" si="2680"/>
        <v>-</v>
      </c>
      <c r="S2551" s="27">
        <f t="shared" ca="1" si="2680"/>
        <v>1</v>
      </c>
      <c r="T2551" s="27" t="str">
        <f t="shared" ca="1" si="2680"/>
        <v>-</v>
      </c>
      <c r="U2551" s="27" t="str">
        <f t="shared" ca="1" si="2680"/>
        <v>-</v>
      </c>
      <c r="V2551" s="27" t="str">
        <f t="shared" ca="1" si="2680"/>
        <v>-</v>
      </c>
      <c r="W2551" s="27" t="str">
        <f t="shared" ca="1" si="2680"/>
        <v>-</v>
      </c>
      <c r="X2551" s="27" t="str">
        <f t="shared" ca="1" si="2680"/>
        <v>-</v>
      </c>
      <c r="Y2551" s="27" t="str">
        <f t="shared" ca="1" si="2680"/>
        <v>-</v>
      </c>
      <c r="Z2551" s="27" t="str">
        <f t="shared" ca="1" si="2680"/>
        <v>-</v>
      </c>
      <c r="AA2551" s="27" t="str">
        <f t="shared" ca="1" si="2680"/>
        <v>-</v>
      </c>
      <c r="AB2551" s="27" t="str">
        <f t="shared" ca="1" si="2680"/>
        <v>-</v>
      </c>
      <c r="AC2551" s="27" t="str">
        <f t="shared" ca="1" si="2680"/>
        <v>-</v>
      </c>
      <c r="AD2551" s="27" t="str">
        <f t="shared" ca="1" si="2680"/>
        <v>-</v>
      </c>
      <c r="AE2551" s="27" t="b">
        <f t="shared" ca="1" si="2683"/>
        <v>1</v>
      </c>
      <c r="AF2551" s="27" t="str">
        <f t="shared" ca="1" si="2683"/>
        <v>-</v>
      </c>
      <c r="AG2551" s="27" t="str">
        <f t="shared" ca="1" si="2683"/>
        <v>-</v>
      </c>
      <c r="AH2551" s="27" t="str">
        <f t="shared" ca="1" si="2683"/>
        <v>-</v>
      </c>
      <c r="AI2551" s="27" t="str">
        <f t="shared" ca="1" si="2683"/>
        <v>-</v>
      </c>
      <c r="AJ2551" s="27" t="str">
        <f t="shared" ca="1" si="2683"/>
        <v>-</v>
      </c>
      <c r="AK2551" s="27">
        <f t="shared" ca="1" si="2683"/>
        <v>4</v>
      </c>
      <c r="AL2551" s="27">
        <f t="shared" ca="1" si="2683"/>
        <v>4</v>
      </c>
      <c r="AM2551" s="27">
        <f t="shared" ca="1" si="2683"/>
        <v>0.2</v>
      </c>
      <c r="AN2551" s="27">
        <f t="shared" ca="1" si="2683"/>
        <v>-0.2</v>
      </c>
      <c r="AO2551" s="27">
        <f t="shared" ca="1" si="2683"/>
        <v>0.7</v>
      </c>
      <c r="AP2551" s="27">
        <f t="shared" ca="1" si="2683"/>
        <v>-0.7</v>
      </c>
      <c r="AQ2551" s="27" t="str">
        <f t="shared" ca="1" si="2683"/>
        <v>-</v>
      </c>
      <c r="AR2551" s="27" t="str">
        <f t="shared" ca="1" si="2683"/>
        <v>-</v>
      </c>
      <c r="AS2551" s="27">
        <f t="shared" ca="1" si="2683"/>
        <v>0</v>
      </c>
      <c r="AT2551" s="27">
        <f t="shared" ca="1" si="2683"/>
        <v>0.5</v>
      </c>
      <c r="AU2551" s="27">
        <f t="shared" ca="1" si="2683"/>
        <v>-1</v>
      </c>
      <c r="AV2551" s="27">
        <f t="shared" ca="1" si="2683"/>
        <v>3.9</v>
      </c>
      <c r="AW2551" s="27" t="str">
        <f t="shared" ca="1" si="2681"/>
        <v>-</v>
      </c>
      <c r="AX2551" s="27" t="str">
        <f t="shared" ca="1" si="2681"/>
        <v>-</v>
      </c>
      <c r="AY2551" s="27" t="str">
        <f t="shared" ca="1" si="2681"/>
        <v>-</v>
      </c>
      <c r="AZ2551" s="27" t="str">
        <f t="shared" ca="1" si="2681"/>
        <v>-</v>
      </c>
      <c r="BA2551" s="27">
        <f t="shared" ca="1" si="2681"/>
        <v>2</v>
      </c>
      <c r="BB2551" s="27" t="str">
        <f t="shared" ca="1" si="2681"/>
        <v>-</v>
      </c>
      <c r="BC2551" s="27" t="str">
        <f t="shared" ca="1" si="2681"/>
        <v>-</v>
      </c>
      <c r="BD2551" s="27" t="str">
        <f t="shared" ca="1" si="2681"/>
        <v>-</v>
      </c>
      <c r="BE2551" s="27" t="str">
        <f t="shared" ca="1" si="2681"/>
        <v>-</v>
      </c>
      <c r="BF2551" s="27" t="str">
        <f t="shared" ca="1" si="2681"/>
        <v>-</v>
      </c>
      <c r="BG2551" s="27">
        <v>1.6379310344828184E-2</v>
      </c>
      <c r="BH2551" s="27">
        <v>56.215699999999998</v>
      </c>
      <c r="BI2551" s="71">
        <v>1</v>
      </c>
      <c r="BJ2551" s="27">
        <v>2.8027884886353105E-2</v>
      </c>
      <c r="BK2551" s="71">
        <v>1</v>
      </c>
      <c r="BL2551" s="71">
        <v>1</v>
      </c>
      <c r="BM2551" s="72">
        <v>1.0229674505139623</v>
      </c>
      <c r="BN2551" s="73">
        <v>-2.3379083374210463E-2</v>
      </c>
      <c r="BO2551" s="73">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78"/>
        <v>0</v>
      </c>
      <c r="BY2551" s="27" t="b">
        <f t="shared" ca="1" si="2678"/>
        <v>1</v>
      </c>
      <c r="BZ2551" s="27">
        <f t="shared" ca="1" si="2678"/>
        <v>0</v>
      </c>
      <c r="CA2551" s="27" t="str">
        <f t="shared" ca="1" si="2678"/>
        <v>-</v>
      </c>
      <c r="CB2551" s="27" t="str">
        <f t="shared" ca="1" si="2678"/>
        <v>-</v>
      </c>
      <c r="CC2551" s="27" t="str">
        <f t="shared" ca="1" si="2678"/>
        <v>-</v>
      </c>
      <c r="CD2551" s="27" t="str">
        <f t="shared" ca="1" si="2678"/>
        <v>-</v>
      </c>
      <c r="CE2551" s="27" t="str">
        <f t="shared" ref="CE2551:CK2551" ca="1" si="2684">OFFSET(CE$5,$B2551,0)</f>
        <v>-</v>
      </c>
      <c r="CF2551" s="27">
        <f t="shared" ca="1" si="2684"/>
        <v>0</v>
      </c>
      <c r="CG2551" s="27" t="str">
        <f t="shared" ca="1" si="2684"/>
        <v>-</v>
      </c>
      <c r="CH2551" s="27" t="str">
        <f t="shared" ca="1" si="2684"/>
        <v>-</v>
      </c>
      <c r="CI2551" s="27">
        <f t="shared" ca="1" si="2684"/>
        <v>500</v>
      </c>
      <c r="CJ2551" s="27" t="str">
        <f t="shared" ca="1" si="2684"/>
        <v>-</v>
      </c>
      <c r="CK2551" s="27" t="str">
        <f t="shared" ca="1" si="2684"/>
        <v>-</v>
      </c>
      <c r="CL2551" s="27">
        <f t="shared" ca="1" si="2679"/>
        <v>0</v>
      </c>
      <c r="CM2551" s="27">
        <f t="shared" ca="1" si="2679"/>
        <v>0</v>
      </c>
      <c r="CN2551" s="27">
        <f t="shared" ca="1" si="2679"/>
        <v>50</v>
      </c>
      <c r="CO2551" s="27">
        <f t="shared" ca="1" si="2679"/>
        <v>50</v>
      </c>
      <c r="CP2551" s="27">
        <f t="shared" ca="1" si="2679"/>
        <v>85</v>
      </c>
      <c r="CQ2551" s="27">
        <f t="shared" ca="1" si="2679"/>
        <v>1</v>
      </c>
      <c r="CR2551" s="27" t="str">
        <f t="shared" ca="1" si="2679"/>
        <v>-</v>
      </c>
      <c r="CS2551" s="27" t="str">
        <f t="shared" ca="1" si="2679"/>
        <v>-</v>
      </c>
      <c r="CT2551" s="27">
        <f t="shared" ca="1" si="2679"/>
        <v>0</v>
      </c>
      <c r="CU2551" s="27">
        <f t="shared" ca="1" si="2679"/>
        <v>0</v>
      </c>
      <c r="CV2551" s="43">
        <v>0</v>
      </c>
    </row>
    <row r="2552" spans="1:100" outlineLevel="2">
      <c r="A2552" s="38">
        <f t="shared" si="2667"/>
        <v>2547</v>
      </c>
      <c r="B2552" s="38">
        <f t="shared" si="2676"/>
        <v>2516</v>
      </c>
      <c r="C2552">
        <v>151</v>
      </c>
      <c r="D2552" t="b">
        <v>1</v>
      </c>
      <c r="E2552" t="b">
        <v>0</v>
      </c>
      <c r="F2552" t="b">
        <v>1</v>
      </c>
      <c r="G2552" s="3" t="str">
        <f t="shared" ca="1" si="2677"/>
        <v>G25 Best-Post N44 W50 FD50 M85</v>
      </c>
      <c r="H2552" s="13" t="str">
        <f ca="1">IF(MATCH(G2552,G$5:G2552,0)=(COUNTA(G$5:G2552)),"-","Dup")</f>
        <v>-</v>
      </c>
      <c r="I2552" s="27" t="str">
        <f t="shared" ca="1" si="2682"/>
        <v>-</v>
      </c>
      <c r="J2552" s="27" t="b">
        <f t="shared" ca="1" si="2680"/>
        <v>0</v>
      </c>
      <c r="K2552" s="27" t="b">
        <f t="shared" ca="1" si="2680"/>
        <v>0</v>
      </c>
      <c r="L2552" s="27" t="b">
        <f t="shared" ca="1" si="2680"/>
        <v>0</v>
      </c>
      <c r="M2552" s="27" t="b">
        <f t="shared" ca="1" si="2680"/>
        <v>0</v>
      </c>
      <c r="N2552" s="27" t="b">
        <f t="shared" ca="1" si="2680"/>
        <v>0</v>
      </c>
      <c r="O2552" s="27" t="str">
        <f t="shared" ca="1" si="2680"/>
        <v>-</v>
      </c>
      <c r="P2552" s="27" t="str">
        <f t="shared" ca="1" si="2680"/>
        <v>-</v>
      </c>
      <c r="Q2552" s="27">
        <f t="shared" ca="1" si="2680"/>
        <v>1</v>
      </c>
      <c r="R2552" s="27" t="str">
        <f t="shared" ca="1" si="2680"/>
        <v>-</v>
      </c>
      <c r="S2552" s="27">
        <f t="shared" ca="1" si="2680"/>
        <v>1</v>
      </c>
      <c r="T2552" s="27" t="str">
        <f t="shared" ca="1" si="2680"/>
        <v>-</v>
      </c>
      <c r="U2552" s="27" t="str">
        <f t="shared" ca="1" si="2680"/>
        <v>-</v>
      </c>
      <c r="V2552" s="27" t="str">
        <f t="shared" ca="1" si="2680"/>
        <v>-</v>
      </c>
      <c r="W2552" s="27" t="str">
        <f t="shared" ca="1" si="2680"/>
        <v>-</v>
      </c>
      <c r="X2552" s="27" t="str">
        <f t="shared" ca="1" si="2680"/>
        <v>-</v>
      </c>
      <c r="Y2552" s="27" t="str">
        <f t="shared" ref="J2552:AD2556" ca="1" si="2685">OFFSET(Y$5,$B2552,0)</f>
        <v>-</v>
      </c>
      <c r="Z2552" s="27" t="str">
        <f t="shared" ca="1" si="2685"/>
        <v>-</v>
      </c>
      <c r="AA2552" s="27" t="str">
        <f t="shared" ca="1" si="2685"/>
        <v>-</v>
      </c>
      <c r="AB2552" s="27" t="str">
        <f t="shared" ca="1" si="2685"/>
        <v>-</v>
      </c>
      <c r="AC2552" s="27" t="str">
        <f t="shared" ca="1" si="2685"/>
        <v>-</v>
      </c>
      <c r="AD2552" s="27" t="str">
        <f t="shared" ca="1" si="2685"/>
        <v>-</v>
      </c>
      <c r="AE2552" s="27" t="b">
        <f t="shared" ca="1" si="2683"/>
        <v>1</v>
      </c>
      <c r="AF2552" s="27" t="str">
        <f t="shared" ca="1" si="2683"/>
        <v>-</v>
      </c>
      <c r="AG2552" s="27" t="str">
        <f t="shared" ca="1" si="2683"/>
        <v>-</v>
      </c>
      <c r="AH2552" s="27" t="str">
        <f t="shared" ca="1" si="2683"/>
        <v>-</v>
      </c>
      <c r="AI2552" s="27" t="str">
        <f t="shared" ca="1" si="2683"/>
        <v>-</v>
      </c>
      <c r="AJ2552" s="27" t="str">
        <f t="shared" ca="1" si="2683"/>
        <v>-</v>
      </c>
      <c r="AK2552" s="27">
        <f t="shared" ca="1" si="2683"/>
        <v>4</v>
      </c>
      <c r="AL2552" s="27">
        <f t="shared" ca="1" si="2683"/>
        <v>4</v>
      </c>
      <c r="AM2552" s="27">
        <f t="shared" ca="1" si="2683"/>
        <v>0.2</v>
      </c>
      <c r="AN2552" s="27">
        <f t="shared" ca="1" si="2683"/>
        <v>-0.2</v>
      </c>
      <c r="AO2552" s="27">
        <f t="shared" ca="1" si="2683"/>
        <v>0.7</v>
      </c>
      <c r="AP2552" s="27">
        <f t="shared" ca="1" si="2683"/>
        <v>-0.7</v>
      </c>
      <c r="AQ2552" s="27" t="str">
        <f t="shared" ca="1" si="2683"/>
        <v>-</v>
      </c>
      <c r="AR2552" s="27" t="str">
        <f t="shared" ca="1" si="2683"/>
        <v>-</v>
      </c>
      <c r="AS2552" s="27">
        <f t="shared" ca="1" si="2683"/>
        <v>0</v>
      </c>
      <c r="AT2552" s="27">
        <f t="shared" ca="1" si="2683"/>
        <v>0.5</v>
      </c>
      <c r="AU2552" s="27">
        <f t="shared" ca="1" si="2683"/>
        <v>-1</v>
      </c>
      <c r="AV2552" s="27">
        <f t="shared" ca="1" si="2683"/>
        <v>3.9</v>
      </c>
      <c r="AW2552" s="27" t="str">
        <f t="shared" ca="1" si="2681"/>
        <v>-</v>
      </c>
      <c r="AX2552" s="27" t="str">
        <f t="shared" ca="1" si="2681"/>
        <v>-</v>
      </c>
      <c r="AY2552" s="27" t="str">
        <f t="shared" ca="1" si="2681"/>
        <v>-</v>
      </c>
      <c r="AZ2552" s="27" t="str">
        <f t="shared" ca="1" si="2681"/>
        <v>-</v>
      </c>
      <c r="BA2552" s="27">
        <f t="shared" ca="1" si="2681"/>
        <v>2</v>
      </c>
      <c r="BB2552" s="27" t="str">
        <f t="shared" ca="1" si="2681"/>
        <v>-</v>
      </c>
      <c r="BC2552" s="27" t="str">
        <f t="shared" ca="1" si="2681"/>
        <v>-</v>
      </c>
      <c r="BD2552" s="27" t="str">
        <f t="shared" ca="1" si="2681"/>
        <v>-</v>
      </c>
      <c r="BE2552" s="27" t="str">
        <f t="shared" ca="1" si="2681"/>
        <v>-</v>
      </c>
      <c r="BF2552" s="27" t="str">
        <f t="shared" ca="1" si="2681"/>
        <v>-</v>
      </c>
      <c r="BG2552" s="27">
        <v>0.16137931034482819</v>
      </c>
      <c r="BH2552" s="27">
        <v>58.371400000000001</v>
      </c>
      <c r="BI2552" s="71">
        <v>1</v>
      </c>
      <c r="BJ2552" s="27">
        <v>-3.2510906353514724E-2</v>
      </c>
      <c r="BK2552" s="71">
        <v>1</v>
      </c>
      <c r="BL2552" s="71">
        <v>1</v>
      </c>
      <c r="BM2552" s="72">
        <v>0.92767651914865279</v>
      </c>
      <c r="BN2552" s="73">
        <v>-4.9183047420404136E-2</v>
      </c>
      <c r="BO2552" s="73">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X2552:CA2556" ca="1" si="2686">OFFSET(BX$5,$B2552,0)</f>
        <v>0</v>
      </c>
      <c r="BY2552" s="27" t="b">
        <f t="shared" ca="1" si="2686"/>
        <v>1</v>
      </c>
      <c r="BZ2552" s="27">
        <f t="shared" ca="1" si="2686"/>
        <v>0</v>
      </c>
      <c r="CA2552" s="27" t="str">
        <f t="shared" ca="1" si="2686"/>
        <v>-</v>
      </c>
      <c r="CB2552" s="27" t="str">
        <f t="shared" ref="CB2552:CK2556" ca="1" si="2687">OFFSET(CB$5,$B2552,0)</f>
        <v>-</v>
      </c>
      <c r="CC2552" s="27" t="str">
        <f t="shared" ca="1" si="2687"/>
        <v>-</v>
      </c>
      <c r="CD2552" s="27" t="str">
        <f t="shared" ca="1" si="2687"/>
        <v>-</v>
      </c>
      <c r="CE2552" s="27" t="str">
        <f t="shared" ca="1" si="2687"/>
        <v>-</v>
      </c>
      <c r="CF2552" s="27">
        <f t="shared" ca="1" si="2687"/>
        <v>0</v>
      </c>
      <c r="CG2552" s="27" t="str">
        <f t="shared" ca="1" si="2687"/>
        <v>-</v>
      </c>
      <c r="CH2552" s="27" t="str">
        <f t="shared" ca="1" si="2687"/>
        <v>-</v>
      </c>
      <c r="CI2552" s="27">
        <f t="shared" ca="1" si="2687"/>
        <v>500</v>
      </c>
      <c r="CJ2552" s="27" t="str">
        <f t="shared" ca="1" si="2687"/>
        <v>-</v>
      </c>
      <c r="CK2552" s="27" t="str">
        <f t="shared" ca="1" si="2687"/>
        <v>-</v>
      </c>
      <c r="CL2552" s="27">
        <f t="shared" ca="1" si="2679"/>
        <v>0</v>
      </c>
      <c r="CM2552" s="27">
        <f t="shared" ca="1" si="2679"/>
        <v>0</v>
      </c>
      <c r="CN2552" s="27">
        <f t="shared" ca="1" si="2679"/>
        <v>50</v>
      </c>
      <c r="CO2552" s="27">
        <f t="shared" ca="1" si="2679"/>
        <v>50</v>
      </c>
      <c r="CP2552" s="27">
        <f t="shared" ca="1" si="2679"/>
        <v>85</v>
      </c>
      <c r="CQ2552" s="27">
        <f t="shared" ref="CL2552:CU2556" ca="1" si="2688">OFFSET(CQ$5,$B2552,0)</f>
        <v>1</v>
      </c>
      <c r="CR2552" s="27" t="str">
        <f t="shared" ca="1" si="2688"/>
        <v>-</v>
      </c>
      <c r="CS2552" s="27" t="str">
        <f t="shared" ca="1" si="2688"/>
        <v>-</v>
      </c>
      <c r="CT2552" s="27">
        <f t="shared" ca="1" si="2688"/>
        <v>0</v>
      </c>
      <c r="CU2552" s="27">
        <f t="shared" ca="1" si="2688"/>
        <v>0</v>
      </c>
      <c r="CV2552" s="43">
        <v>0</v>
      </c>
    </row>
    <row r="2553" spans="1:100" outlineLevel="2">
      <c r="A2553" s="38">
        <f t="shared" si="2667"/>
        <v>2548</v>
      </c>
      <c r="B2553" s="38">
        <f t="shared" si="2676"/>
        <v>2517</v>
      </c>
      <c r="C2553">
        <v>151</v>
      </c>
      <c r="D2553" t="b">
        <v>1</v>
      </c>
      <c r="E2553" t="b">
        <v>0</v>
      </c>
      <c r="F2553" t="b">
        <v>1</v>
      </c>
      <c r="G2553" s="3" t="str">
        <f t="shared" ca="1" si="2677"/>
        <v>G26 Best-Post N44 W50 FD50 M85</v>
      </c>
      <c r="H2553" s="13" t="str">
        <f ca="1">IF(MATCH(G2553,G$5:G2553,0)=(COUNTA(G$5:G2553)),"-","Dup")</f>
        <v>-</v>
      </c>
      <c r="I2553" s="27" t="str">
        <f t="shared" ca="1" si="2682"/>
        <v>-</v>
      </c>
      <c r="J2553" s="27" t="b">
        <f t="shared" ca="1" si="2685"/>
        <v>0</v>
      </c>
      <c r="K2553" s="27" t="b">
        <f t="shared" ca="1" si="2685"/>
        <v>0</v>
      </c>
      <c r="L2553" s="27" t="b">
        <f t="shared" ca="1" si="2685"/>
        <v>0</v>
      </c>
      <c r="M2553" s="27" t="b">
        <f t="shared" ca="1" si="2685"/>
        <v>0</v>
      </c>
      <c r="N2553" s="27" t="b">
        <f t="shared" ca="1" si="2685"/>
        <v>0</v>
      </c>
      <c r="O2553" s="27" t="str">
        <f t="shared" ca="1" si="2685"/>
        <v>-</v>
      </c>
      <c r="P2553" s="27" t="str">
        <f t="shared" ca="1" si="2685"/>
        <v>-</v>
      </c>
      <c r="Q2553" s="27">
        <f t="shared" ca="1" si="2685"/>
        <v>1</v>
      </c>
      <c r="R2553" s="27" t="str">
        <f t="shared" ca="1" si="2685"/>
        <v>-</v>
      </c>
      <c r="S2553" s="27">
        <f t="shared" ca="1" si="2685"/>
        <v>1</v>
      </c>
      <c r="T2553" s="27" t="str">
        <f t="shared" ca="1" si="2685"/>
        <v>-</v>
      </c>
      <c r="U2553" s="27" t="str">
        <f t="shared" ca="1" si="2685"/>
        <v>-</v>
      </c>
      <c r="V2553" s="27" t="str">
        <f t="shared" ca="1" si="2685"/>
        <v>-</v>
      </c>
      <c r="W2553" s="27" t="str">
        <f t="shared" ca="1" si="2685"/>
        <v>-</v>
      </c>
      <c r="X2553" s="27" t="str">
        <f t="shared" ca="1" si="2685"/>
        <v>-</v>
      </c>
      <c r="Y2553" s="27" t="str">
        <f t="shared" ca="1" si="2685"/>
        <v>-</v>
      </c>
      <c r="Z2553" s="27" t="str">
        <f t="shared" ca="1" si="2685"/>
        <v>-</v>
      </c>
      <c r="AA2553" s="27" t="str">
        <f t="shared" ca="1" si="2685"/>
        <v>-</v>
      </c>
      <c r="AB2553" s="27" t="str">
        <f t="shared" ca="1" si="2685"/>
        <v>-</v>
      </c>
      <c r="AC2553" s="27" t="str">
        <f t="shared" ca="1" si="2685"/>
        <v>-</v>
      </c>
      <c r="AD2553" s="27" t="str">
        <f t="shared" ca="1" si="2685"/>
        <v>-</v>
      </c>
      <c r="AE2553" s="27" t="b">
        <f t="shared" ca="1" si="2683"/>
        <v>1</v>
      </c>
      <c r="AF2553" s="27" t="str">
        <f t="shared" ca="1" si="2683"/>
        <v>-</v>
      </c>
      <c r="AG2553" s="27" t="str">
        <f t="shared" ca="1" si="2683"/>
        <v>-</v>
      </c>
      <c r="AH2553" s="27" t="str">
        <f t="shared" ca="1" si="2683"/>
        <v>-</v>
      </c>
      <c r="AI2553" s="27" t="str">
        <f t="shared" ca="1" si="2683"/>
        <v>-</v>
      </c>
      <c r="AJ2553" s="27" t="str">
        <f t="shared" ca="1" si="2683"/>
        <v>-</v>
      </c>
      <c r="AK2553" s="27">
        <f t="shared" ca="1" si="2683"/>
        <v>4</v>
      </c>
      <c r="AL2553" s="27">
        <f t="shared" ca="1" si="2683"/>
        <v>4</v>
      </c>
      <c r="AM2553" s="27">
        <f t="shared" ca="1" si="2683"/>
        <v>0.2</v>
      </c>
      <c r="AN2553" s="27">
        <f t="shared" ca="1" si="2683"/>
        <v>-0.2</v>
      </c>
      <c r="AO2553" s="27">
        <f t="shared" ca="1" si="2683"/>
        <v>0.7</v>
      </c>
      <c r="AP2553" s="27">
        <f t="shared" ca="1" si="2683"/>
        <v>-0.7</v>
      </c>
      <c r="AQ2553" s="27" t="str">
        <f t="shared" ca="1" si="2683"/>
        <v>-</v>
      </c>
      <c r="AR2553" s="27" t="str">
        <f t="shared" ca="1" si="2683"/>
        <v>-</v>
      </c>
      <c r="AS2553" s="27">
        <f t="shared" ca="1" si="2683"/>
        <v>0</v>
      </c>
      <c r="AT2553" s="27">
        <f t="shared" ca="1" si="2683"/>
        <v>0.5</v>
      </c>
      <c r="AU2553" s="27">
        <f t="shared" ca="1" si="2683"/>
        <v>-1</v>
      </c>
      <c r="AV2553" s="27">
        <f t="shared" ca="1" si="2683"/>
        <v>3.9</v>
      </c>
      <c r="AW2553" s="27" t="str">
        <f t="shared" ca="1" si="2681"/>
        <v>-</v>
      </c>
      <c r="AX2553" s="27" t="str">
        <f t="shared" ca="1" si="2681"/>
        <v>-</v>
      </c>
      <c r="AY2553" s="27" t="str">
        <f t="shared" ca="1" si="2681"/>
        <v>-</v>
      </c>
      <c r="AZ2553" s="27" t="str">
        <f t="shared" ca="1" si="2681"/>
        <v>-</v>
      </c>
      <c r="BA2553" s="27">
        <f t="shared" ca="1" si="2681"/>
        <v>2</v>
      </c>
      <c r="BB2553" s="27" t="str">
        <f t="shared" ca="1" si="2681"/>
        <v>-</v>
      </c>
      <c r="BC2553" s="27" t="str">
        <f t="shared" ca="1" si="2681"/>
        <v>-</v>
      </c>
      <c r="BD2553" s="27" t="str">
        <f t="shared" ca="1" si="2681"/>
        <v>-</v>
      </c>
      <c r="BE2553" s="27" t="str">
        <f t="shared" ca="1" si="2681"/>
        <v>-</v>
      </c>
      <c r="BF2553" s="27" t="str">
        <f t="shared" ca="1" si="2681"/>
        <v>-</v>
      </c>
      <c r="BG2553" s="27">
        <v>-0.16362068965517182</v>
      </c>
      <c r="BH2553" s="27">
        <v>56.062399999999997</v>
      </c>
      <c r="BI2553" s="71">
        <v>1</v>
      </c>
      <c r="BJ2553" s="27">
        <v>-4.5161893315035062E-2</v>
      </c>
      <c r="BK2553" s="71">
        <v>1</v>
      </c>
      <c r="BL2553" s="71">
        <v>1</v>
      </c>
      <c r="BM2553" s="72">
        <v>0.96592097337292504</v>
      </c>
      <c r="BN2553" s="73">
        <v>-0.11841151508888859</v>
      </c>
      <c r="BO2553" s="73">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6"/>
        <v>0</v>
      </c>
      <c r="BY2553" s="27" t="b">
        <f t="shared" ca="1" si="2686"/>
        <v>1</v>
      </c>
      <c r="BZ2553" s="27">
        <f t="shared" ca="1" si="2686"/>
        <v>0</v>
      </c>
      <c r="CA2553" s="27" t="str">
        <f t="shared" ca="1" si="2686"/>
        <v>-</v>
      </c>
      <c r="CB2553" s="27" t="str">
        <f t="shared" ca="1" si="2687"/>
        <v>-</v>
      </c>
      <c r="CC2553" s="27" t="str">
        <f t="shared" ca="1" si="2687"/>
        <v>-</v>
      </c>
      <c r="CD2553" s="27" t="str">
        <f t="shared" ca="1" si="2687"/>
        <v>-</v>
      </c>
      <c r="CE2553" s="27" t="str">
        <f t="shared" ca="1" si="2687"/>
        <v>-</v>
      </c>
      <c r="CF2553" s="27">
        <f t="shared" ca="1" si="2687"/>
        <v>0</v>
      </c>
      <c r="CG2553" s="27" t="str">
        <f t="shared" ca="1" si="2687"/>
        <v>-</v>
      </c>
      <c r="CH2553" s="27" t="str">
        <f t="shared" ca="1" si="2687"/>
        <v>-</v>
      </c>
      <c r="CI2553" s="27">
        <f t="shared" ca="1" si="2687"/>
        <v>500</v>
      </c>
      <c r="CJ2553" s="27" t="str">
        <f t="shared" ca="1" si="2687"/>
        <v>-</v>
      </c>
      <c r="CK2553" s="27" t="str">
        <f t="shared" ca="1" si="2687"/>
        <v>-</v>
      </c>
      <c r="CL2553" s="27">
        <f t="shared" ca="1" si="2688"/>
        <v>0</v>
      </c>
      <c r="CM2553" s="27">
        <f t="shared" ca="1" si="2688"/>
        <v>0</v>
      </c>
      <c r="CN2553" s="27">
        <f t="shared" ca="1" si="2688"/>
        <v>50</v>
      </c>
      <c r="CO2553" s="27">
        <f t="shared" ca="1" si="2688"/>
        <v>50</v>
      </c>
      <c r="CP2553" s="27">
        <f t="shared" ca="1" si="2688"/>
        <v>85</v>
      </c>
      <c r="CQ2553" s="27">
        <f t="shared" ca="1" si="2688"/>
        <v>1</v>
      </c>
      <c r="CR2553" s="27" t="str">
        <f t="shared" ca="1" si="2688"/>
        <v>-</v>
      </c>
      <c r="CS2553" s="27" t="str">
        <f t="shared" ca="1" si="2688"/>
        <v>-</v>
      </c>
      <c r="CT2553" s="27">
        <f t="shared" ca="1" si="2688"/>
        <v>0</v>
      </c>
      <c r="CU2553" s="27">
        <f t="shared" ca="1" si="2688"/>
        <v>0</v>
      </c>
      <c r="CV2553" s="43">
        <v>0</v>
      </c>
    </row>
    <row r="2554" spans="1:100" outlineLevel="2">
      <c r="A2554" s="38">
        <f t="shared" si="2667"/>
        <v>2549</v>
      </c>
      <c r="B2554" s="38">
        <f t="shared" si="2676"/>
        <v>2518</v>
      </c>
      <c r="C2554">
        <v>151</v>
      </c>
      <c r="D2554" t="b">
        <v>1</v>
      </c>
      <c r="E2554" t="b">
        <v>0</v>
      </c>
      <c r="F2554" t="b">
        <v>1</v>
      </c>
      <c r="G2554" s="3" t="str">
        <f t="shared" ca="1" si="2677"/>
        <v>G27 Best-Post N44 W50 FD50 M85</v>
      </c>
      <c r="H2554" s="13" t="str">
        <f ca="1">IF(MATCH(G2554,G$5:G2554,0)=(COUNTA(G$5:G2554)),"-","Dup")</f>
        <v>-</v>
      </c>
      <c r="I2554" s="27" t="str">
        <f t="shared" ca="1" si="2682"/>
        <v>-</v>
      </c>
      <c r="J2554" s="27" t="b">
        <f t="shared" ca="1" si="2685"/>
        <v>0</v>
      </c>
      <c r="K2554" s="27" t="b">
        <f t="shared" ca="1" si="2685"/>
        <v>0</v>
      </c>
      <c r="L2554" s="27" t="b">
        <f t="shared" ca="1" si="2685"/>
        <v>0</v>
      </c>
      <c r="M2554" s="27" t="b">
        <f t="shared" ca="1" si="2685"/>
        <v>0</v>
      </c>
      <c r="N2554" s="27" t="b">
        <f t="shared" ca="1" si="2685"/>
        <v>0</v>
      </c>
      <c r="O2554" s="27" t="str">
        <f t="shared" ca="1" si="2685"/>
        <v>-</v>
      </c>
      <c r="P2554" s="27" t="str">
        <f t="shared" ca="1" si="2685"/>
        <v>-</v>
      </c>
      <c r="Q2554" s="27">
        <f t="shared" ca="1" si="2685"/>
        <v>1</v>
      </c>
      <c r="R2554" s="27" t="str">
        <f t="shared" ca="1" si="2685"/>
        <v>-</v>
      </c>
      <c r="S2554" s="27">
        <f t="shared" ca="1" si="2685"/>
        <v>1</v>
      </c>
      <c r="T2554" s="27" t="str">
        <f t="shared" ca="1" si="2685"/>
        <v>-</v>
      </c>
      <c r="U2554" s="27" t="str">
        <f t="shared" ca="1" si="2685"/>
        <v>-</v>
      </c>
      <c r="V2554" s="27" t="str">
        <f t="shared" ca="1" si="2685"/>
        <v>-</v>
      </c>
      <c r="W2554" s="27" t="str">
        <f t="shared" ca="1" si="2685"/>
        <v>-</v>
      </c>
      <c r="X2554" s="27" t="str">
        <f t="shared" ca="1" si="2685"/>
        <v>-</v>
      </c>
      <c r="Y2554" s="27" t="str">
        <f t="shared" ca="1" si="2685"/>
        <v>-</v>
      </c>
      <c r="Z2554" s="27" t="str">
        <f t="shared" ca="1" si="2685"/>
        <v>-</v>
      </c>
      <c r="AA2554" s="27" t="str">
        <f t="shared" ca="1" si="2685"/>
        <v>-</v>
      </c>
      <c r="AB2554" s="27" t="str">
        <f t="shared" ca="1" si="2685"/>
        <v>-</v>
      </c>
      <c r="AC2554" s="27" t="str">
        <f t="shared" ca="1" si="2685"/>
        <v>-</v>
      </c>
      <c r="AD2554" s="27" t="str">
        <f t="shared" ca="1" si="2685"/>
        <v>-</v>
      </c>
      <c r="AE2554" s="27" t="b">
        <f t="shared" ca="1" si="2683"/>
        <v>1</v>
      </c>
      <c r="AF2554" s="27" t="str">
        <f t="shared" ca="1" si="2683"/>
        <v>-</v>
      </c>
      <c r="AG2554" s="27" t="str">
        <f t="shared" ca="1" si="2683"/>
        <v>-</v>
      </c>
      <c r="AH2554" s="27" t="str">
        <f t="shared" ca="1" si="2683"/>
        <v>-</v>
      </c>
      <c r="AI2554" s="27" t="str">
        <f t="shared" ca="1" si="2683"/>
        <v>-</v>
      </c>
      <c r="AJ2554" s="27" t="str">
        <f t="shared" ca="1" si="2683"/>
        <v>-</v>
      </c>
      <c r="AK2554" s="27">
        <f t="shared" ca="1" si="2683"/>
        <v>4</v>
      </c>
      <c r="AL2554" s="27">
        <f t="shared" ca="1" si="2683"/>
        <v>4</v>
      </c>
      <c r="AM2554" s="27">
        <f t="shared" ca="1" si="2683"/>
        <v>0.2</v>
      </c>
      <c r="AN2554" s="27">
        <f t="shared" ca="1" si="2683"/>
        <v>-0.2</v>
      </c>
      <c r="AO2554" s="27">
        <f t="shared" ca="1" si="2683"/>
        <v>0.7</v>
      </c>
      <c r="AP2554" s="27">
        <f t="shared" ca="1" si="2683"/>
        <v>-0.7</v>
      </c>
      <c r="AQ2554" s="27" t="str">
        <f t="shared" ca="1" si="2683"/>
        <v>-</v>
      </c>
      <c r="AR2554" s="27" t="str">
        <f t="shared" ca="1" si="2683"/>
        <v>-</v>
      </c>
      <c r="AS2554" s="27">
        <f t="shared" ca="1" si="2683"/>
        <v>0</v>
      </c>
      <c r="AT2554" s="27">
        <f t="shared" ca="1" si="2683"/>
        <v>0.5</v>
      </c>
      <c r="AU2554" s="27">
        <f t="shared" ca="1" si="2683"/>
        <v>-1</v>
      </c>
      <c r="AV2554" s="27">
        <f t="shared" ca="1" si="2683"/>
        <v>3.9</v>
      </c>
      <c r="AW2554" s="27" t="str">
        <f t="shared" ca="1" si="2681"/>
        <v>-</v>
      </c>
      <c r="AX2554" s="27" t="str">
        <f t="shared" ca="1" si="2681"/>
        <v>-</v>
      </c>
      <c r="AY2554" s="27" t="str">
        <f t="shared" ca="1" si="2681"/>
        <v>-</v>
      </c>
      <c r="AZ2554" s="27" t="str">
        <f t="shared" ca="1" si="2681"/>
        <v>-</v>
      </c>
      <c r="BA2554" s="27">
        <f t="shared" ca="1" si="2681"/>
        <v>2</v>
      </c>
      <c r="BB2554" s="27" t="str">
        <f t="shared" ca="1" si="2681"/>
        <v>-</v>
      </c>
      <c r="BC2554" s="27" t="str">
        <f t="shared" ca="1" si="2681"/>
        <v>-</v>
      </c>
      <c r="BD2554" s="27" t="str">
        <f t="shared" ca="1" si="2681"/>
        <v>-</v>
      </c>
      <c r="BE2554" s="27" t="str">
        <f t="shared" ca="1" si="2681"/>
        <v>-</v>
      </c>
      <c r="BF2554" s="27" t="str">
        <f t="shared" ca="1" si="2681"/>
        <v>-</v>
      </c>
      <c r="BG2554" s="27">
        <v>0.22137931034482819</v>
      </c>
      <c r="BH2554" s="27">
        <v>58.537100000000002</v>
      </c>
      <c r="BI2554" s="71">
        <v>1</v>
      </c>
      <c r="BJ2554" s="27">
        <v>-0.18009937044044</v>
      </c>
      <c r="BK2554" s="71">
        <v>1</v>
      </c>
      <c r="BL2554" s="71">
        <v>1</v>
      </c>
      <c r="BM2554" s="72">
        <v>0.94376338385290626</v>
      </c>
      <c r="BN2554" s="73">
        <v>-2.7594587116788305E-2</v>
      </c>
      <c r="BO2554" s="73">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6"/>
        <v>0</v>
      </c>
      <c r="BY2554" s="27" t="b">
        <f t="shared" ca="1" si="2686"/>
        <v>1</v>
      </c>
      <c r="BZ2554" s="27">
        <f t="shared" ca="1" si="2686"/>
        <v>0</v>
      </c>
      <c r="CA2554" s="27" t="str">
        <f t="shared" ca="1" si="2686"/>
        <v>-</v>
      </c>
      <c r="CB2554" s="27" t="str">
        <f t="shared" ca="1" si="2687"/>
        <v>-</v>
      </c>
      <c r="CC2554" s="27" t="str">
        <f t="shared" ca="1" si="2687"/>
        <v>-</v>
      </c>
      <c r="CD2554" s="27" t="str">
        <f t="shared" ca="1" si="2687"/>
        <v>-</v>
      </c>
      <c r="CE2554" s="27" t="str">
        <f t="shared" ca="1" si="2687"/>
        <v>-</v>
      </c>
      <c r="CF2554" s="27">
        <f t="shared" ca="1" si="2687"/>
        <v>0</v>
      </c>
      <c r="CG2554" s="27" t="str">
        <f t="shared" ca="1" si="2687"/>
        <v>-</v>
      </c>
      <c r="CH2554" s="27" t="str">
        <f t="shared" ca="1" si="2687"/>
        <v>-</v>
      </c>
      <c r="CI2554" s="27">
        <f t="shared" ca="1" si="2687"/>
        <v>500</v>
      </c>
      <c r="CJ2554" s="27" t="str">
        <f t="shared" ca="1" si="2687"/>
        <v>-</v>
      </c>
      <c r="CK2554" s="27" t="str">
        <f t="shared" ca="1" si="2687"/>
        <v>-</v>
      </c>
      <c r="CL2554" s="27">
        <f t="shared" ca="1" si="2688"/>
        <v>0</v>
      </c>
      <c r="CM2554" s="27">
        <f t="shared" ca="1" si="2688"/>
        <v>0</v>
      </c>
      <c r="CN2554" s="27">
        <f t="shared" ca="1" si="2688"/>
        <v>50</v>
      </c>
      <c r="CO2554" s="27">
        <f t="shared" ca="1" si="2688"/>
        <v>50</v>
      </c>
      <c r="CP2554" s="27">
        <f t="shared" ca="1" si="2688"/>
        <v>85</v>
      </c>
      <c r="CQ2554" s="27">
        <f t="shared" ca="1" si="2688"/>
        <v>1</v>
      </c>
      <c r="CR2554" s="27" t="str">
        <f t="shared" ca="1" si="2688"/>
        <v>-</v>
      </c>
      <c r="CS2554" s="27" t="str">
        <f t="shared" ca="1" si="2688"/>
        <v>-</v>
      </c>
      <c r="CT2554" s="27">
        <f t="shared" ca="1" si="2688"/>
        <v>0</v>
      </c>
      <c r="CU2554" s="27">
        <f t="shared" ca="1" si="2688"/>
        <v>0</v>
      </c>
      <c r="CV2554" s="43">
        <v>0</v>
      </c>
    </row>
    <row r="2555" spans="1:100" outlineLevel="2">
      <c r="A2555" s="38">
        <f t="shared" si="2667"/>
        <v>2550</v>
      </c>
      <c r="B2555" s="38">
        <f t="shared" si="2676"/>
        <v>2519</v>
      </c>
      <c r="C2555">
        <v>151</v>
      </c>
      <c r="D2555" t="b">
        <v>1</v>
      </c>
      <c r="E2555" t="b">
        <v>0</v>
      </c>
      <c r="F2555" t="b">
        <v>1</v>
      </c>
      <c r="G2555" s="3" t="str">
        <f t="shared" ca="1" si="2677"/>
        <v>G28 Best-Post N44 W50 FD50 M85</v>
      </c>
      <c r="H2555" s="13" t="str">
        <f ca="1">IF(MATCH(G2555,G$5:G2555,0)=(COUNTA(G$5:G2555)),"-","Dup")</f>
        <v>-</v>
      </c>
      <c r="I2555" s="27" t="str">
        <f t="shared" ca="1" si="2682"/>
        <v>-</v>
      </c>
      <c r="J2555" s="27" t="b">
        <f t="shared" ca="1" si="2685"/>
        <v>0</v>
      </c>
      <c r="K2555" s="27" t="b">
        <f t="shared" ca="1" si="2685"/>
        <v>0</v>
      </c>
      <c r="L2555" s="27" t="b">
        <f t="shared" ca="1" si="2685"/>
        <v>0</v>
      </c>
      <c r="M2555" s="27" t="b">
        <f t="shared" ca="1" si="2685"/>
        <v>0</v>
      </c>
      <c r="N2555" s="27" t="b">
        <f t="shared" ca="1" si="2685"/>
        <v>0</v>
      </c>
      <c r="O2555" s="27" t="str">
        <f t="shared" ca="1" si="2685"/>
        <v>-</v>
      </c>
      <c r="P2555" s="27" t="str">
        <f t="shared" ca="1" si="2685"/>
        <v>-</v>
      </c>
      <c r="Q2555" s="27">
        <f t="shared" ca="1" si="2685"/>
        <v>1</v>
      </c>
      <c r="R2555" s="27" t="str">
        <f t="shared" ca="1" si="2685"/>
        <v>-</v>
      </c>
      <c r="S2555" s="27">
        <f t="shared" ca="1" si="2685"/>
        <v>1</v>
      </c>
      <c r="T2555" s="27" t="str">
        <f t="shared" ca="1" si="2685"/>
        <v>-</v>
      </c>
      <c r="U2555" s="27" t="str">
        <f t="shared" ca="1" si="2685"/>
        <v>-</v>
      </c>
      <c r="V2555" s="27" t="str">
        <f t="shared" ca="1" si="2685"/>
        <v>-</v>
      </c>
      <c r="W2555" s="27" t="str">
        <f t="shared" ca="1" si="2685"/>
        <v>-</v>
      </c>
      <c r="X2555" s="27" t="str">
        <f t="shared" ca="1" si="2685"/>
        <v>-</v>
      </c>
      <c r="Y2555" s="27" t="str">
        <f t="shared" ca="1" si="2685"/>
        <v>-</v>
      </c>
      <c r="Z2555" s="27" t="str">
        <f t="shared" ca="1" si="2685"/>
        <v>-</v>
      </c>
      <c r="AA2555" s="27" t="str">
        <f t="shared" ca="1" si="2685"/>
        <v>-</v>
      </c>
      <c r="AB2555" s="27" t="str">
        <f t="shared" ca="1" si="2685"/>
        <v>-</v>
      </c>
      <c r="AC2555" s="27" t="str">
        <f t="shared" ca="1" si="2685"/>
        <v>-</v>
      </c>
      <c r="AD2555" s="27" t="str">
        <f t="shared" ca="1" si="2685"/>
        <v>-</v>
      </c>
      <c r="AE2555" s="27" t="b">
        <f t="shared" ca="1" si="2683"/>
        <v>1</v>
      </c>
      <c r="AF2555" s="27" t="str">
        <f t="shared" ca="1" si="2683"/>
        <v>-</v>
      </c>
      <c r="AG2555" s="27" t="str">
        <f t="shared" ca="1" si="2683"/>
        <v>-</v>
      </c>
      <c r="AH2555" s="27" t="str">
        <f t="shared" ca="1" si="2683"/>
        <v>-</v>
      </c>
      <c r="AI2555" s="27" t="str">
        <f t="shared" ca="1" si="2683"/>
        <v>-</v>
      </c>
      <c r="AJ2555" s="27" t="str">
        <f t="shared" ca="1" si="2683"/>
        <v>-</v>
      </c>
      <c r="AK2555" s="27">
        <f t="shared" ca="1" si="2683"/>
        <v>4</v>
      </c>
      <c r="AL2555" s="27">
        <f t="shared" ca="1" si="2683"/>
        <v>4</v>
      </c>
      <c r="AM2555" s="27">
        <f t="shared" ca="1" si="2683"/>
        <v>0.2</v>
      </c>
      <c r="AN2555" s="27">
        <f t="shared" ca="1" si="2683"/>
        <v>-0.2</v>
      </c>
      <c r="AO2555" s="27">
        <f t="shared" ca="1" si="2683"/>
        <v>0.7</v>
      </c>
      <c r="AP2555" s="27">
        <f t="shared" ca="1" si="2683"/>
        <v>-0.7</v>
      </c>
      <c r="AQ2555" s="27" t="str">
        <f t="shared" ca="1" si="2683"/>
        <v>-</v>
      </c>
      <c r="AR2555" s="27" t="str">
        <f t="shared" ca="1" si="2683"/>
        <v>-</v>
      </c>
      <c r="AS2555" s="27">
        <f t="shared" ca="1" si="2683"/>
        <v>0</v>
      </c>
      <c r="AT2555" s="27">
        <f t="shared" ca="1" si="2683"/>
        <v>0.5</v>
      </c>
      <c r="AU2555" s="27">
        <f t="shared" ca="1" si="2683"/>
        <v>-1</v>
      </c>
      <c r="AV2555" s="27">
        <f t="shared" ca="1" si="2683"/>
        <v>3.9</v>
      </c>
      <c r="AW2555" s="27" t="str">
        <f t="shared" ca="1" si="2681"/>
        <v>-</v>
      </c>
      <c r="AX2555" s="27" t="str">
        <f t="shared" ca="1" si="2681"/>
        <v>-</v>
      </c>
      <c r="AY2555" s="27" t="str">
        <f t="shared" ca="1" si="2681"/>
        <v>-</v>
      </c>
      <c r="AZ2555" s="27" t="str">
        <f t="shared" ca="1" si="2681"/>
        <v>-</v>
      </c>
      <c r="BA2555" s="27">
        <f t="shared" ca="1" si="2681"/>
        <v>2</v>
      </c>
      <c r="BB2555" s="27" t="str">
        <f t="shared" ca="1" si="2681"/>
        <v>-</v>
      </c>
      <c r="BC2555" s="27" t="str">
        <f t="shared" ca="1" si="2681"/>
        <v>-</v>
      </c>
      <c r="BD2555" s="27" t="str">
        <f t="shared" ca="1" si="2681"/>
        <v>-</v>
      </c>
      <c r="BE2555" s="27" t="str">
        <f t="shared" ca="1" si="2681"/>
        <v>-</v>
      </c>
      <c r="BF2555" s="27" t="str">
        <f t="shared" ca="1" si="2681"/>
        <v>-</v>
      </c>
      <c r="BG2555" s="27">
        <v>-6.3620689655171814E-2</v>
      </c>
      <c r="BH2555" s="27">
        <v>54.719200000000001</v>
      </c>
      <c r="BI2555" s="71">
        <v>1</v>
      </c>
      <c r="BJ2555" s="27">
        <v>-0.10733205233674503</v>
      </c>
      <c r="BK2555" s="71">
        <v>1</v>
      </c>
      <c r="BL2555" s="71">
        <v>1</v>
      </c>
      <c r="BM2555" s="72">
        <v>1.028724587350123</v>
      </c>
      <c r="BN2555" s="73">
        <v>-0.17884729998079496</v>
      </c>
      <c r="BO2555" s="73">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6"/>
        <v>0</v>
      </c>
      <c r="BY2555" s="27" t="b">
        <f t="shared" ca="1" si="2686"/>
        <v>1</v>
      </c>
      <c r="BZ2555" s="27">
        <f t="shared" ca="1" si="2686"/>
        <v>0</v>
      </c>
      <c r="CA2555" s="27" t="str">
        <f t="shared" ca="1" si="2686"/>
        <v>-</v>
      </c>
      <c r="CB2555" s="27" t="str">
        <f t="shared" ca="1" si="2687"/>
        <v>-</v>
      </c>
      <c r="CC2555" s="27" t="str">
        <f t="shared" ca="1" si="2687"/>
        <v>-</v>
      </c>
      <c r="CD2555" s="27" t="str">
        <f t="shared" ca="1" si="2687"/>
        <v>-</v>
      </c>
      <c r="CE2555" s="27" t="str">
        <f t="shared" ca="1" si="2687"/>
        <v>-</v>
      </c>
      <c r="CF2555" s="27">
        <f t="shared" ca="1" si="2687"/>
        <v>0</v>
      </c>
      <c r="CG2555" s="27" t="str">
        <f t="shared" ca="1" si="2687"/>
        <v>-</v>
      </c>
      <c r="CH2555" s="27" t="str">
        <f t="shared" ca="1" si="2687"/>
        <v>-</v>
      </c>
      <c r="CI2555" s="27">
        <f t="shared" ca="1" si="2687"/>
        <v>500</v>
      </c>
      <c r="CJ2555" s="27" t="str">
        <f t="shared" ca="1" si="2687"/>
        <v>-</v>
      </c>
      <c r="CK2555" s="27" t="str">
        <f t="shared" ca="1" si="2687"/>
        <v>-</v>
      </c>
      <c r="CL2555" s="27">
        <f t="shared" ca="1" si="2688"/>
        <v>0</v>
      </c>
      <c r="CM2555" s="27">
        <f t="shared" ca="1" si="2688"/>
        <v>0</v>
      </c>
      <c r="CN2555" s="27">
        <f t="shared" ca="1" si="2688"/>
        <v>50</v>
      </c>
      <c r="CO2555" s="27">
        <f t="shared" ca="1" si="2688"/>
        <v>50</v>
      </c>
      <c r="CP2555" s="27">
        <f t="shared" ca="1" si="2688"/>
        <v>85</v>
      </c>
      <c r="CQ2555" s="27">
        <f t="shared" ca="1" si="2688"/>
        <v>1</v>
      </c>
      <c r="CR2555" s="27" t="str">
        <f t="shared" ca="1" si="2688"/>
        <v>-</v>
      </c>
      <c r="CS2555" s="27" t="str">
        <f t="shared" ca="1" si="2688"/>
        <v>-</v>
      </c>
      <c r="CT2555" s="27">
        <f t="shared" ca="1" si="2688"/>
        <v>0</v>
      </c>
      <c r="CU2555" s="27">
        <f t="shared" ca="1" si="2688"/>
        <v>0</v>
      </c>
      <c r="CV2555" s="43">
        <v>0</v>
      </c>
    </row>
    <row r="2556" spans="1:100" outlineLevel="2">
      <c r="A2556" s="38">
        <f t="shared" si="2667"/>
        <v>2551</v>
      </c>
      <c r="B2556" s="38">
        <f t="shared" si="2676"/>
        <v>2520</v>
      </c>
      <c r="C2556">
        <v>151</v>
      </c>
      <c r="D2556" t="b">
        <v>1</v>
      </c>
      <c r="E2556" t="b">
        <v>0</v>
      </c>
      <c r="F2556" t="b">
        <v>1</v>
      </c>
      <c r="G2556" s="3" t="str">
        <f t="shared" ca="1" si="2677"/>
        <v>G29 Best-Post N44 W50 FD50 M85</v>
      </c>
      <c r="H2556" s="13" t="str">
        <f ca="1">IF(MATCH(G2556,G$5:G2556,0)=(COUNTA(G$5:G2556)),"-","Dup")</f>
        <v>-</v>
      </c>
      <c r="I2556" s="27" t="str">
        <f t="shared" ca="1" si="2682"/>
        <v>-</v>
      </c>
      <c r="J2556" s="27" t="b">
        <f t="shared" ca="1" si="2685"/>
        <v>0</v>
      </c>
      <c r="K2556" s="27" t="b">
        <f t="shared" ca="1" si="2685"/>
        <v>0</v>
      </c>
      <c r="L2556" s="27" t="b">
        <f t="shared" ca="1" si="2685"/>
        <v>0</v>
      </c>
      <c r="M2556" s="27" t="b">
        <f t="shared" ca="1" si="2685"/>
        <v>0</v>
      </c>
      <c r="N2556" s="27" t="b">
        <f t="shared" ca="1" si="2685"/>
        <v>0</v>
      </c>
      <c r="O2556" s="27" t="str">
        <f t="shared" ca="1" si="2685"/>
        <v>-</v>
      </c>
      <c r="P2556" s="27" t="str">
        <f t="shared" ca="1" si="2685"/>
        <v>-</v>
      </c>
      <c r="Q2556" s="27">
        <f t="shared" ca="1" si="2685"/>
        <v>1</v>
      </c>
      <c r="R2556" s="27" t="str">
        <f t="shared" ca="1" si="2685"/>
        <v>-</v>
      </c>
      <c r="S2556" s="27">
        <f t="shared" ca="1" si="2685"/>
        <v>1</v>
      </c>
      <c r="T2556" s="27" t="str">
        <f t="shared" ca="1" si="2685"/>
        <v>-</v>
      </c>
      <c r="U2556" s="27" t="str">
        <f t="shared" ca="1" si="2685"/>
        <v>-</v>
      </c>
      <c r="V2556" s="27" t="str">
        <f t="shared" ca="1" si="2685"/>
        <v>-</v>
      </c>
      <c r="W2556" s="27" t="str">
        <f t="shared" ca="1" si="2685"/>
        <v>-</v>
      </c>
      <c r="X2556" s="27" t="str">
        <f t="shared" ca="1" si="2685"/>
        <v>-</v>
      </c>
      <c r="Y2556" s="27" t="str">
        <f t="shared" ca="1" si="2685"/>
        <v>-</v>
      </c>
      <c r="Z2556" s="27" t="str">
        <f t="shared" ca="1" si="2685"/>
        <v>-</v>
      </c>
      <c r="AA2556" s="27" t="str">
        <f t="shared" ca="1" si="2685"/>
        <v>-</v>
      </c>
      <c r="AB2556" s="27" t="str">
        <f t="shared" ca="1" si="2685"/>
        <v>-</v>
      </c>
      <c r="AC2556" s="27" t="str">
        <f t="shared" ca="1" si="2685"/>
        <v>-</v>
      </c>
      <c r="AD2556" s="27" t="str">
        <f t="shared" ca="1" si="2685"/>
        <v>-</v>
      </c>
      <c r="AE2556" s="27" t="b">
        <f t="shared" ca="1" si="2683"/>
        <v>1</v>
      </c>
      <c r="AF2556" s="27" t="str">
        <f t="shared" ca="1" si="2683"/>
        <v>-</v>
      </c>
      <c r="AG2556" s="27" t="str">
        <f t="shared" ca="1" si="2683"/>
        <v>-</v>
      </c>
      <c r="AH2556" s="27" t="str">
        <f t="shared" ca="1" si="2683"/>
        <v>-</v>
      </c>
      <c r="AI2556" s="27" t="str">
        <f t="shared" ca="1" si="2683"/>
        <v>-</v>
      </c>
      <c r="AJ2556" s="27" t="str">
        <f t="shared" ca="1" si="2683"/>
        <v>-</v>
      </c>
      <c r="AK2556" s="27">
        <f t="shared" ca="1" si="2683"/>
        <v>4</v>
      </c>
      <c r="AL2556" s="27">
        <f t="shared" ca="1" si="2683"/>
        <v>4</v>
      </c>
      <c r="AM2556" s="27">
        <f t="shared" ca="1" si="2683"/>
        <v>0.2</v>
      </c>
      <c r="AN2556" s="27">
        <f t="shared" ca="1" si="2683"/>
        <v>-0.2</v>
      </c>
      <c r="AO2556" s="27">
        <f t="shared" ca="1" si="2683"/>
        <v>0.7</v>
      </c>
      <c r="AP2556" s="27">
        <f t="shared" ca="1" si="2683"/>
        <v>-0.7</v>
      </c>
      <c r="AQ2556" s="27" t="str">
        <f t="shared" ca="1" si="2683"/>
        <v>-</v>
      </c>
      <c r="AR2556" s="27" t="str">
        <f t="shared" ca="1" si="2683"/>
        <v>-</v>
      </c>
      <c r="AS2556" s="27">
        <f t="shared" ca="1" si="2683"/>
        <v>0</v>
      </c>
      <c r="AT2556" s="27">
        <f t="shared" ca="1" si="2683"/>
        <v>0.5</v>
      </c>
      <c r="AU2556" s="27">
        <f t="shared" ca="1" si="2683"/>
        <v>-1</v>
      </c>
      <c r="AV2556" s="27">
        <f t="shared" ca="1" si="2683"/>
        <v>3.9</v>
      </c>
      <c r="AW2556" s="27" t="str">
        <f t="shared" ca="1" si="2681"/>
        <v>-</v>
      </c>
      <c r="AX2556" s="27" t="str">
        <f t="shared" ca="1" si="2681"/>
        <v>-</v>
      </c>
      <c r="AY2556" s="27" t="str">
        <f t="shared" ca="1" si="2681"/>
        <v>-</v>
      </c>
      <c r="AZ2556" s="27" t="str">
        <f t="shared" ca="1" si="2681"/>
        <v>-</v>
      </c>
      <c r="BA2556" s="27">
        <f t="shared" ca="1" si="2681"/>
        <v>2</v>
      </c>
      <c r="BB2556" s="27" t="str">
        <f t="shared" ca="1" si="2681"/>
        <v>-</v>
      </c>
      <c r="BC2556" s="27" t="str">
        <f t="shared" ca="1" si="2681"/>
        <v>-</v>
      </c>
      <c r="BD2556" s="27" t="str">
        <f t="shared" ca="1" si="2681"/>
        <v>-</v>
      </c>
      <c r="BE2556" s="27" t="str">
        <f t="shared" ca="1" si="2681"/>
        <v>-</v>
      </c>
      <c r="BF2556" s="27" t="str">
        <f t="shared" ca="1" si="2681"/>
        <v>-</v>
      </c>
      <c r="BG2556" s="27">
        <v>0.2963793103448279</v>
      </c>
      <c r="BH2556" s="27">
        <v>54.8401</v>
      </c>
      <c r="BI2556" s="71">
        <v>1</v>
      </c>
      <c r="BJ2556" s="27">
        <v>-2.9563536184769479E-2</v>
      </c>
      <c r="BK2556" s="71">
        <v>1</v>
      </c>
      <c r="BL2556" s="71">
        <v>1</v>
      </c>
      <c r="BM2556" s="72">
        <v>1.1104327266623082</v>
      </c>
      <c r="BN2556" s="73">
        <v>-0.10194827822144004</v>
      </c>
      <c r="BO2556" s="73">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6"/>
        <v>0</v>
      </c>
      <c r="BY2556" s="27" t="b">
        <f t="shared" ca="1" si="2686"/>
        <v>1</v>
      </c>
      <c r="BZ2556" s="27">
        <f t="shared" ca="1" si="2686"/>
        <v>0</v>
      </c>
      <c r="CA2556" s="27" t="str">
        <f t="shared" ca="1" si="2686"/>
        <v>-</v>
      </c>
      <c r="CB2556" s="27" t="str">
        <f t="shared" ca="1" si="2687"/>
        <v>-</v>
      </c>
      <c r="CC2556" s="27" t="str">
        <f t="shared" ca="1" si="2687"/>
        <v>-</v>
      </c>
      <c r="CD2556" s="27" t="str">
        <f t="shared" ca="1" si="2687"/>
        <v>-</v>
      </c>
      <c r="CE2556" s="27" t="str">
        <f t="shared" ca="1" si="2687"/>
        <v>-</v>
      </c>
      <c r="CF2556" s="27">
        <f t="shared" ca="1" si="2687"/>
        <v>0</v>
      </c>
      <c r="CG2556" s="27" t="str">
        <f t="shared" ca="1" si="2687"/>
        <v>-</v>
      </c>
      <c r="CH2556" s="27" t="str">
        <f t="shared" ca="1" si="2687"/>
        <v>-</v>
      </c>
      <c r="CI2556" s="27">
        <f t="shared" ca="1" si="2687"/>
        <v>500</v>
      </c>
      <c r="CJ2556" s="27" t="str">
        <f t="shared" ca="1" si="2687"/>
        <v>-</v>
      </c>
      <c r="CK2556" s="27" t="str">
        <f t="shared" ca="1" si="2687"/>
        <v>-</v>
      </c>
      <c r="CL2556" s="27">
        <f t="shared" ca="1" si="2688"/>
        <v>0</v>
      </c>
      <c r="CM2556" s="27">
        <f t="shared" ca="1" si="2688"/>
        <v>0</v>
      </c>
      <c r="CN2556" s="27">
        <f t="shared" ca="1" si="2688"/>
        <v>50</v>
      </c>
      <c r="CO2556" s="27">
        <f t="shared" ca="1" si="2688"/>
        <v>50</v>
      </c>
      <c r="CP2556" s="27">
        <f t="shared" ca="1" si="2688"/>
        <v>85</v>
      </c>
      <c r="CQ2556" s="27">
        <f t="shared" ca="1" si="2688"/>
        <v>1</v>
      </c>
      <c r="CR2556" s="27" t="str">
        <f t="shared" ca="1" si="2688"/>
        <v>-</v>
      </c>
      <c r="CS2556" s="27" t="str">
        <f t="shared" ca="1" si="2688"/>
        <v>-</v>
      </c>
      <c r="CT2556" s="27">
        <f t="shared" ca="1" si="2688"/>
        <v>0</v>
      </c>
      <c r="CU2556" s="27">
        <f t="shared" ca="1" si="2688"/>
        <v>0</v>
      </c>
      <c r="CV2556" s="43">
        <v>0</v>
      </c>
    </row>
    <row r="2557" spans="1:100" collapsed="1">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hidden="1" outlineLevel="2" collapsed="1">
      <c r="A2558" s="38">
        <f t="shared" ref="A2558:A2593" si="2689">ROW(A2558)-5</f>
        <v>2553</v>
      </c>
      <c r="B2558" s="38">
        <f t="shared" ref="B2558:B2593" si="2690">$A$2147</f>
        <v>2142</v>
      </c>
      <c r="C2558">
        <v>16</v>
      </c>
      <c r="D2558" t="b">
        <v>1</v>
      </c>
      <c r="E2558" t="b">
        <v>0</v>
      </c>
      <c r="F2558" t="b">
        <v>1</v>
      </c>
      <c r="G2558" s="3" t="str">
        <f t="shared" ref="G2558:G2569" ca="1" si="2691">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92">OFFSET(I$5,$B2558,0)</f>
        <v>-</v>
      </c>
      <c r="J2558" s="27" t="str">
        <f t="shared" ref="J2558:N2573" ca="1" si="2693">OFFSET(J$5,$B2558,0)</f>
        <v>-</v>
      </c>
      <c r="K2558" s="27" t="str">
        <f t="shared" ca="1" si="2693"/>
        <v>-</v>
      </c>
      <c r="L2558" s="27" t="str">
        <f t="shared" ca="1" si="2693"/>
        <v>-</v>
      </c>
      <c r="M2558" s="27" t="str">
        <f t="shared" ca="1" si="2693"/>
        <v>-</v>
      </c>
      <c r="N2558" s="27" t="str">
        <f t="shared" ca="1" si="2693"/>
        <v>-</v>
      </c>
      <c r="O2558" s="27" t="str">
        <f t="shared" ref="O2558:T2573" ca="1" si="2694">OFFSET(O$5,$B2558,0)</f>
        <v>-</v>
      </c>
      <c r="P2558" s="27" t="str">
        <f t="shared" ca="1" si="2694"/>
        <v>-</v>
      </c>
      <c r="Q2558" s="27">
        <f t="shared" ca="1" si="2694"/>
        <v>1</v>
      </c>
      <c r="R2558" s="27" t="str">
        <f t="shared" ca="1" si="2694"/>
        <v>-</v>
      </c>
      <c r="S2558" s="27">
        <f t="shared" ca="1" si="2694"/>
        <v>1</v>
      </c>
      <c r="T2558" s="27" t="str">
        <f t="shared" ca="1" si="2694"/>
        <v>-</v>
      </c>
      <c r="U2558" s="26" t="b">
        <v>1</v>
      </c>
      <c r="V2558" s="26">
        <f ca="1">VALUE("16"&amp;MID($G2558,2,2))</f>
        <v>1600</v>
      </c>
      <c r="W2558" s="26" t="b">
        <v>1</v>
      </c>
      <c r="X2558" s="26" t="b">
        <v>1</v>
      </c>
      <c r="Y2558" s="26" t="b">
        <v>1</v>
      </c>
      <c r="Z2558" s="26" t="b">
        <v>1</v>
      </c>
      <c r="AA2558" s="26" t="b">
        <v>1</v>
      </c>
      <c r="AB2558" s="27" t="str">
        <f t="shared" ref="AB2558:AC2573" ca="1" si="2695">OFFSET(AB$5,$B2558,0)</f>
        <v>-</v>
      </c>
      <c r="AC2558" s="27" t="str">
        <f t="shared" ca="1" si="2695"/>
        <v>-</v>
      </c>
      <c r="AD2558" s="27" t="str">
        <f t="shared" ref="AD2558:AH2573" ca="1" si="2696">OFFSET(AD$5,$B2558,0)</f>
        <v>-</v>
      </c>
      <c r="AE2558" s="27" t="str">
        <f t="shared" ca="1" si="2696"/>
        <v>-</v>
      </c>
      <c r="AF2558" s="27" t="str">
        <f t="shared" ca="1" si="2696"/>
        <v>-</v>
      </c>
      <c r="AG2558" s="27" t="str">
        <f t="shared" ca="1" si="2696"/>
        <v>-</v>
      </c>
      <c r="AH2558" s="27" t="str">
        <f t="shared" ca="1" si="2696"/>
        <v>-</v>
      </c>
      <c r="AI2558" s="27" t="str">
        <f t="shared" ref="AD2558:BB2573" ca="1" si="2697">OFFSET(AI$5,$B2558,0)</f>
        <v>-</v>
      </c>
      <c r="AJ2558" s="27" t="str">
        <f t="shared" ca="1" si="2697"/>
        <v>-</v>
      </c>
      <c r="AK2558" s="27">
        <f t="shared" ca="1" si="2697"/>
        <v>1</v>
      </c>
      <c r="AL2558" s="27">
        <f t="shared" ca="1" si="2697"/>
        <v>1</v>
      </c>
      <c r="AM2558" s="27" t="str">
        <f t="shared" ca="1" si="2697"/>
        <v>-</v>
      </c>
      <c r="AN2558" s="27" t="str">
        <f t="shared" ca="1" si="2697"/>
        <v>-</v>
      </c>
      <c r="AO2558" s="27" t="str">
        <f t="shared" ca="1" si="2697"/>
        <v>-</v>
      </c>
      <c r="AP2558" s="27" t="str">
        <f t="shared" ref="AP2558:AZ2573" ca="1" si="2698">OFFSET(AP$5,$B2558,0)</f>
        <v>-</v>
      </c>
      <c r="AQ2558" s="27" t="str">
        <f t="shared" ca="1" si="2698"/>
        <v>-</v>
      </c>
      <c r="AR2558" s="27" t="str">
        <f t="shared" ca="1" si="2698"/>
        <v>-</v>
      </c>
      <c r="AS2558" s="27" t="str">
        <f t="shared" ca="1" si="2698"/>
        <v>-</v>
      </c>
      <c r="AT2558" s="27" t="str">
        <f t="shared" ca="1" si="2698"/>
        <v>-</v>
      </c>
      <c r="AU2558" s="27" t="str">
        <f t="shared" ca="1" si="2698"/>
        <v>-</v>
      </c>
      <c r="AV2558" s="27" t="str">
        <f t="shared" ca="1" si="2698"/>
        <v>-</v>
      </c>
      <c r="AW2558" s="27" t="str">
        <f t="shared" ca="1" si="2698"/>
        <v>-</v>
      </c>
      <c r="AX2558" s="27" t="str">
        <f t="shared" ca="1" si="2698"/>
        <v>-</v>
      </c>
      <c r="AY2558" s="27" t="str">
        <f t="shared" ca="1" si="2698"/>
        <v>-</v>
      </c>
      <c r="AZ2558" s="27" t="str">
        <f t="shared" ca="1" si="2698"/>
        <v>-</v>
      </c>
      <c r="BA2558" s="27">
        <f t="shared" ca="1" si="2697"/>
        <v>2</v>
      </c>
      <c r="BB2558" s="27" t="str">
        <f t="shared" ca="1" si="2697"/>
        <v>-</v>
      </c>
      <c r="BC2558" s="27" t="str">
        <f t="shared" ref="BC2558:BZ2573" ca="1" si="2699">OFFSET(BC$5,$B2558,0)</f>
        <v>-</v>
      </c>
      <c r="BD2558" s="27" t="str">
        <f t="shared" ca="1" si="2699"/>
        <v>-</v>
      </c>
      <c r="BE2558" s="27" t="str">
        <f t="shared" ca="1" si="2699"/>
        <v>-</v>
      </c>
      <c r="BF2558" s="27" t="str">
        <f t="shared" ca="1" si="2699"/>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X2558:BY2559" ca="1" si="2700">OFFSET(BX$5,$B2558,0)</f>
        <v>0</v>
      </c>
      <c r="BY2558" s="27" t="b">
        <f t="shared" ca="1" si="2700"/>
        <v>1</v>
      </c>
      <c r="BZ2558" s="27">
        <f t="shared" ca="1" si="2699"/>
        <v>0</v>
      </c>
      <c r="CA2558" s="27" t="str">
        <f t="shared" ref="CA2558:CK2576" ca="1" si="2701">OFFSET(CA$5,$B2558,0)</f>
        <v>-</v>
      </c>
      <c r="CB2558" s="27" t="str">
        <f t="shared" ref="CB2558:CK2574" ca="1" si="2702">OFFSET(CB$5,$B2558,0)</f>
        <v>-</v>
      </c>
      <c r="CC2558" s="26" t="b">
        <v>1</v>
      </c>
      <c r="CD2558" s="26">
        <v>1296</v>
      </c>
      <c r="CE2558" s="27" t="str">
        <f t="shared" ref="CE2558:CF2573" ca="1" si="2703">OFFSET(CE$5,$B2558,0)</f>
        <v>-</v>
      </c>
      <c r="CF2558" s="27">
        <f t="shared" ca="1" si="2703"/>
        <v>0</v>
      </c>
      <c r="CG2558" s="27" t="str">
        <f t="shared" ref="CG2558:CK2573" ca="1" si="2704">OFFSET(CG$5,$B2558,0)</f>
        <v>-</v>
      </c>
      <c r="CH2558" s="27" t="str">
        <f t="shared" ca="1" si="2704"/>
        <v>-</v>
      </c>
      <c r="CI2558" s="27">
        <f t="shared" ca="1" si="2704"/>
        <v>500</v>
      </c>
      <c r="CJ2558" s="27" t="str">
        <f t="shared" ca="1" si="2704"/>
        <v>-</v>
      </c>
      <c r="CK2558" s="27" t="str">
        <f t="shared" ca="1" si="2704"/>
        <v>-</v>
      </c>
      <c r="CL2558" s="27">
        <f t="shared" ref="CL2558:CU2559" ca="1" si="2705">OFFSET(CL$5,$B2558,0)</f>
        <v>0</v>
      </c>
      <c r="CM2558" s="27">
        <f t="shared" ca="1" si="2705"/>
        <v>0</v>
      </c>
      <c r="CN2558" s="27">
        <f t="shared" ref="CN2558:CP2573" ca="1" si="2706">OFFSET(CN$5,$B2558,0)</f>
        <v>70</v>
      </c>
      <c r="CO2558" s="27">
        <f t="shared" ca="1" si="2706"/>
        <v>50</v>
      </c>
      <c r="CP2558" s="27">
        <f t="shared" ca="1" si="2706"/>
        <v>70</v>
      </c>
      <c r="CQ2558" s="27">
        <f t="shared" ca="1" si="2705"/>
        <v>1</v>
      </c>
      <c r="CR2558" s="27" t="str">
        <f t="shared" ca="1" si="2705"/>
        <v>-</v>
      </c>
      <c r="CS2558" s="27" t="str">
        <f t="shared" ca="1" si="2705"/>
        <v>-</v>
      </c>
      <c r="CT2558" s="27">
        <f t="shared" ca="1" si="2705"/>
        <v>0</v>
      </c>
      <c r="CU2558" s="27">
        <f t="shared" ca="1" si="2705"/>
        <v>0</v>
      </c>
      <c r="CV2558" s="43">
        <v>0</v>
      </c>
    </row>
    <row r="2559" spans="1:100" hidden="1" outlineLevel="2">
      <c r="A2559" s="38">
        <f t="shared" si="2689"/>
        <v>2554</v>
      </c>
      <c r="B2559" s="38">
        <f t="shared" si="2690"/>
        <v>2142</v>
      </c>
      <c r="C2559">
        <v>16</v>
      </c>
      <c r="D2559" t="b">
        <v>1</v>
      </c>
      <c r="E2559" t="b">
        <v>0</v>
      </c>
      <c r="F2559" t="b">
        <v>1</v>
      </c>
      <c r="G2559" s="3" t="str">
        <f t="shared" ca="1" si="2691"/>
        <v>G00  REV  PI1.1</v>
      </c>
      <c r="H2559" s="13" t="str">
        <f ca="1">IF(MATCH(G2559,G$5:G2559,0)=(COUNTA(G$5:G2559)),"-","Dup")</f>
        <v>-</v>
      </c>
      <c r="I2559" s="27" t="str">
        <f t="shared" ca="1" si="2692"/>
        <v>-</v>
      </c>
      <c r="J2559" s="27" t="str">
        <f t="shared" ca="1" si="2693"/>
        <v>-</v>
      </c>
      <c r="K2559" s="27" t="str">
        <f t="shared" ca="1" si="2693"/>
        <v>-</v>
      </c>
      <c r="L2559" s="27" t="str">
        <f t="shared" ca="1" si="2693"/>
        <v>-</v>
      </c>
      <c r="M2559" s="27" t="str">
        <f t="shared" ca="1" si="2693"/>
        <v>-</v>
      </c>
      <c r="N2559" s="27" t="str">
        <f t="shared" ca="1" si="2693"/>
        <v>-</v>
      </c>
      <c r="O2559" s="27" t="str">
        <f t="shared" ca="1" si="2694"/>
        <v>-</v>
      </c>
      <c r="P2559" s="27" t="str">
        <f t="shared" ca="1" si="2694"/>
        <v>-</v>
      </c>
      <c r="Q2559" s="27">
        <f t="shared" ca="1" si="2694"/>
        <v>1</v>
      </c>
      <c r="R2559" s="27" t="str">
        <f t="shared" ca="1" si="2694"/>
        <v>-</v>
      </c>
      <c r="S2559" s="27">
        <f t="shared" ca="1" si="2694"/>
        <v>1</v>
      </c>
      <c r="T2559" s="27" t="str">
        <f t="shared" ca="1" si="2694"/>
        <v>-</v>
      </c>
      <c r="U2559" s="27" t="str">
        <f t="shared" ca="1" si="2692"/>
        <v>-</v>
      </c>
      <c r="V2559" s="26">
        <f t="shared" ref="V2559:V2569" ca="1" si="2707">VALUE("16"&amp;MID($G2559,2,2))</f>
        <v>1600</v>
      </c>
      <c r="W2559" s="26" t="b">
        <v>1</v>
      </c>
      <c r="X2559" s="26" t="b">
        <v>1</v>
      </c>
      <c r="Y2559" s="26" t="b">
        <v>1</v>
      </c>
      <c r="Z2559" s="26" t="b">
        <v>1</v>
      </c>
      <c r="AA2559" s="26" t="b">
        <v>1</v>
      </c>
      <c r="AB2559" s="27" t="str">
        <f t="shared" ca="1" si="2695"/>
        <v>-</v>
      </c>
      <c r="AC2559" s="27" t="str">
        <f t="shared" ca="1" si="2695"/>
        <v>-</v>
      </c>
      <c r="AD2559" s="27" t="str">
        <f t="shared" ca="1" si="2697"/>
        <v>-</v>
      </c>
      <c r="AE2559" s="27" t="str">
        <f t="shared" ca="1" si="2696"/>
        <v>-</v>
      </c>
      <c r="AF2559" s="27" t="str">
        <f t="shared" ca="1" si="2696"/>
        <v>-</v>
      </c>
      <c r="AG2559" s="27" t="str">
        <f t="shared" ca="1" si="2696"/>
        <v>-</v>
      </c>
      <c r="AH2559" s="27" t="str">
        <f t="shared" ca="1" si="2696"/>
        <v>-</v>
      </c>
      <c r="AI2559" s="27" t="str">
        <f t="shared" ca="1" si="2697"/>
        <v>-</v>
      </c>
      <c r="AJ2559" s="27" t="str">
        <f t="shared" ca="1" si="2697"/>
        <v>-</v>
      </c>
      <c r="AK2559" s="27">
        <f t="shared" ca="1" si="2697"/>
        <v>1</v>
      </c>
      <c r="AL2559" s="27">
        <f t="shared" ca="1" si="2697"/>
        <v>1</v>
      </c>
      <c r="AM2559" s="27" t="str">
        <f t="shared" ca="1" si="2697"/>
        <v>-</v>
      </c>
      <c r="AN2559" s="27" t="str">
        <f t="shared" ca="1" si="2697"/>
        <v>-</v>
      </c>
      <c r="AO2559" s="27" t="str">
        <f t="shared" ca="1" si="2697"/>
        <v>-</v>
      </c>
      <c r="AP2559" s="27" t="str">
        <f t="shared" ca="1" si="2698"/>
        <v>-</v>
      </c>
      <c r="AQ2559" s="27" t="str">
        <f t="shared" ca="1" si="2698"/>
        <v>-</v>
      </c>
      <c r="AR2559" s="27" t="str">
        <f t="shared" ca="1" si="2698"/>
        <v>-</v>
      </c>
      <c r="AS2559" s="27" t="str">
        <f t="shared" ca="1" si="2698"/>
        <v>-</v>
      </c>
      <c r="AT2559" s="27" t="str">
        <f t="shared" ca="1" si="2698"/>
        <v>-</v>
      </c>
      <c r="AU2559" s="27" t="str">
        <f t="shared" ca="1" si="2698"/>
        <v>-</v>
      </c>
      <c r="AV2559" s="27" t="str">
        <f t="shared" ca="1" si="2698"/>
        <v>-</v>
      </c>
      <c r="AW2559" s="27" t="str">
        <f t="shared" ca="1" si="2698"/>
        <v>-</v>
      </c>
      <c r="AX2559" s="27" t="str">
        <f t="shared" ca="1" si="2698"/>
        <v>-</v>
      </c>
      <c r="AY2559" s="27" t="str">
        <f t="shared" ca="1" si="2698"/>
        <v>-</v>
      </c>
      <c r="AZ2559" s="27" t="str">
        <f t="shared" ca="1" si="2698"/>
        <v>-</v>
      </c>
      <c r="BA2559" s="27">
        <f t="shared" ca="1" si="2697"/>
        <v>2</v>
      </c>
      <c r="BB2559" s="27" t="str">
        <f t="shared" ca="1" si="2697"/>
        <v>-</v>
      </c>
      <c r="BC2559" s="27" t="str">
        <f t="shared" ca="1" si="2699"/>
        <v>-</v>
      </c>
      <c r="BD2559" s="27" t="str">
        <f t="shared" ca="1" si="2699"/>
        <v>-</v>
      </c>
      <c r="BE2559" s="27" t="str">
        <f t="shared" ca="1" si="2699"/>
        <v>-</v>
      </c>
      <c r="BF2559" s="27" t="str">
        <f t="shared" ca="1" si="2699"/>
        <v>-</v>
      </c>
      <c r="BG2559" s="27">
        <v>0</v>
      </c>
      <c r="BH2559" s="27" t="s">
        <v>40</v>
      </c>
      <c r="BI2559" s="74">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700"/>
        <v>0</v>
      </c>
      <c r="BY2559" s="27" t="b">
        <f t="shared" ca="1" si="2700"/>
        <v>1</v>
      </c>
      <c r="BZ2559" s="27">
        <f t="shared" ca="1" si="2699"/>
        <v>0</v>
      </c>
      <c r="CA2559" s="27" t="str">
        <f t="shared" ca="1" si="2701"/>
        <v>-</v>
      </c>
      <c r="CB2559" s="27" t="str">
        <f t="shared" ca="1" si="2702"/>
        <v>-</v>
      </c>
      <c r="CC2559" s="84" t="b">
        <f t="shared" ref="CC2559:CD2590" ca="1" si="2708">OFFSET(CC2559,-1,0)</f>
        <v>1</v>
      </c>
      <c r="CD2559" s="86">
        <f t="shared" ca="1" si="2708"/>
        <v>1296</v>
      </c>
      <c r="CE2559" s="27" t="str">
        <f t="shared" ca="1" si="2703"/>
        <v>-</v>
      </c>
      <c r="CF2559" s="27">
        <f t="shared" ca="1" si="2703"/>
        <v>0</v>
      </c>
      <c r="CG2559" s="27" t="str">
        <f t="shared" ca="1" si="2704"/>
        <v>-</v>
      </c>
      <c r="CH2559" s="27" t="str">
        <f t="shared" ca="1" si="2704"/>
        <v>-</v>
      </c>
      <c r="CI2559" s="27">
        <f t="shared" ca="1" si="2704"/>
        <v>500</v>
      </c>
      <c r="CJ2559" s="27" t="str">
        <f t="shared" ca="1" si="2704"/>
        <v>-</v>
      </c>
      <c r="CK2559" s="27" t="str">
        <f t="shared" ca="1" si="2704"/>
        <v>-</v>
      </c>
      <c r="CL2559" s="27">
        <f t="shared" ca="1" si="2705"/>
        <v>0</v>
      </c>
      <c r="CM2559" s="27">
        <f t="shared" ca="1" si="2705"/>
        <v>0</v>
      </c>
      <c r="CN2559" s="27">
        <f t="shared" ca="1" si="2706"/>
        <v>70</v>
      </c>
      <c r="CO2559" s="27">
        <f t="shared" ca="1" si="2706"/>
        <v>50</v>
      </c>
      <c r="CP2559" s="27">
        <f t="shared" ca="1" si="2706"/>
        <v>70</v>
      </c>
      <c r="CQ2559" s="27">
        <f t="shared" ca="1" si="2705"/>
        <v>1</v>
      </c>
      <c r="CR2559" s="27" t="str">
        <f t="shared" ca="1" si="2705"/>
        <v>-</v>
      </c>
      <c r="CS2559" s="27" t="str">
        <f t="shared" ca="1" si="2705"/>
        <v>-</v>
      </c>
      <c r="CT2559" s="27">
        <f t="shared" ca="1" si="2705"/>
        <v>0</v>
      </c>
      <c r="CU2559" s="27">
        <f t="shared" ca="1" si="2705"/>
        <v>0</v>
      </c>
      <c r="CV2559" s="43">
        <v>0</v>
      </c>
    </row>
    <row r="2560" spans="1:100" hidden="1" outlineLevel="2">
      <c r="A2560" s="38">
        <f t="shared" si="2689"/>
        <v>2555</v>
      </c>
      <c r="B2560" s="38">
        <f t="shared" si="2690"/>
        <v>2142</v>
      </c>
      <c r="C2560">
        <v>16</v>
      </c>
      <c r="D2560" t="b">
        <v>1</v>
      </c>
      <c r="E2560" t="b">
        <v>0</v>
      </c>
      <c r="F2560" t="b">
        <v>1</v>
      </c>
      <c r="G2560" s="3" t="str">
        <f t="shared" ca="1" si="2691"/>
        <v>G00  REV  Eff1.1</v>
      </c>
      <c r="H2560" s="13" t="str">
        <f ca="1">IF(MATCH(G2560,G$5:G2560,0)=(COUNTA(G$5:G2560)),"-","Dup")</f>
        <v>-</v>
      </c>
      <c r="I2560" s="27" t="str">
        <f t="shared" ca="1" si="2692"/>
        <v>-</v>
      </c>
      <c r="J2560" s="27" t="str">
        <f t="shared" ca="1" si="2693"/>
        <v>-</v>
      </c>
      <c r="K2560" s="27" t="str">
        <f t="shared" ca="1" si="2693"/>
        <v>-</v>
      </c>
      <c r="L2560" s="27" t="str">
        <f t="shared" ca="1" si="2693"/>
        <v>-</v>
      </c>
      <c r="M2560" s="27" t="str">
        <f t="shared" ca="1" si="2693"/>
        <v>-</v>
      </c>
      <c r="N2560" s="27" t="str">
        <f t="shared" ca="1" si="2693"/>
        <v>-</v>
      </c>
      <c r="O2560" s="27" t="str">
        <f t="shared" ca="1" si="2694"/>
        <v>-</v>
      </c>
      <c r="P2560" s="27" t="str">
        <f t="shared" ca="1" si="2694"/>
        <v>-</v>
      </c>
      <c r="Q2560" s="27">
        <f t="shared" ca="1" si="2694"/>
        <v>1</v>
      </c>
      <c r="R2560" s="27" t="str">
        <f t="shared" ca="1" si="2694"/>
        <v>-</v>
      </c>
      <c r="S2560" s="27">
        <f t="shared" ca="1" si="2694"/>
        <v>1</v>
      </c>
      <c r="T2560" s="27" t="str">
        <f t="shared" ca="1" si="2694"/>
        <v>-</v>
      </c>
      <c r="U2560" s="27" t="str">
        <f t="shared" ca="1" si="2692"/>
        <v>-</v>
      </c>
      <c r="V2560" s="26">
        <f t="shared" ca="1" si="2707"/>
        <v>1600</v>
      </c>
      <c r="W2560" s="26" t="b">
        <v>1</v>
      </c>
      <c r="X2560" s="26" t="b">
        <v>1</v>
      </c>
      <c r="Y2560" s="26" t="b">
        <v>1</v>
      </c>
      <c r="Z2560" s="26" t="b">
        <v>1</v>
      </c>
      <c r="AA2560" s="26" t="b">
        <v>1</v>
      </c>
      <c r="AB2560" s="27" t="str">
        <f t="shared" ca="1" si="2695"/>
        <v>-</v>
      </c>
      <c r="AC2560" s="27" t="str">
        <f t="shared" ca="1" si="2695"/>
        <v>-</v>
      </c>
      <c r="AD2560" s="27" t="str">
        <f t="shared" ca="1" si="2697"/>
        <v>-</v>
      </c>
      <c r="AE2560" s="27" t="str">
        <f t="shared" ca="1" si="2696"/>
        <v>-</v>
      </c>
      <c r="AF2560" s="27" t="str">
        <f t="shared" ca="1" si="2696"/>
        <v>-</v>
      </c>
      <c r="AG2560" s="27" t="str">
        <f t="shared" ca="1" si="2696"/>
        <v>-</v>
      </c>
      <c r="AH2560" s="27" t="str">
        <f t="shared" ca="1" si="2696"/>
        <v>-</v>
      </c>
      <c r="AI2560" s="27" t="str">
        <f t="shared" ca="1" si="2697"/>
        <v>-</v>
      </c>
      <c r="AJ2560" s="27" t="str">
        <f t="shared" ca="1" si="2697"/>
        <v>-</v>
      </c>
      <c r="AK2560" s="27">
        <f t="shared" ca="1" si="2697"/>
        <v>1</v>
      </c>
      <c r="AL2560" s="27">
        <f t="shared" ca="1" si="2697"/>
        <v>1</v>
      </c>
      <c r="AM2560" s="27" t="str">
        <f t="shared" ca="1" si="2697"/>
        <v>-</v>
      </c>
      <c r="AN2560" s="27" t="str">
        <f t="shared" ca="1" si="2697"/>
        <v>-</v>
      </c>
      <c r="AO2560" s="27" t="str">
        <f t="shared" ca="1" si="2697"/>
        <v>-</v>
      </c>
      <c r="AP2560" s="27" t="str">
        <f t="shared" ca="1" si="2698"/>
        <v>-</v>
      </c>
      <c r="AQ2560" s="27" t="str">
        <f t="shared" ca="1" si="2698"/>
        <v>-</v>
      </c>
      <c r="AR2560" s="27" t="str">
        <f t="shared" ca="1" si="2698"/>
        <v>-</v>
      </c>
      <c r="AS2560" s="27" t="str">
        <f t="shared" ca="1" si="2698"/>
        <v>-</v>
      </c>
      <c r="AT2560" s="27" t="str">
        <f t="shared" ca="1" si="2698"/>
        <v>-</v>
      </c>
      <c r="AU2560" s="27" t="str">
        <f t="shared" ca="1" si="2698"/>
        <v>-</v>
      </c>
      <c r="AV2560" s="27" t="str">
        <f t="shared" ca="1" si="2698"/>
        <v>-</v>
      </c>
      <c r="AW2560" s="27" t="str">
        <f t="shared" ca="1" si="2698"/>
        <v>-</v>
      </c>
      <c r="AX2560" s="27" t="str">
        <f t="shared" ca="1" si="2698"/>
        <v>-</v>
      </c>
      <c r="AY2560" s="27" t="str">
        <f t="shared" ca="1" si="2698"/>
        <v>-</v>
      </c>
      <c r="AZ2560" s="27" t="str">
        <f t="shared" ca="1" si="2698"/>
        <v>-</v>
      </c>
      <c r="BA2560" s="27">
        <f t="shared" ca="1" si="2697"/>
        <v>2</v>
      </c>
      <c r="BB2560" s="27" t="str">
        <f t="shared" ca="1" si="2697"/>
        <v>-</v>
      </c>
      <c r="BC2560" s="27" t="str">
        <f t="shared" ca="1" si="2699"/>
        <v>-</v>
      </c>
      <c r="BD2560" s="27" t="str">
        <f t="shared" ca="1" si="2699"/>
        <v>-</v>
      </c>
      <c r="BE2560" s="27" t="str">
        <f t="shared" ca="1" si="2699"/>
        <v>-</v>
      </c>
      <c r="BF2560" s="27" t="str">
        <f t="shared" ca="1" si="2699"/>
        <v>-</v>
      </c>
      <c r="BG2560" s="27">
        <v>0</v>
      </c>
      <c r="BH2560" s="27" t="s">
        <v>40</v>
      </c>
      <c r="BI2560" s="27">
        <v>1</v>
      </c>
      <c r="BJ2560" s="27">
        <v>0</v>
      </c>
      <c r="BK2560" s="74">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X2560:BY2561" ca="1" si="2709">OFFSET(BX$5,$B2560,0)</f>
        <v>0</v>
      </c>
      <c r="BY2560" s="27" t="b">
        <f t="shared" ca="1" si="2709"/>
        <v>1</v>
      </c>
      <c r="BZ2560" s="27">
        <f t="shared" ca="1" si="2699"/>
        <v>0</v>
      </c>
      <c r="CA2560" s="27" t="str">
        <f t="shared" ca="1" si="2701"/>
        <v>-</v>
      </c>
      <c r="CB2560" s="27" t="str">
        <f t="shared" ca="1" si="2702"/>
        <v>-</v>
      </c>
      <c r="CC2560" s="84" t="b">
        <f t="shared" ca="1" si="2708"/>
        <v>1</v>
      </c>
      <c r="CD2560" s="86">
        <f t="shared" ca="1" si="2708"/>
        <v>1296</v>
      </c>
      <c r="CE2560" s="27" t="str">
        <f t="shared" ca="1" si="2703"/>
        <v>-</v>
      </c>
      <c r="CF2560" s="27">
        <f t="shared" ca="1" si="2703"/>
        <v>0</v>
      </c>
      <c r="CG2560" s="27" t="str">
        <f t="shared" ca="1" si="2704"/>
        <v>-</v>
      </c>
      <c r="CH2560" s="27" t="str">
        <f t="shared" ca="1" si="2704"/>
        <v>-</v>
      </c>
      <c r="CI2560" s="27">
        <f t="shared" ca="1" si="2704"/>
        <v>500</v>
      </c>
      <c r="CJ2560" s="27" t="str">
        <f t="shared" ca="1" si="2704"/>
        <v>-</v>
      </c>
      <c r="CK2560" s="27" t="str">
        <f t="shared" ca="1" si="2704"/>
        <v>-</v>
      </c>
      <c r="CL2560" s="27">
        <f t="shared" ref="CL2560:CU2561" ca="1" si="2710">OFFSET(CL$5,$B2560,0)</f>
        <v>0</v>
      </c>
      <c r="CM2560" s="27">
        <f t="shared" ca="1" si="2710"/>
        <v>0</v>
      </c>
      <c r="CN2560" s="27">
        <f t="shared" ca="1" si="2706"/>
        <v>70</v>
      </c>
      <c r="CO2560" s="27">
        <f t="shared" ca="1" si="2706"/>
        <v>50</v>
      </c>
      <c r="CP2560" s="27">
        <f t="shared" ca="1" si="2706"/>
        <v>70</v>
      </c>
      <c r="CQ2560" s="27">
        <f t="shared" ca="1" si="2710"/>
        <v>1</v>
      </c>
      <c r="CR2560" s="27" t="str">
        <f t="shared" ca="1" si="2710"/>
        <v>-</v>
      </c>
      <c r="CS2560" s="27" t="str">
        <f t="shared" ca="1" si="2710"/>
        <v>-</v>
      </c>
      <c r="CT2560" s="27">
        <f t="shared" ca="1" si="2710"/>
        <v>0</v>
      </c>
      <c r="CU2560" s="27">
        <f t="shared" ca="1" si="2710"/>
        <v>0</v>
      </c>
      <c r="CV2560" s="43">
        <v>0</v>
      </c>
    </row>
    <row r="2561" spans="1:100" hidden="1" outlineLevel="2">
      <c r="A2561" s="38">
        <f t="shared" si="2689"/>
        <v>2556</v>
      </c>
      <c r="B2561" s="38">
        <f t="shared" si="2690"/>
        <v>2142</v>
      </c>
      <c r="C2561">
        <v>16</v>
      </c>
      <c r="D2561" t="b">
        <v>1</v>
      </c>
      <c r="E2561" t="b">
        <v>0</v>
      </c>
      <c r="F2561" t="b">
        <v>1</v>
      </c>
      <c r="G2561" s="3" t="str">
        <f t="shared" ca="1" si="2691"/>
        <v>G00  REV  MR1.0</v>
      </c>
      <c r="H2561" s="13" t="str">
        <f ca="1">IF(MATCH(G2561,G$5:G2561,0)=(COUNTA(G$5:G2561)),"-","Dup")</f>
        <v>-</v>
      </c>
      <c r="I2561" s="27" t="str">
        <f t="shared" ca="1" si="2692"/>
        <v>-</v>
      </c>
      <c r="J2561" s="27" t="str">
        <f t="shared" ca="1" si="2693"/>
        <v>-</v>
      </c>
      <c r="K2561" s="27" t="str">
        <f t="shared" ca="1" si="2693"/>
        <v>-</v>
      </c>
      <c r="L2561" s="27" t="str">
        <f t="shared" ca="1" si="2693"/>
        <v>-</v>
      </c>
      <c r="M2561" s="27" t="str">
        <f t="shared" ca="1" si="2693"/>
        <v>-</v>
      </c>
      <c r="N2561" s="27" t="str">
        <f t="shared" ca="1" si="2693"/>
        <v>-</v>
      </c>
      <c r="O2561" s="27" t="str">
        <f t="shared" ca="1" si="2694"/>
        <v>-</v>
      </c>
      <c r="P2561" s="27" t="str">
        <f t="shared" ca="1" si="2694"/>
        <v>-</v>
      </c>
      <c r="Q2561" s="27">
        <f t="shared" ca="1" si="2694"/>
        <v>1</v>
      </c>
      <c r="R2561" s="27" t="str">
        <f t="shared" ca="1" si="2694"/>
        <v>-</v>
      </c>
      <c r="S2561" s="27">
        <f t="shared" ca="1" si="2694"/>
        <v>1</v>
      </c>
      <c r="T2561" s="27" t="str">
        <f t="shared" ca="1" si="2694"/>
        <v>-</v>
      </c>
      <c r="U2561" s="27" t="str">
        <f t="shared" ca="1" si="2692"/>
        <v>-</v>
      </c>
      <c r="V2561" s="26">
        <f t="shared" ca="1" si="2707"/>
        <v>1600</v>
      </c>
      <c r="W2561" s="26" t="b">
        <v>1</v>
      </c>
      <c r="X2561" s="26" t="b">
        <v>1</v>
      </c>
      <c r="Y2561" s="26" t="b">
        <v>1</v>
      </c>
      <c r="Z2561" s="26" t="b">
        <v>1</v>
      </c>
      <c r="AA2561" s="26" t="b">
        <v>1</v>
      </c>
      <c r="AB2561" s="27" t="str">
        <f t="shared" ca="1" si="2695"/>
        <v>-</v>
      </c>
      <c r="AC2561" s="27" t="str">
        <f t="shared" ca="1" si="2695"/>
        <v>-</v>
      </c>
      <c r="AD2561" s="27" t="str">
        <f t="shared" ca="1" si="2697"/>
        <v>-</v>
      </c>
      <c r="AE2561" s="27" t="str">
        <f t="shared" ca="1" si="2696"/>
        <v>-</v>
      </c>
      <c r="AF2561" s="27" t="str">
        <f t="shared" ca="1" si="2696"/>
        <v>-</v>
      </c>
      <c r="AG2561" s="27" t="str">
        <f t="shared" ca="1" si="2696"/>
        <v>-</v>
      </c>
      <c r="AH2561" s="27" t="str">
        <f t="shared" ca="1" si="2696"/>
        <v>-</v>
      </c>
      <c r="AI2561" s="27" t="str">
        <f t="shared" ca="1" si="2697"/>
        <v>-</v>
      </c>
      <c r="AJ2561" s="27" t="str">
        <f t="shared" ca="1" si="2697"/>
        <v>-</v>
      </c>
      <c r="AK2561" s="27">
        <f t="shared" ca="1" si="2697"/>
        <v>1</v>
      </c>
      <c r="AL2561" s="27">
        <f t="shared" ca="1" si="2697"/>
        <v>1</v>
      </c>
      <c r="AM2561" s="27" t="str">
        <f t="shared" ca="1" si="2697"/>
        <v>-</v>
      </c>
      <c r="AN2561" s="27" t="str">
        <f t="shared" ca="1" si="2697"/>
        <v>-</v>
      </c>
      <c r="AO2561" s="27" t="str">
        <f t="shared" ca="1" si="2697"/>
        <v>-</v>
      </c>
      <c r="AP2561" s="27" t="str">
        <f t="shared" ca="1" si="2698"/>
        <v>-</v>
      </c>
      <c r="AQ2561" s="27" t="str">
        <f t="shared" ca="1" si="2698"/>
        <v>-</v>
      </c>
      <c r="AR2561" s="27" t="str">
        <f t="shared" ca="1" si="2698"/>
        <v>-</v>
      </c>
      <c r="AS2561" s="27" t="str">
        <f t="shared" ca="1" si="2698"/>
        <v>-</v>
      </c>
      <c r="AT2561" s="27" t="str">
        <f t="shared" ca="1" si="2698"/>
        <v>-</v>
      </c>
      <c r="AU2561" s="27" t="str">
        <f t="shared" ca="1" si="2698"/>
        <v>-</v>
      </c>
      <c r="AV2561" s="27" t="str">
        <f t="shared" ca="1" si="2698"/>
        <v>-</v>
      </c>
      <c r="AW2561" s="27" t="str">
        <f t="shared" ca="1" si="2698"/>
        <v>-</v>
      </c>
      <c r="AX2561" s="27" t="str">
        <f t="shared" ca="1" si="2698"/>
        <v>-</v>
      </c>
      <c r="AY2561" s="27" t="str">
        <f t="shared" ca="1" si="2698"/>
        <v>-</v>
      </c>
      <c r="AZ2561" s="27" t="str">
        <f t="shared" ca="1" si="2698"/>
        <v>-</v>
      </c>
      <c r="BA2561" s="27">
        <f t="shared" ca="1" si="2697"/>
        <v>2</v>
      </c>
      <c r="BB2561" s="27" t="str">
        <f t="shared" ca="1" si="2697"/>
        <v>-</v>
      </c>
      <c r="BC2561" s="27" t="str">
        <f t="shared" ca="1" si="2699"/>
        <v>-</v>
      </c>
      <c r="BD2561" s="27" t="str">
        <f t="shared" ca="1" si="2699"/>
        <v>-</v>
      </c>
      <c r="BE2561" s="27" t="str">
        <f t="shared" ca="1" si="2699"/>
        <v>-</v>
      </c>
      <c r="BF2561" s="27" t="str">
        <f t="shared" ca="1" si="2699"/>
        <v>-</v>
      </c>
      <c r="BG2561" s="27">
        <v>0</v>
      </c>
      <c r="BH2561" s="27" t="s">
        <v>40</v>
      </c>
      <c r="BI2561" s="27">
        <v>1</v>
      </c>
      <c r="BJ2561" s="27">
        <v>0</v>
      </c>
      <c r="BK2561" s="27">
        <v>1</v>
      </c>
      <c r="BL2561" s="76">
        <v>0.96462311020051161</v>
      </c>
      <c r="BM2561" s="27">
        <v>1</v>
      </c>
      <c r="BN2561" s="27">
        <v>0</v>
      </c>
      <c r="BO2561" s="27">
        <v>0</v>
      </c>
      <c r="BP2561" s="27">
        <v>0</v>
      </c>
      <c r="BQ2561" s="27">
        <v>0</v>
      </c>
      <c r="BR2561" s="27">
        <v>1</v>
      </c>
      <c r="BS2561" s="27">
        <v>0</v>
      </c>
      <c r="BT2561" s="27">
        <v>0</v>
      </c>
      <c r="BU2561" s="27">
        <v>0</v>
      </c>
      <c r="BV2561" s="27">
        <v>0</v>
      </c>
      <c r="BW2561" s="27">
        <v>0</v>
      </c>
      <c r="BX2561" s="27" t="b">
        <f t="shared" ca="1" si="2709"/>
        <v>0</v>
      </c>
      <c r="BY2561" s="27" t="b">
        <f t="shared" ca="1" si="2709"/>
        <v>1</v>
      </c>
      <c r="BZ2561" s="27">
        <f t="shared" ca="1" si="2699"/>
        <v>0</v>
      </c>
      <c r="CA2561" s="27" t="str">
        <f t="shared" ca="1" si="2701"/>
        <v>-</v>
      </c>
      <c r="CB2561" s="27" t="str">
        <f t="shared" ca="1" si="2702"/>
        <v>-</v>
      </c>
      <c r="CC2561" s="84" t="b">
        <f t="shared" ca="1" si="2708"/>
        <v>1</v>
      </c>
      <c r="CD2561" s="86">
        <f t="shared" ca="1" si="2708"/>
        <v>1296</v>
      </c>
      <c r="CE2561" s="27" t="str">
        <f t="shared" ca="1" si="2703"/>
        <v>-</v>
      </c>
      <c r="CF2561" s="27">
        <f t="shared" ca="1" si="2703"/>
        <v>0</v>
      </c>
      <c r="CG2561" s="27" t="str">
        <f t="shared" ca="1" si="2704"/>
        <v>-</v>
      </c>
      <c r="CH2561" s="27" t="str">
        <f t="shared" ca="1" si="2704"/>
        <v>-</v>
      </c>
      <c r="CI2561" s="27">
        <f t="shared" ca="1" si="2704"/>
        <v>500</v>
      </c>
      <c r="CJ2561" s="27" t="str">
        <f t="shared" ca="1" si="2704"/>
        <v>-</v>
      </c>
      <c r="CK2561" s="27" t="str">
        <f t="shared" ca="1" si="2704"/>
        <v>-</v>
      </c>
      <c r="CL2561" s="27">
        <f t="shared" ca="1" si="2710"/>
        <v>0</v>
      </c>
      <c r="CM2561" s="27">
        <f t="shared" ca="1" si="2710"/>
        <v>0</v>
      </c>
      <c r="CN2561" s="27">
        <f t="shared" ca="1" si="2706"/>
        <v>70</v>
      </c>
      <c r="CO2561" s="27">
        <f t="shared" ca="1" si="2706"/>
        <v>50</v>
      </c>
      <c r="CP2561" s="27">
        <f t="shared" ca="1" si="2706"/>
        <v>70</v>
      </c>
      <c r="CQ2561" s="27">
        <f t="shared" ca="1" si="2710"/>
        <v>1</v>
      </c>
      <c r="CR2561" s="27" t="str">
        <f t="shared" ca="1" si="2710"/>
        <v>-</v>
      </c>
      <c r="CS2561" s="27" t="str">
        <f t="shared" ca="1" si="2710"/>
        <v>-</v>
      </c>
      <c r="CT2561" s="27">
        <f t="shared" ca="1" si="2710"/>
        <v>0</v>
      </c>
      <c r="CU2561" s="27">
        <f t="shared" ca="1" si="2710"/>
        <v>0</v>
      </c>
      <c r="CV2561" s="43">
        <v>0</v>
      </c>
    </row>
    <row r="2562" spans="1:100" hidden="1" outlineLevel="2">
      <c r="A2562" s="38">
        <f t="shared" si="2689"/>
        <v>2557</v>
      </c>
      <c r="B2562" s="38">
        <f t="shared" si="2690"/>
        <v>2142</v>
      </c>
      <c r="C2562">
        <v>16</v>
      </c>
      <c r="D2562" t="b">
        <v>1</v>
      </c>
      <c r="E2562" t="b">
        <v>0</v>
      </c>
      <c r="F2562" t="b">
        <v>1</v>
      </c>
      <c r="G2562" s="3" t="str">
        <f t="shared" ca="1" si="2691"/>
        <v>G00  REV  PI1.1 EVG0.1</v>
      </c>
      <c r="H2562" s="13" t="str">
        <f ca="1">IF(MATCH(G2562,G$5:G2562,0)=(COUNTA(G$5:G2562)),"-","Dup")</f>
        <v>-</v>
      </c>
      <c r="I2562" s="27" t="str">
        <f t="shared" ca="1" si="2692"/>
        <v>-</v>
      </c>
      <c r="J2562" s="27" t="str">
        <f t="shared" ca="1" si="2693"/>
        <v>-</v>
      </c>
      <c r="K2562" s="27" t="str">
        <f t="shared" ca="1" si="2693"/>
        <v>-</v>
      </c>
      <c r="L2562" s="27" t="str">
        <f t="shared" ca="1" si="2693"/>
        <v>-</v>
      </c>
      <c r="M2562" s="27" t="str">
        <f t="shared" ca="1" si="2693"/>
        <v>-</v>
      </c>
      <c r="N2562" s="27" t="str">
        <f t="shared" ca="1" si="2693"/>
        <v>-</v>
      </c>
      <c r="O2562" s="27" t="str">
        <f t="shared" ca="1" si="2694"/>
        <v>-</v>
      </c>
      <c r="P2562" s="27" t="str">
        <f t="shared" ca="1" si="2694"/>
        <v>-</v>
      </c>
      <c r="Q2562" s="27">
        <f t="shared" ca="1" si="2694"/>
        <v>1</v>
      </c>
      <c r="R2562" s="27" t="str">
        <f t="shared" ca="1" si="2694"/>
        <v>-</v>
      </c>
      <c r="S2562" s="27">
        <f t="shared" ca="1" si="2694"/>
        <v>1</v>
      </c>
      <c r="T2562" s="27" t="str">
        <f t="shared" ca="1" si="2694"/>
        <v>-</v>
      </c>
      <c r="U2562" s="27" t="str">
        <f t="shared" ca="1" si="2692"/>
        <v>-</v>
      </c>
      <c r="V2562" s="26">
        <f t="shared" ca="1" si="2707"/>
        <v>1600</v>
      </c>
      <c r="W2562" s="26" t="b">
        <v>1</v>
      </c>
      <c r="X2562" s="26" t="b">
        <v>1</v>
      </c>
      <c r="Y2562" s="26" t="b">
        <v>1</v>
      </c>
      <c r="Z2562" s="26" t="b">
        <v>1</v>
      </c>
      <c r="AA2562" s="26" t="b">
        <v>1</v>
      </c>
      <c r="AB2562" s="27" t="str">
        <f t="shared" ca="1" si="2695"/>
        <v>-</v>
      </c>
      <c r="AC2562" s="27" t="str">
        <f t="shared" ca="1" si="2695"/>
        <v>-</v>
      </c>
      <c r="AD2562" s="27" t="str">
        <f t="shared" ca="1" si="2697"/>
        <v>-</v>
      </c>
      <c r="AE2562" s="27" t="str">
        <f t="shared" ca="1" si="2696"/>
        <v>-</v>
      </c>
      <c r="AF2562" s="27" t="str">
        <f t="shared" ca="1" si="2696"/>
        <v>-</v>
      </c>
      <c r="AG2562" s="27" t="str">
        <f t="shared" ca="1" si="2696"/>
        <v>-</v>
      </c>
      <c r="AH2562" s="27" t="str">
        <f t="shared" ca="1" si="2696"/>
        <v>-</v>
      </c>
      <c r="AI2562" s="27" t="str">
        <f t="shared" ca="1" si="2697"/>
        <v>-</v>
      </c>
      <c r="AJ2562" s="27" t="str">
        <f t="shared" ca="1" si="2697"/>
        <v>-</v>
      </c>
      <c r="AK2562" s="27">
        <f t="shared" ca="1" si="2697"/>
        <v>1</v>
      </c>
      <c r="AL2562" s="27">
        <f t="shared" ca="1" si="2697"/>
        <v>1</v>
      </c>
      <c r="AM2562" s="27" t="str">
        <f t="shared" ca="1" si="2697"/>
        <v>-</v>
      </c>
      <c r="AN2562" s="27" t="str">
        <f t="shared" ca="1" si="2697"/>
        <v>-</v>
      </c>
      <c r="AO2562" s="27" t="str">
        <f t="shared" ca="1" si="2697"/>
        <v>-</v>
      </c>
      <c r="AP2562" s="27" t="str">
        <f t="shared" ca="1" si="2698"/>
        <v>-</v>
      </c>
      <c r="AQ2562" s="27" t="str">
        <f t="shared" ca="1" si="2698"/>
        <v>-</v>
      </c>
      <c r="AR2562" s="27" t="str">
        <f t="shared" ca="1" si="2698"/>
        <v>-</v>
      </c>
      <c r="AS2562" s="27" t="str">
        <f t="shared" ca="1" si="2698"/>
        <v>-</v>
      </c>
      <c r="AT2562" s="27" t="str">
        <f t="shared" ca="1" si="2698"/>
        <v>-</v>
      </c>
      <c r="AU2562" s="27" t="str">
        <f t="shared" ca="1" si="2698"/>
        <v>-</v>
      </c>
      <c r="AV2562" s="27" t="str">
        <f t="shared" ca="1" si="2698"/>
        <v>-</v>
      </c>
      <c r="AW2562" s="27" t="str">
        <f t="shared" ca="1" si="2698"/>
        <v>-</v>
      </c>
      <c r="AX2562" s="27" t="str">
        <f t="shared" ca="1" si="2698"/>
        <v>-</v>
      </c>
      <c r="AY2562" s="27" t="str">
        <f t="shared" ca="1" si="2698"/>
        <v>-</v>
      </c>
      <c r="AZ2562" s="27" t="str">
        <f t="shared" ca="1" si="2698"/>
        <v>-</v>
      </c>
      <c r="BA2562" s="27">
        <f t="shared" ca="1" si="2697"/>
        <v>2</v>
      </c>
      <c r="BB2562" s="27" t="str">
        <f t="shared" ca="1" si="2697"/>
        <v>-</v>
      </c>
      <c r="BC2562" s="27" t="str">
        <f t="shared" ca="1" si="2699"/>
        <v>-</v>
      </c>
      <c r="BD2562" s="27" t="str">
        <f t="shared" ca="1" si="2699"/>
        <v>-</v>
      </c>
      <c r="BE2562" s="27" t="str">
        <f t="shared" ca="1" si="2699"/>
        <v>-</v>
      </c>
      <c r="BF2562" s="27" t="str">
        <f t="shared" ca="1" si="2699"/>
        <v>-</v>
      </c>
      <c r="BG2562" s="27">
        <v>0</v>
      </c>
      <c r="BH2562" s="27" t="s">
        <v>40</v>
      </c>
      <c r="BI2562" s="81">
        <v>1.0604683808462432</v>
      </c>
      <c r="BJ2562" s="82">
        <v>0.1088444068069078</v>
      </c>
      <c r="BK2562" s="83">
        <v>1</v>
      </c>
      <c r="BL2562" s="83">
        <v>1</v>
      </c>
      <c r="BM2562" s="27">
        <v>1</v>
      </c>
      <c r="BN2562" s="27">
        <v>0</v>
      </c>
      <c r="BO2562" s="27">
        <v>0</v>
      </c>
      <c r="BP2562" s="27">
        <v>0</v>
      </c>
      <c r="BQ2562" s="27">
        <v>0</v>
      </c>
      <c r="BR2562" s="27">
        <v>1</v>
      </c>
      <c r="BS2562" s="27">
        <v>0</v>
      </c>
      <c r="BT2562" s="27">
        <v>0</v>
      </c>
      <c r="BU2562" s="27">
        <v>0</v>
      </c>
      <c r="BV2562" s="27">
        <v>0</v>
      </c>
      <c r="BW2562" s="27">
        <v>0</v>
      </c>
      <c r="BX2562" s="27" t="b">
        <f t="shared" ref="BX2562:CE2579" ca="1" si="2711">OFFSET(BX$5,$B2562,0)</f>
        <v>0</v>
      </c>
      <c r="BY2562" s="27" t="b">
        <f t="shared" ca="1" si="2711"/>
        <v>1</v>
      </c>
      <c r="BZ2562" s="27">
        <f t="shared" ca="1" si="2699"/>
        <v>0</v>
      </c>
      <c r="CA2562" s="27" t="str">
        <f t="shared" ca="1" si="2701"/>
        <v>-</v>
      </c>
      <c r="CB2562" s="27" t="str">
        <f t="shared" ca="1" si="2702"/>
        <v>-</v>
      </c>
      <c r="CC2562" s="84" t="b">
        <f t="shared" ca="1" si="2708"/>
        <v>1</v>
      </c>
      <c r="CD2562" s="86">
        <f t="shared" ca="1" si="2708"/>
        <v>1296</v>
      </c>
      <c r="CE2562" s="27" t="str">
        <f t="shared" ca="1" si="2703"/>
        <v>-</v>
      </c>
      <c r="CF2562" s="27">
        <f t="shared" ca="1" si="2703"/>
        <v>0</v>
      </c>
      <c r="CG2562" s="27" t="str">
        <f t="shared" ca="1" si="2704"/>
        <v>-</v>
      </c>
      <c r="CH2562" s="27" t="str">
        <f t="shared" ca="1" si="2704"/>
        <v>-</v>
      </c>
      <c r="CI2562" s="27">
        <f t="shared" ca="1" si="2704"/>
        <v>500</v>
      </c>
      <c r="CJ2562" s="27" t="str">
        <f t="shared" ca="1" si="2704"/>
        <v>-</v>
      </c>
      <c r="CK2562" s="27" t="str">
        <f t="shared" ca="1" si="2704"/>
        <v>-</v>
      </c>
      <c r="CL2562" s="27">
        <f t="shared" ref="CL2562:CU2579" ca="1" si="2712">OFFSET(CL$5,$B2562,0)</f>
        <v>0</v>
      </c>
      <c r="CM2562" s="27">
        <f t="shared" ca="1" si="2712"/>
        <v>0</v>
      </c>
      <c r="CN2562" s="27">
        <f t="shared" ca="1" si="2706"/>
        <v>70</v>
      </c>
      <c r="CO2562" s="27">
        <f t="shared" ca="1" si="2706"/>
        <v>50</v>
      </c>
      <c r="CP2562" s="27">
        <f t="shared" ca="1" si="2706"/>
        <v>70</v>
      </c>
      <c r="CQ2562" s="27">
        <f t="shared" ca="1" si="2712"/>
        <v>1</v>
      </c>
      <c r="CR2562" s="27" t="str">
        <f t="shared" ca="1" si="2712"/>
        <v>-</v>
      </c>
      <c r="CS2562" s="27" t="str">
        <f t="shared" ca="1" si="2712"/>
        <v>-</v>
      </c>
      <c r="CT2562" s="27">
        <f t="shared" ca="1" si="2712"/>
        <v>0</v>
      </c>
      <c r="CU2562" s="27">
        <f t="shared" ca="1" si="2712"/>
        <v>0</v>
      </c>
      <c r="CV2562" s="43">
        <v>0</v>
      </c>
    </row>
    <row r="2563" spans="1:100" hidden="1" outlineLevel="2">
      <c r="A2563" s="38">
        <f t="shared" si="2689"/>
        <v>2558</v>
      </c>
      <c r="B2563" s="38">
        <f t="shared" si="2690"/>
        <v>2142</v>
      </c>
      <c r="C2563">
        <v>16</v>
      </c>
      <c r="D2563" t="b">
        <v>1</v>
      </c>
      <c r="E2563" t="b">
        <v>0</v>
      </c>
      <c r="F2563" t="b">
        <v>1</v>
      </c>
      <c r="G2563" s="3" t="str">
        <f t="shared" ca="1" si="2691"/>
        <v>G00  REV  EVG0.1 Eff1.1</v>
      </c>
      <c r="H2563" s="13" t="str">
        <f ca="1">IF(MATCH(G2563,G$5:G2563,0)=(COUNTA(G$5:G2563)),"-","Dup")</f>
        <v>-</v>
      </c>
      <c r="I2563" s="27" t="str">
        <f t="shared" ca="1" si="2692"/>
        <v>-</v>
      </c>
      <c r="J2563" s="27" t="str">
        <f t="shared" ca="1" si="2693"/>
        <v>-</v>
      </c>
      <c r="K2563" s="27" t="str">
        <f t="shared" ca="1" si="2693"/>
        <v>-</v>
      </c>
      <c r="L2563" s="27" t="str">
        <f t="shared" ca="1" si="2693"/>
        <v>-</v>
      </c>
      <c r="M2563" s="27" t="str">
        <f t="shared" ca="1" si="2693"/>
        <v>-</v>
      </c>
      <c r="N2563" s="27" t="str">
        <f t="shared" ca="1" si="2693"/>
        <v>-</v>
      </c>
      <c r="O2563" s="27" t="str">
        <f t="shared" ca="1" si="2694"/>
        <v>-</v>
      </c>
      <c r="P2563" s="27" t="str">
        <f t="shared" ca="1" si="2694"/>
        <v>-</v>
      </c>
      <c r="Q2563" s="27">
        <f t="shared" ca="1" si="2694"/>
        <v>1</v>
      </c>
      <c r="R2563" s="27" t="str">
        <f t="shared" ca="1" si="2694"/>
        <v>-</v>
      </c>
      <c r="S2563" s="27">
        <f t="shared" ca="1" si="2694"/>
        <v>1</v>
      </c>
      <c r="T2563" s="27" t="str">
        <f t="shared" ca="1" si="2694"/>
        <v>-</v>
      </c>
      <c r="U2563" s="27" t="str">
        <f t="shared" ca="1" si="2692"/>
        <v>-</v>
      </c>
      <c r="V2563" s="26">
        <f t="shared" ca="1" si="2707"/>
        <v>1600</v>
      </c>
      <c r="W2563" s="26" t="b">
        <v>1</v>
      </c>
      <c r="X2563" s="26" t="b">
        <v>1</v>
      </c>
      <c r="Y2563" s="26" t="b">
        <v>1</v>
      </c>
      <c r="Z2563" s="26" t="b">
        <v>1</v>
      </c>
      <c r="AA2563" s="26" t="b">
        <v>1</v>
      </c>
      <c r="AB2563" s="27" t="str">
        <f t="shared" ca="1" si="2695"/>
        <v>-</v>
      </c>
      <c r="AC2563" s="27" t="str">
        <f t="shared" ca="1" si="2695"/>
        <v>-</v>
      </c>
      <c r="AD2563" s="27" t="str">
        <f t="shared" ca="1" si="2697"/>
        <v>-</v>
      </c>
      <c r="AE2563" s="27" t="str">
        <f t="shared" ca="1" si="2696"/>
        <v>-</v>
      </c>
      <c r="AF2563" s="27" t="str">
        <f t="shared" ca="1" si="2696"/>
        <v>-</v>
      </c>
      <c r="AG2563" s="27" t="str">
        <f t="shared" ca="1" si="2696"/>
        <v>-</v>
      </c>
      <c r="AH2563" s="27" t="str">
        <f t="shared" ca="1" si="2696"/>
        <v>-</v>
      </c>
      <c r="AI2563" s="27" t="str">
        <f t="shared" ca="1" si="2697"/>
        <v>-</v>
      </c>
      <c r="AJ2563" s="27" t="str">
        <f t="shared" ca="1" si="2697"/>
        <v>-</v>
      </c>
      <c r="AK2563" s="27">
        <f t="shared" ca="1" si="2697"/>
        <v>1</v>
      </c>
      <c r="AL2563" s="27">
        <f t="shared" ca="1" si="2697"/>
        <v>1</v>
      </c>
      <c r="AM2563" s="27" t="str">
        <f t="shared" ca="1" si="2697"/>
        <v>-</v>
      </c>
      <c r="AN2563" s="27" t="str">
        <f t="shared" ca="1" si="2697"/>
        <v>-</v>
      </c>
      <c r="AO2563" s="27" t="str">
        <f t="shared" ca="1" si="2697"/>
        <v>-</v>
      </c>
      <c r="AP2563" s="27" t="str">
        <f t="shared" ca="1" si="2698"/>
        <v>-</v>
      </c>
      <c r="AQ2563" s="27" t="str">
        <f t="shared" ca="1" si="2698"/>
        <v>-</v>
      </c>
      <c r="AR2563" s="27" t="str">
        <f t="shared" ca="1" si="2698"/>
        <v>-</v>
      </c>
      <c r="AS2563" s="27" t="str">
        <f t="shared" ca="1" si="2698"/>
        <v>-</v>
      </c>
      <c r="AT2563" s="27" t="str">
        <f t="shared" ca="1" si="2698"/>
        <v>-</v>
      </c>
      <c r="AU2563" s="27" t="str">
        <f t="shared" ca="1" si="2698"/>
        <v>-</v>
      </c>
      <c r="AV2563" s="27" t="str">
        <f t="shared" ca="1" si="2698"/>
        <v>-</v>
      </c>
      <c r="AW2563" s="27" t="str">
        <f t="shared" ca="1" si="2698"/>
        <v>-</v>
      </c>
      <c r="AX2563" s="27" t="str">
        <f t="shared" ca="1" si="2698"/>
        <v>-</v>
      </c>
      <c r="AY2563" s="27" t="str">
        <f t="shared" ca="1" si="2698"/>
        <v>-</v>
      </c>
      <c r="AZ2563" s="27" t="str">
        <f t="shared" ca="1" si="2698"/>
        <v>-</v>
      </c>
      <c r="BA2563" s="27">
        <f t="shared" ca="1" si="2697"/>
        <v>2</v>
      </c>
      <c r="BB2563" s="27" t="str">
        <f t="shared" ca="1" si="2697"/>
        <v>-</v>
      </c>
      <c r="BC2563" s="27" t="str">
        <f t="shared" ca="1" si="2699"/>
        <v>-</v>
      </c>
      <c r="BD2563" s="27" t="str">
        <f t="shared" ca="1" si="2699"/>
        <v>-</v>
      </c>
      <c r="BE2563" s="27" t="str">
        <f t="shared" ca="1" si="2699"/>
        <v>-</v>
      </c>
      <c r="BF2563" s="27" t="str">
        <f t="shared" ca="1" si="2699"/>
        <v>-</v>
      </c>
      <c r="BG2563" s="27">
        <v>0</v>
      </c>
      <c r="BH2563" s="27" t="s">
        <v>40</v>
      </c>
      <c r="BI2563" s="83">
        <v>1</v>
      </c>
      <c r="BJ2563" s="84">
        <v>0.1088444068069078</v>
      </c>
      <c r="BK2563" s="81">
        <v>1.1457433750490047</v>
      </c>
      <c r="BL2563" s="83">
        <v>1</v>
      </c>
      <c r="BM2563" s="27">
        <v>1</v>
      </c>
      <c r="BN2563" s="27">
        <v>0</v>
      </c>
      <c r="BO2563" s="27">
        <v>0</v>
      </c>
      <c r="BP2563" s="27">
        <v>0</v>
      </c>
      <c r="BQ2563" s="27">
        <v>0</v>
      </c>
      <c r="BR2563" s="27">
        <v>1</v>
      </c>
      <c r="BS2563" s="27">
        <v>0</v>
      </c>
      <c r="BT2563" s="27">
        <v>0</v>
      </c>
      <c r="BU2563" s="27">
        <v>0</v>
      </c>
      <c r="BV2563" s="27">
        <v>0</v>
      </c>
      <c r="BW2563" s="27">
        <v>0</v>
      </c>
      <c r="BX2563" s="27" t="b">
        <f t="shared" ca="1" si="2711"/>
        <v>0</v>
      </c>
      <c r="BY2563" s="27" t="b">
        <f t="shared" ca="1" si="2711"/>
        <v>1</v>
      </c>
      <c r="BZ2563" s="27">
        <f t="shared" ca="1" si="2699"/>
        <v>0</v>
      </c>
      <c r="CA2563" s="27" t="str">
        <f t="shared" ca="1" si="2701"/>
        <v>-</v>
      </c>
      <c r="CB2563" s="27" t="str">
        <f t="shared" ca="1" si="2702"/>
        <v>-</v>
      </c>
      <c r="CC2563" s="84" t="b">
        <f t="shared" ca="1" si="2708"/>
        <v>1</v>
      </c>
      <c r="CD2563" s="86">
        <f t="shared" ca="1" si="2708"/>
        <v>1296</v>
      </c>
      <c r="CE2563" s="27" t="str">
        <f t="shared" ca="1" si="2703"/>
        <v>-</v>
      </c>
      <c r="CF2563" s="27">
        <f t="shared" ca="1" si="2703"/>
        <v>0</v>
      </c>
      <c r="CG2563" s="27" t="str">
        <f t="shared" ca="1" si="2704"/>
        <v>-</v>
      </c>
      <c r="CH2563" s="27" t="str">
        <f t="shared" ca="1" si="2704"/>
        <v>-</v>
      </c>
      <c r="CI2563" s="27">
        <f t="shared" ca="1" si="2704"/>
        <v>500</v>
      </c>
      <c r="CJ2563" s="27" t="str">
        <f t="shared" ca="1" si="2704"/>
        <v>-</v>
      </c>
      <c r="CK2563" s="27" t="str">
        <f t="shared" ca="1" si="2704"/>
        <v>-</v>
      </c>
      <c r="CL2563" s="27">
        <f t="shared" ca="1" si="2712"/>
        <v>0</v>
      </c>
      <c r="CM2563" s="27">
        <f t="shared" ca="1" si="2712"/>
        <v>0</v>
      </c>
      <c r="CN2563" s="27">
        <f t="shared" ca="1" si="2706"/>
        <v>70</v>
      </c>
      <c r="CO2563" s="27">
        <f t="shared" ca="1" si="2706"/>
        <v>50</v>
      </c>
      <c r="CP2563" s="27">
        <f t="shared" ca="1" si="2706"/>
        <v>70</v>
      </c>
      <c r="CQ2563" s="27">
        <f t="shared" ca="1" si="2712"/>
        <v>1</v>
      </c>
      <c r="CR2563" s="27" t="str">
        <f t="shared" ca="1" si="2712"/>
        <v>-</v>
      </c>
      <c r="CS2563" s="27" t="str">
        <f t="shared" ca="1" si="2712"/>
        <v>-</v>
      </c>
      <c r="CT2563" s="27">
        <f t="shared" ca="1" si="2712"/>
        <v>0</v>
      </c>
      <c r="CU2563" s="27">
        <f t="shared" ca="1" si="2712"/>
        <v>0</v>
      </c>
      <c r="CV2563" s="43">
        <v>0</v>
      </c>
    </row>
    <row r="2564" spans="1:100" hidden="1" outlineLevel="2">
      <c r="A2564" s="38">
        <f t="shared" si="2689"/>
        <v>2559</v>
      </c>
      <c r="B2564" s="38">
        <f t="shared" si="2690"/>
        <v>2142</v>
      </c>
      <c r="C2564">
        <v>16</v>
      </c>
      <c r="D2564" t="b">
        <v>1</v>
      </c>
      <c r="E2564" t="b">
        <v>0</v>
      </c>
      <c r="F2564" t="b">
        <v>1</v>
      </c>
      <c r="G2564" s="3" t="str">
        <f t="shared" ca="1" si="2691"/>
        <v>G00  REV  EVG0.1 MR1.0</v>
      </c>
      <c r="H2564" s="13" t="str">
        <f ca="1">IF(MATCH(G2564,G$5:G2564,0)=(COUNTA(G$5:G2564)),"-","Dup")</f>
        <v>-</v>
      </c>
      <c r="I2564" s="27" t="str">
        <f t="shared" ca="1" si="2692"/>
        <v>-</v>
      </c>
      <c r="J2564" s="27" t="str">
        <f t="shared" ca="1" si="2693"/>
        <v>-</v>
      </c>
      <c r="K2564" s="27" t="str">
        <f t="shared" ca="1" si="2693"/>
        <v>-</v>
      </c>
      <c r="L2564" s="27" t="str">
        <f t="shared" ca="1" si="2693"/>
        <v>-</v>
      </c>
      <c r="M2564" s="27" t="str">
        <f t="shared" ca="1" si="2693"/>
        <v>-</v>
      </c>
      <c r="N2564" s="27" t="str">
        <f t="shared" ca="1" si="2693"/>
        <v>-</v>
      </c>
      <c r="O2564" s="27" t="str">
        <f t="shared" ca="1" si="2694"/>
        <v>-</v>
      </c>
      <c r="P2564" s="27" t="str">
        <f t="shared" ca="1" si="2694"/>
        <v>-</v>
      </c>
      <c r="Q2564" s="27">
        <f t="shared" ca="1" si="2694"/>
        <v>1</v>
      </c>
      <c r="R2564" s="27" t="str">
        <f t="shared" ca="1" si="2694"/>
        <v>-</v>
      </c>
      <c r="S2564" s="27">
        <f t="shared" ca="1" si="2694"/>
        <v>1</v>
      </c>
      <c r="T2564" s="27" t="str">
        <f t="shared" ca="1" si="2694"/>
        <v>-</v>
      </c>
      <c r="U2564" s="27" t="str">
        <f t="shared" ca="1" si="2692"/>
        <v>-</v>
      </c>
      <c r="V2564" s="26">
        <f t="shared" ca="1" si="2707"/>
        <v>1600</v>
      </c>
      <c r="W2564" s="26" t="b">
        <v>1</v>
      </c>
      <c r="X2564" s="26" t="b">
        <v>1</v>
      </c>
      <c r="Y2564" s="26" t="b">
        <v>1</v>
      </c>
      <c r="Z2564" s="26" t="b">
        <v>1</v>
      </c>
      <c r="AA2564" s="26" t="b">
        <v>1</v>
      </c>
      <c r="AB2564" s="27" t="str">
        <f t="shared" ca="1" si="2695"/>
        <v>-</v>
      </c>
      <c r="AC2564" s="27" t="str">
        <f t="shared" ca="1" si="2695"/>
        <v>-</v>
      </c>
      <c r="AD2564" s="27" t="str">
        <f t="shared" ca="1" si="2697"/>
        <v>-</v>
      </c>
      <c r="AE2564" s="27" t="str">
        <f t="shared" ca="1" si="2696"/>
        <v>-</v>
      </c>
      <c r="AF2564" s="27" t="str">
        <f t="shared" ca="1" si="2696"/>
        <v>-</v>
      </c>
      <c r="AG2564" s="27" t="str">
        <f t="shared" ca="1" si="2696"/>
        <v>-</v>
      </c>
      <c r="AH2564" s="27" t="str">
        <f t="shared" ca="1" si="2696"/>
        <v>-</v>
      </c>
      <c r="AI2564" s="27" t="str">
        <f t="shared" ca="1" si="2697"/>
        <v>-</v>
      </c>
      <c r="AJ2564" s="27" t="str">
        <f t="shared" ca="1" si="2697"/>
        <v>-</v>
      </c>
      <c r="AK2564" s="27">
        <f t="shared" ca="1" si="2697"/>
        <v>1</v>
      </c>
      <c r="AL2564" s="27">
        <f t="shared" ca="1" si="2697"/>
        <v>1</v>
      </c>
      <c r="AM2564" s="27" t="str">
        <f t="shared" ca="1" si="2697"/>
        <v>-</v>
      </c>
      <c r="AN2564" s="27" t="str">
        <f t="shared" ca="1" si="2697"/>
        <v>-</v>
      </c>
      <c r="AO2564" s="27" t="str">
        <f t="shared" ca="1" si="2697"/>
        <v>-</v>
      </c>
      <c r="AP2564" s="27" t="str">
        <f t="shared" ca="1" si="2698"/>
        <v>-</v>
      </c>
      <c r="AQ2564" s="27" t="str">
        <f t="shared" ca="1" si="2698"/>
        <v>-</v>
      </c>
      <c r="AR2564" s="27" t="str">
        <f t="shared" ca="1" si="2698"/>
        <v>-</v>
      </c>
      <c r="AS2564" s="27" t="str">
        <f t="shared" ca="1" si="2698"/>
        <v>-</v>
      </c>
      <c r="AT2564" s="27" t="str">
        <f t="shared" ca="1" si="2698"/>
        <v>-</v>
      </c>
      <c r="AU2564" s="27" t="str">
        <f t="shared" ca="1" si="2698"/>
        <v>-</v>
      </c>
      <c r="AV2564" s="27" t="str">
        <f t="shared" ca="1" si="2698"/>
        <v>-</v>
      </c>
      <c r="AW2564" s="27" t="str">
        <f t="shared" ca="1" si="2698"/>
        <v>-</v>
      </c>
      <c r="AX2564" s="27" t="str">
        <f t="shared" ca="1" si="2698"/>
        <v>-</v>
      </c>
      <c r="AY2564" s="27" t="str">
        <f t="shared" ca="1" si="2698"/>
        <v>-</v>
      </c>
      <c r="AZ2564" s="27" t="str">
        <f t="shared" ca="1" si="2698"/>
        <v>-</v>
      </c>
      <c r="BA2564" s="27">
        <f t="shared" ca="1" si="2697"/>
        <v>2</v>
      </c>
      <c r="BB2564" s="27" t="str">
        <f t="shared" ca="1" si="2697"/>
        <v>-</v>
      </c>
      <c r="BC2564" s="27" t="str">
        <f t="shared" ca="1" si="2699"/>
        <v>-</v>
      </c>
      <c r="BD2564" s="27" t="str">
        <f t="shared" ca="1" si="2699"/>
        <v>-</v>
      </c>
      <c r="BE2564" s="27" t="str">
        <f t="shared" ca="1" si="2699"/>
        <v>-</v>
      </c>
      <c r="BF2564" s="27" t="str">
        <f t="shared" ca="1" si="2699"/>
        <v>-</v>
      </c>
      <c r="BG2564" s="27">
        <v>0</v>
      </c>
      <c r="BH2564" s="27" t="s">
        <v>40</v>
      </c>
      <c r="BI2564" s="83">
        <v>1</v>
      </c>
      <c r="BJ2564" s="84">
        <v>0.1088444068069078</v>
      </c>
      <c r="BK2564" s="83">
        <v>1</v>
      </c>
      <c r="BL2564" s="85">
        <v>0.96462311020051161</v>
      </c>
      <c r="BM2564" s="27">
        <v>1</v>
      </c>
      <c r="BN2564" s="27">
        <v>0</v>
      </c>
      <c r="BO2564" s="27">
        <v>0</v>
      </c>
      <c r="BP2564" s="27">
        <v>0</v>
      </c>
      <c r="BQ2564" s="27">
        <v>0</v>
      </c>
      <c r="BR2564" s="27">
        <v>1</v>
      </c>
      <c r="BS2564" s="27">
        <v>0</v>
      </c>
      <c r="BT2564" s="27">
        <v>0</v>
      </c>
      <c r="BU2564" s="27">
        <v>0</v>
      </c>
      <c r="BV2564" s="27">
        <v>0</v>
      </c>
      <c r="BW2564" s="27">
        <v>0</v>
      </c>
      <c r="BX2564" s="27" t="b">
        <f t="shared" ca="1" si="2711"/>
        <v>0</v>
      </c>
      <c r="BY2564" s="27" t="b">
        <f t="shared" ca="1" si="2711"/>
        <v>1</v>
      </c>
      <c r="BZ2564" s="27">
        <f t="shared" ca="1" si="2699"/>
        <v>0</v>
      </c>
      <c r="CA2564" s="27" t="str">
        <f t="shared" ca="1" si="2701"/>
        <v>-</v>
      </c>
      <c r="CB2564" s="27" t="str">
        <f t="shared" ca="1" si="2702"/>
        <v>-</v>
      </c>
      <c r="CC2564" s="84" t="b">
        <f t="shared" ca="1" si="2708"/>
        <v>1</v>
      </c>
      <c r="CD2564" s="86">
        <f t="shared" ca="1" si="2708"/>
        <v>1296</v>
      </c>
      <c r="CE2564" s="27" t="str">
        <f t="shared" ca="1" si="2703"/>
        <v>-</v>
      </c>
      <c r="CF2564" s="27">
        <f t="shared" ca="1" si="2703"/>
        <v>0</v>
      </c>
      <c r="CG2564" s="27" t="str">
        <f t="shared" ca="1" si="2704"/>
        <v>-</v>
      </c>
      <c r="CH2564" s="27" t="str">
        <f t="shared" ca="1" si="2704"/>
        <v>-</v>
      </c>
      <c r="CI2564" s="27">
        <f t="shared" ca="1" si="2704"/>
        <v>500</v>
      </c>
      <c r="CJ2564" s="27" t="str">
        <f t="shared" ca="1" si="2704"/>
        <v>-</v>
      </c>
      <c r="CK2564" s="27" t="str">
        <f t="shared" ca="1" si="2704"/>
        <v>-</v>
      </c>
      <c r="CL2564" s="27">
        <f t="shared" ca="1" si="2712"/>
        <v>0</v>
      </c>
      <c r="CM2564" s="27">
        <f t="shared" ca="1" si="2712"/>
        <v>0</v>
      </c>
      <c r="CN2564" s="27">
        <f t="shared" ca="1" si="2706"/>
        <v>70</v>
      </c>
      <c r="CO2564" s="27">
        <f t="shared" ca="1" si="2706"/>
        <v>50</v>
      </c>
      <c r="CP2564" s="27">
        <f t="shared" ca="1" si="2706"/>
        <v>70</v>
      </c>
      <c r="CQ2564" s="27">
        <f t="shared" ca="1" si="2712"/>
        <v>1</v>
      </c>
      <c r="CR2564" s="27" t="str">
        <f t="shared" ca="1" si="2712"/>
        <v>-</v>
      </c>
      <c r="CS2564" s="27" t="str">
        <f t="shared" ca="1" si="2712"/>
        <v>-</v>
      </c>
      <c r="CT2564" s="27">
        <f t="shared" ca="1" si="2712"/>
        <v>0</v>
      </c>
      <c r="CU2564" s="27">
        <f t="shared" ca="1" si="2712"/>
        <v>0</v>
      </c>
      <c r="CV2564" s="43">
        <v>0</v>
      </c>
    </row>
    <row r="2565" spans="1:100" hidden="1" outlineLevel="2">
      <c r="A2565" s="38">
        <f t="shared" si="2689"/>
        <v>2560</v>
      </c>
      <c r="B2565" s="38">
        <f t="shared" si="2690"/>
        <v>2142</v>
      </c>
      <c r="C2565">
        <v>16</v>
      </c>
      <c r="D2565" t="b">
        <v>1</v>
      </c>
      <c r="E2565" t="b">
        <v>0</v>
      </c>
      <c r="F2565" t="b">
        <v>1</v>
      </c>
      <c r="G2565" s="3" t="str">
        <f t="shared" ca="1" si="2691"/>
        <v>G00  REV  SFW1.1</v>
      </c>
      <c r="H2565" s="13" t="str">
        <f ca="1">IF(MATCH(G2565,G$5:G2565,0)=(COUNTA(G$5:G2565)),"-","Dup")</f>
        <v>-</v>
      </c>
      <c r="I2565" s="27" t="str">
        <f t="shared" ca="1" si="2692"/>
        <v>-</v>
      </c>
      <c r="J2565" s="27" t="str">
        <f t="shared" ca="1" si="2693"/>
        <v>-</v>
      </c>
      <c r="K2565" s="27" t="str">
        <f t="shared" ca="1" si="2693"/>
        <v>-</v>
      </c>
      <c r="L2565" s="27" t="str">
        <f t="shared" ca="1" si="2693"/>
        <v>-</v>
      </c>
      <c r="M2565" s="27" t="str">
        <f t="shared" ca="1" si="2693"/>
        <v>-</v>
      </c>
      <c r="N2565" s="27" t="str">
        <f t="shared" ca="1" si="2693"/>
        <v>-</v>
      </c>
      <c r="O2565" s="27" t="str">
        <f t="shared" ca="1" si="2694"/>
        <v>-</v>
      </c>
      <c r="P2565" s="27" t="str">
        <f t="shared" ca="1" si="2694"/>
        <v>-</v>
      </c>
      <c r="Q2565" s="27">
        <f t="shared" ca="1" si="2694"/>
        <v>1</v>
      </c>
      <c r="R2565" s="27" t="str">
        <f t="shared" ca="1" si="2694"/>
        <v>-</v>
      </c>
      <c r="S2565" s="27">
        <f t="shared" ca="1" si="2694"/>
        <v>1</v>
      </c>
      <c r="T2565" s="27" t="str">
        <f t="shared" ca="1" si="2694"/>
        <v>-</v>
      </c>
      <c r="U2565" s="27" t="str">
        <f t="shared" ca="1" si="2692"/>
        <v>-</v>
      </c>
      <c r="V2565" s="26">
        <f t="shared" ca="1" si="2707"/>
        <v>1600</v>
      </c>
      <c r="W2565" s="27" t="str">
        <f t="shared" ref="W2565" ca="1" si="2713">OFFSET(W$5,$B2565,0)</f>
        <v>-</v>
      </c>
      <c r="X2565" s="26" t="b">
        <v>1</v>
      </c>
      <c r="Y2565" s="26" t="b">
        <v>1</v>
      </c>
      <c r="Z2565" s="26" t="b">
        <v>1</v>
      </c>
      <c r="AA2565" s="26" t="b">
        <v>1</v>
      </c>
      <c r="AB2565" s="27" t="str">
        <f t="shared" ca="1" si="2695"/>
        <v>-</v>
      </c>
      <c r="AC2565" s="27" t="str">
        <f t="shared" ca="1" si="2695"/>
        <v>-</v>
      </c>
      <c r="AD2565" s="27" t="str">
        <f t="shared" ca="1" si="2697"/>
        <v>-</v>
      </c>
      <c r="AE2565" s="27" t="str">
        <f t="shared" ca="1" si="2696"/>
        <v>-</v>
      </c>
      <c r="AF2565" s="27" t="str">
        <f t="shared" ca="1" si="2696"/>
        <v>-</v>
      </c>
      <c r="AG2565" s="27" t="str">
        <f t="shared" ca="1" si="2696"/>
        <v>-</v>
      </c>
      <c r="AH2565" s="27" t="str">
        <f t="shared" ca="1" si="2696"/>
        <v>-</v>
      </c>
      <c r="AI2565" s="27" t="str">
        <f t="shared" ca="1" si="2697"/>
        <v>-</v>
      </c>
      <c r="AJ2565" s="27" t="str">
        <f t="shared" ca="1" si="2697"/>
        <v>-</v>
      </c>
      <c r="AK2565" s="27">
        <f t="shared" ca="1" si="2697"/>
        <v>1</v>
      </c>
      <c r="AL2565" s="27">
        <f t="shared" ca="1" si="2697"/>
        <v>1</v>
      </c>
      <c r="AM2565" s="27" t="str">
        <f t="shared" ca="1" si="2697"/>
        <v>-</v>
      </c>
      <c r="AN2565" s="27" t="str">
        <f t="shared" ca="1" si="2697"/>
        <v>-</v>
      </c>
      <c r="AO2565" s="27" t="str">
        <f t="shared" ca="1" si="2697"/>
        <v>-</v>
      </c>
      <c r="AP2565" s="27" t="str">
        <f t="shared" ca="1" si="2698"/>
        <v>-</v>
      </c>
      <c r="AQ2565" s="27" t="str">
        <f t="shared" ca="1" si="2698"/>
        <v>-</v>
      </c>
      <c r="AR2565" s="27" t="str">
        <f t="shared" ca="1" si="2698"/>
        <v>-</v>
      </c>
      <c r="AS2565" s="27" t="str">
        <f t="shared" ca="1" si="2698"/>
        <v>-</v>
      </c>
      <c r="AT2565" s="27" t="str">
        <f t="shared" ca="1" si="2698"/>
        <v>-</v>
      </c>
      <c r="AU2565" s="27" t="str">
        <f t="shared" ca="1" si="2698"/>
        <v>-</v>
      </c>
      <c r="AV2565" s="27" t="str">
        <f t="shared" ca="1" si="2698"/>
        <v>-</v>
      </c>
      <c r="AW2565" s="27" t="str">
        <f t="shared" ca="1" si="2698"/>
        <v>-</v>
      </c>
      <c r="AX2565" s="27" t="str">
        <f t="shared" ca="1" si="2698"/>
        <v>-</v>
      </c>
      <c r="AY2565" s="27" t="str">
        <f t="shared" ca="1" si="2698"/>
        <v>-</v>
      </c>
      <c r="AZ2565" s="27" t="str">
        <f t="shared" ca="1" si="2698"/>
        <v>-</v>
      </c>
      <c r="BA2565" s="27">
        <f t="shared" ca="1" si="2697"/>
        <v>2</v>
      </c>
      <c r="BB2565" s="27" t="str">
        <f t="shared" ca="1" si="2697"/>
        <v>-</v>
      </c>
      <c r="BC2565" s="27" t="str">
        <f t="shared" ca="1" si="2699"/>
        <v>-</v>
      </c>
      <c r="BD2565" s="27" t="str">
        <f t="shared" ca="1" si="2699"/>
        <v>-</v>
      </c>
      <c r="BE2565" s="27" t="str">
        <f t="shared" ca="1" si="2699"/>
        <v>-</v>
      </c>
      <c r="BF2565" s="27" t="str">
        <f t="shared" ca="1" si="2699"/>
        <v>-</v>
      </c>
      <c r="BG2565" s="27">
        <v>0</v>
      </c>
      <c r="BH2565" s="27" t="s">
        <v>40</v>
      </c>
      <c r="BI2565" s="27">
        <v>1</v>
      </c>
      <c r="BJ2565" s="27">
        <v>0</v>
      </c>
      <c r="BK2565" s="27">
        <v>1</v>
      </c>
      <c r="BL2565" s="27">
        <v>1</v>
      </c>
      <c r="BM2565" s="27">
        <v>1</v>
      </c>
      <c r="BN2565" s="27">
        <v>0</v>
      </c>
      <c r="BO2565" s="27">
        <v>0</v>
      </c>
      <c r="BP2565" s="27">
        <v>0</v>
      </c>
      <c r="BQ2565" s="27">
        <v>0</v>
      </c>
      <c r="BR2565" s="74">
        <v>1.1157595697250153</v>
      </c>
      <c r="BS2565" s="87">
        <v>0</v>
      </c>
      <c r="BT2565" s="87">
        <v>0</v>
      </c>
      <c r="BU2565" s="87">
        <v>0</v>
      </c>
      <c r="BV2565" s="87">
        <v>0</v>
      </c>
      <c r="BW2565" s="27">
        <v>0</v>
      </c>
      <c r="BX2565" s="27" t="b">
        <f t="shared" ca="1" si="2711"/>
        <v>0</v>
      </c>
      <c r="BY2565" s="27" t="b">
        <f t="shared" ca="1" si="2711"/>
        <v>1</v>
      </c>
      <c r="BZ2565" s="27">
        <f t="shared" ca="1" si="2699"/>
        <v>0</v>
      </c>
      <c r="CA2565" s="27" t="str">
        <f t="shared" ca="1" si="2701"/>
        <v>-</v>
      </c>
      <c r="CB2565" s="27" t="str">
        <f t="shared" ca="1" si="2702"/>
        <v>-</v>
      </c>
      <c r="CC2565" s="84" t="b">
        <f t="shared" ca="1" si="2708"/>
        <v>1</v>
      </c>
      <c r="CD2565" s="86">
        <f t="shared" ca="1" si="2708"/>
        <v>1296</v>
      </c>
      <c r="CE2565" s="27" t="str">
        <f t="shared" ca="1" si="2703"/>
        <v>-</v>
      </c>
      <c r="CF2565" s="27">
        <f t="shared" ca="1" si="2703"/>
        <v>0</v>
      </c>
      <c r="CG2565" s="27" t="str">
        <f t="shared" ca="1" si="2704"/>
        <v>-</v>
      </c>
      <c r="CH2565" s="27" t="str">
        <f t="shared" ca="1" si="2704"/>
        <v>-</v>
      </c>
      <c r="CI2565" s="27">
        <f t="shared" ca="1" si="2704"/>
        <v>500</v>
      </c>
      <c r="CJ2565" s="27" t="str">
        <f t="shared" ca="1" si="2704"/>
        <v>-</v>
      </c>
      <c r="CK2565" s="27" t="str">
        <f t="shared" ca="1" si="2704"/>
        <v>-</v>
      </c>
      <c r="CL2565" s="27">
        <f t="shared" ca="1" si="2712"/>
        <v>0</v>
      </c>
      <c r="CM2565" s="27">
        <f t="shared" ca="1" si="2712"/>
        <v>0</v>
      </c>
      <c r="CN2565" s="27">
        <f t="shared" ca="1" si="2706"/>
        <v>70</v>
      </c>
      <c r="CO2565" s="27">
        <f t="shared" ca="1" si="2706"/>
        <v>50</v>
      </c>
      <c r="CP2565" s="27">
        <f t="shared" ca="1" si="2706"/>
        <v>70</v>
      </c>
      <c r="CQ2565" s="27">
        <f t="shared" ca="1" si="2712"/>
        <v>1</v>
      </c>
      <c r="CR2565" s="27" t="str">
        <f t="shared" ca="1" si="2712"/>
        <v>-</v>
      </c>
      <c r="CS2565" s="27" t="str">
        <f t="shared" ca="1" si="2712"/>
        <v>-</v>
      </c>
      <c r="CT2565" s="27">
        <f t="shared" ca="1" si="2712"/>
        <v>0</v>
      </c>
      <c r="CU2565" s="27">
        <f t="shared" ca="1" si="2712"/>
        <v>0</v>
      </c>
      <c r="CV2565" s="43">
        <v>0</v>
      </c>
    </row>
    <row r="2566" spans="1:100" hidden="1" outlineLevel="2">
      <c r="A2566" s="38">
        <f t="shared" si="2689"/>
        <v>2561</v>
      </c>
      <c r="B2566" s="38">
        <f t="shared" si="2690"/>
        <v>2142</v>
      </c>
      <c r="C2566">
        <v>16</v>
      </c>
      <c r="D2566" t="b">
        <v>1</v>
      </c>
      <c r="E2566" t="b">
        <v>0</v>
      </c>
      <c r="F2566" t="b">
        <v>1</v>
      </c>
      <c r="G2566" s="3" t="str">
        <f t="shared" ca="1" si="2691"/>
        <v>G00  REV  FD-0.8</v>
      </c>
      <c r="H2566" s="13" t="str">
        <f ca="1">IF(MATCH(G2566,G$5:G2566,0)=(COUNTA(G$5:G2566)),"-","Dup")</f>
        <v>-</v>
      </c>
      <c r="I2566" s="27" t="str">
        <f t="shared" ca="1" si="2692"/>
        <v>-</v>
      </c>
      <c r="J2566" s="27" t="str">
        <f t="shared" ca="1" si="2693"/>
        <v>-</v>
      </c>
      <c r="K2566" s="27" t="str">
        <f t="shared" ca="1" si="2693"/>
        <v>-</v>
      </c>
      <c r="L2566" s="27" t="str">
        <f t="shared" ca="1" si="2693"/>
        <v>-</v>
      </c>
      <c r="M2566" s="27" t="str">
        <f t="shared" ca="1" si="2693"/>
        <v>-</v>
      </c>
      <c r="N2566" s="27" t="str">
        <f t="shared" ca="1" si="2693"/>
        <v>-</v>
      </c>
      <c r="O2566" s="27" t="str">
        <f t="shared" ca="1" si="2694"/>
        <v>-</v>
      </c>
      <c r="P2566" s="27" t="str">
        <f t="shared" ca="1" si="2694"/>
        <v>-</v>
      </c>
      <c r="Q2566" s="27">
        <f t="shared" ca="1" si="2694"/>
        <v>1</v>
      </c>
      <c r="R2566" s="27" t="str">
        <f t="shared" ca="1" si="2694"/>
        <v>-</v>
      </c>
      <c r="S2566" s="27">
        <f t="shared" ca="1" si="2694"/>
        <v>1</v>
      </c>
      <c r="T2566" s="27" t="str">
        <f t="shared" ca="1" si="2694"/>
        <v>-</v>
      </c>
      <c r="U2566" s="27" t="str">
        <f t="shared" ca="1" si="2692"/>
        <v>-</v>
      </c>
      <c r="V2566" s="26">
        <f t="shared" ca="1" si="2707"/>
        <v>1600</v>
      </c>
      <c r="W2566" s="26" t="b">
        <v>1</v>
      </c>
      <c r="X2566" s="27" t="str">
        <f t="shared" ref="X2566" ca="1" si="2714">OFFSET(X$5,$B2566,0)</f>
        <v>-</v>
      </c>
      <c r="Y2566" s="26" t="b">
        <v>1</v>
      </c>
      <c r="Z2566" s="26" t="b">
        <v>1</v>
      </c>
      <c r="AA2566" s="26" t="b">
        <v>1</v>
      </c>
      <c r="AB2566" s="27" t="str">
        <f t="shared" ca="1" si="2695"/>
        <v>-</v>
      </c>
      <c r="AC2566" s="27" t="str">
        <f t="shared" ca="1" si="2695"/>
        <v>-</v>
      </c>
      <c r="AD2566" s="27" t="str">
        <f t="shared" ca="1" si="2697"/>
        <v>-</v>
      </c>
      <c r="AE2566" s="27" t="str">
        <f t="shared" ca="1" si="2696"/>
        <v>-</v>
      </c>
      <c r="AF2566" s="27" t="str">
        <f t="shared" ca="1" si="2696"/>
        <v>-</v>
      </c>
      <c r="AG2566" s="27" t="str">
        <f t="shared" ca="1" si="2696"/>
        <v>-</v>
      </c>
      <c r="AH2566" s="27" t="str">
        <f t="shared" ca="1" si="2696"/>
        <v>-</v>
      </c>
      <c r="AI2566" s="27" t="str">
        <f t="shared" ca="1" si="2697"/>
        <v>-</v>
      </c>
      <c r="AJ2566" s="27" t="str">
        <f t="shared" ca="1" si="2697"/>
        <v>-</v>
      </c>
      <c r="AK2566" s="27">
        <f t="shared" ca="1" si="2697"/>
        <v>1</v>
      </c>
      <c r="AL2566" s="27">
        <f t="shared" ca="1" si="2697"/>
        <v>1</v>
      </c>
      <c r="AM2566" s="27" t="str">
        <f t="shared" ca="1" si="2697"/>
        <v>-</v>
      </c>
      <c r="AN2566" s="27" t="str">
        <f t="shared" ca="1" si="2697"/>
        <v>-</v>
      </c>
      <c r="AO2566" s="27" t="str">
        <f t="shared" ca="1" si="2697"/>
        <v>-</v>
      </c>
      <c r="AP2566" s="27" t="str">
        <f t="shared" ca="1" si="2698"/>
        <v>-</v>
      </c>
      <c r="AQ2566" s="27" t="str">
        <f t="shared" ca="1" si="2698"/>
        <v>-</v>
      </c>
      <c r="AR2566" s="27" t="str">
        <f t="shared" ca="1" si="2698"/>
        <v>-</v>
      </c>
      <c r="AS2566" s="27" t="str">
        <f t="shared" ca="1" si="2698"/>
        <v>-</v>
      </c>
      <c r="AT2566" s="27" t="str">
        <f t="shared" ca="1" si="2698"/>
        <v>-</v>
      </c>
      <c r="AU2566" s="27" t="str">
        <f t="shared" ca="1" si="2698"/>
        <v>-</v>
      </c>
      <c r="AV2566" s="27" t="str">
        <f t="shared" ca="1" si="2698"/>
        <v>-</v>
      </c>
      <c r="AW2566" s="27" t="str">
        <f t="shared" ca="1" si="2698"/>
        <v>-</v>
      </c>
      <c r="AX2566" s="27" t="str">
        <f t="shared" ca="1" si="2698"/>
        <v>-</v>
      </c>
      <c r="AY2566" s="27" t="str">
        <f t="shared" ca="1" si="2698"/>
        <v>-</v>
      </c>
      <c r="AZ2566" s="27" t="str">
        <f t="shared" ca="1" si="2698"/>
        <v>-</v>
      </c>
      <c r="BA2566" s="27">
        <f t="shared" ca="1" si="2697"/>
        <v>2</v>
      </c>
      <c r="BB2566" s="27" t="str">
        <f t="shared" ca="1" si="2697"/>
        <v>-</v>
      </c>
      <c r="BC2566" s="27" t="str">
        <f t="shared" ca="1" si="2699"/>
        <v>-</v>
      </c>
      <c r="BD2566" s="27" t="str">
        <f t="shared" ca="1" si="2699"/>
        <v>-</v>
      </c>
      <c r="BE2566" s="27" t="str">
        <f t="shared" ca="1" si="2699"/>
        <v>-</v>
      </c>
      <c r="BF2566" s="27" t="str">
        <f t="shared" ca="1" si="2699"/>
        <v>-</v>
      </c>
      <c r="BG2566" s="27">
        <v>0</v>
      </c>
      <c r="BH2566" s="27" t="s">
        <v>40</v>
      </c>
      <c r="BI2566" s="27">
        <v>1</v>
      </c>
      <c r="BJ2566" s="27">
        <v>0</v>
      </c>
      <c r="BK2566" s="27">
        <v>1</v>
      </c>
      <c r="BL2566" s="27">
        <v>1</v>
      </c>
      <c r="BM2566" s="27">
        <v>1</v>
      </c>
      <c r="BN2566" s="27">
        <v>0</v>
      </c>
      <c r="BO2566" s="27">
        <v>0</v>
      </c>
      <c r="BP2566" s="27">
        <v>0</v>
      </c>
      <c r="BQ2566" s="27">
        <v>0</v>
      </c>
      <c r="BR2566" s="87">
        <v>1</v>
      </c>
      <c r="BS2566" s="77">
        <v>-0.82607191745016273</v>
      </c>
      <c r="BT2566" s="87">
        <v>0</v>
      </c>
      <c r="BU2566" s="87">
        <v>0</v>
      </c>
      <c r="BV2566" s="87">
        <v>0</v>
      </c>
      <c r="BW2566" s="27">
        <v>0</v>
      </c>
      <c r="BX2566" s="27" t="b">
        <f t="shared" ca="1" si="2711"/>
        <v>0</v>
      </c>
      <c r="BY2566" s="27" t="b">
        <f t="shared" ca="1" si="2711"/>
        <v>1</v>
      </c>
      <c r="BZ2566" s="27">
        <f t="shared" ca="1" si="2699"/>
        <v>0</v>
      </c>
      <c r="CA2566" s="27" t="str">
        <f t="shared" ca="1" si="2701"/>
        <v>-</v>
      </c>
      <c r="CB2566" s="27" t="str">
        <f t="shared" ca="1" si="2702"/>
        <v>-</v>
      </c>
      <c r="CC2566" s="84" t="b">
        <f t="shared" ca="1" si="2708"/>
        <v>1</v>
      </c>
      <c r="CD2566" s="86">
        <f t="shared" ca="1" si="2708"/>
        <v>1296</v>
      </c>
      <c r="CE2566" s="27" t="str">
        <f t="shared" ca="1" si="2703"/>
        <v>-</v>
      </c>
      <c r="CF2566" s="27">
        <f t="shared" ca="1" si="2703"/>
        <v>0</v>
      </c>
      <c r="CG2566" s="27" t="str">
        <f t="shared" ca="1" si="2704"/>
        <v>-</v>
      </c>
      <c r="CH2566" s="27" t="str">
        <f t="shared" ca="1" si="2704"/>
        <v>-</v>
      </c>
      <c r="CI2566" s="27">
        <f t="shared" ca="1" si="2704"/>
        <v>500</v>
      </c>
      <c r="CJ2566" s="27" t="str">
        <f t="shared" ca="1" si="2704"/>
        <v>-</v>
      </c>
      <c r="CK2566" s="27" t="str">
        <f t="shared" ca="1" si="2704"/>
        <v>-</v>
      </c>
      <c r="CL2566" s="27">
        <f t="shared" ca="1" si="2712"/>
        <v>0</v>
      </c>
      <c r="CM2566" s="27">
        <f t="shared" ca="1" si="2712"/>
        <v>0</v>
      </c>
      <c r="CN2566" s="27">
        <f t="shared" ca="1" si="2706"/>
        <v>70</v>
      </c>
      <c r="CO2566" s="27">
        <f t="shared" ca="1" si="2706"/>
        <v>50</v>
      </c>
      <c r="CP2566" s="27">
        <f t="shared" ca="1" si="2706"/>
        <v>70</v>
      </c>
      <c r="CQ2566" s="27">
        <f t="shared" ca="1" si="2712"/>
        <v>1</v>
      </c>
      <c r="CR2566" s="27" t="str">
        <f t="shared" ca="1" si="2712"/>
        <v>-</v>
      </c>
      <c r="CS2566" s="27" t="str">
        <f t="shared" ca="1" si="2712"/>
        <v>-</v>
      </c>
      <c r="CT2566" s="27">
        <f t="shared" ca="1" si="2712"/>
        <v>0</v>
      </c>
      <c r="CU2566" s="27">
        <f t="shared" ca="1" si="2712"/>
        <v>0</v>
      </c>
      <c r="CV2566" s="43">
        <v>0</v>
      </c>
    </row>
    <row r="2567" spans="1:100" hidden="1" outlineLevel="2">
      <c r="A2567" s="38">
        <f t="shared" si="2689"/>
        <v>2562</v>
      </c>
      <c r="B2567" s="38">
        <f t="shared" si="2690"/>
        <v>2142</v>
      </c>
      <c r="C2567">
        <v>16</v>
      </c>
      <c r="D2567" t="b">
        <v>1</v>
      </c>
      <c r="E2567" t="b">
        <v>0</v>
      </c>
      <c r="F2567" t="b">
        <v>1</v>
      </c>
      <c r="G2567" s="3" t="str">
        <f t="shared" ca="1" si="2691"/>
        <v>G00  REV  Conc-0.3</v>
      </c>
      <c r="H2567" s="13" t="str">
        <f ca="1">IF(MATCH(G2567,G$5:G2567,0)=(COUNTA(G$5:G2567)),"-","Dup")</f>
        <v>-</v>
      </c>
      <c r="I2567" s="27" t="str">
        <f t="shared" ca="1" si="2692"/>
        <v>-</v>
      </c>
      <c r="J2567" s="27" t="str">
        <f t="shared" ca="1" si="2693"/>
        <v>-</v>
      </c>
      <c r="K2567" s="27" t="str">
        <f t="shared" ca="1" si="2693"/>
        <v>-</v>
      </c>
      <c r="L2567" s="27" t="str">
        <f t="shared" ca="1" si="2693"/>
        <v>-</v>
      </c>
      <c r="M2567" s="27" t="str">
        <f t="shared" ca="1" si="2693"/>
        <v>-</v>
      </c>
      <c r="N2567" s="27" t="str">
        <f t="shared" ca="1" si="2693"/>
        <v>-</v>
      </c>
      <c r="O2567" s="27" t="str">
        <f t="shared" ca="1" si="2694"/>
        <v>-</v>
      </c>
      <c r="P2567" s="27" t="str">
        <f t="shared" ca="1" si="2694"/>
        <v>-</v>
      </c>
      <c r="Q2567" s="27">
        <f t="shared" ca="1" si="2694"/>
        <v>1</v>
      </c>
      <c r="R2567" s="27" t="str">
        <f t="shared" ca="1" si="2694"/>
        <v>-</v>
      </c>
      <c r="S2567" s="27">
        <f t="shared" ca="1" si="2694"/>
        <v>1</v>
      </c>
      <c r="T2567" s="27" t="str">
        <f t="shared" ca="1" si="2694"/>
        <v>-</v>
      </c>
      <c r="U2567" s="27" t="str">
        <f t="shared" ca="1" si="2692"/>
        <v>-</v>
      </c>
      <c r="V2567" s="26">
        <f t="shared" ca="1" si="2707"/>
        <v>1600</v>
      </c>
      <c r="W2567" s="26" t="b">
        <v>1</v>
      </c>
      <c r="X2567" s="26" t="b">
        <v>1</v>
      </c>
      <c r="Y2567" s="27" t="str">
        <f t="shared" ref="Y2567" ca="1" si="2715">OFFSET(Y$5,$B2567,0)</f>
        <v>-</v>
      </c>
      <c r="Z2567" s="26" t="b">
        <v>1</v>
      </c>
      <c r="AA2567" s="26" t="b">
        <v>1</v>
      </c>
      <c r="AB2567" s="27" t="str">
        <f t="shared" ca="1" si="2695"/>
        <v>-</v>
      </c>
      <c r="AC2567" s="27" t="str">
        <f t="shared" ca="1" si="2695"/>
        <v>-</v>
      </c>
      <c r="AD2567" s="27" t="str">
        <f t="shared" ca="1" si="2697"/>
        <v>-</v>
      </c>
      <c r="AE2567" s="27" t="str">
        <f t="shared" ca="1" si="2696"/>
        <v>-</v>
      </c>
      <c r="AF2567" s="27" t="str">
        <f t="shared" ca="1" si="2696"/>
        <v>-</v>
      </c>
      <c r="AG2567" s="27" t="str">
        <f t="shared" ca="1" si="2696"/>
        <v>-</v>
      </c>
      <c r="AH2567" s="27" t="str">
        <f t="shared" ca="1" si="2696"/>
        <v>-</v>
      </c>
      <c r="AI2567" s="27" t="str">
        <f t="shared" ca="1" si="2697"/>
        <v>-</v>
      </c>
      <c r="AJ2567" s="27" t="str">
        <f t="shared" ca="1" si="2697"/>
        <v>-</v>
      </c>
      <c r="AK2567" s="27">
        <f t="shared" ca="1" si="2697"/>
        <v>1</v>
      </c>
      <c r="AL2567" s="27">
        <f t="shared" ca="1" si="2697"/>
        <v>1</v>
      </c>
      <c r="AM2567" s="27" t="str">
        <f t="shared" ca="1" si="2697"/>
        <v>-</v>
      </c>
      <c r="AN2567" s="27" t="str">
        <f t="shared" ca="1" si="2697"/>
        <v>-</v>
      </c>
      <c r="AO2567" s="27" t="str">
        <f t="shared" ca="1" si="2697"/>
        <v>-</v>
      </c>
      <c r="AP2567" s="27" t="str">
        <f t="shared" ca="1" si="2698"/>
        <v>-</v>
      </c>
      <c r="AQ2567" s="27" t="str">
        <f t="shared" ca="1" si="2698"/>
        <v>-</v>
      </c>
      <c r="AR2567" s="27" t="str">
        <f t="shared" ca="1" si="2698"/>
        <v>-</v>
      </c>
      <c r="AS2567" s="27" t="str">
        <f t="shared" ca="1" si="2698"/>
        <v>-</v>
      </c>
      <c r="AT2567" s="27" t="str">
        <f t="shared" ca="1" si="2698"/>
        <v>-</v>
      </c>
      <c r="AU2567" s="27" t="str">
        <f t="shared" ca="1" si="2698"/>
        <v>-</v>
      </c>
      <c r="AV2567" s="27" t="str">
        <f t="shared" ca="1" si="2698"/>
        <v>-</v>
      </c>
      <c r="AW2567" s="27" t="str">
        <f t="shared" ca="1" si="2698"/>
        <v>-</v>
      </c>
      <c r="AX2567" s="27" t="str">
        <f t="shared" ca="1" si="2698"/>
        <v>-</v>
      </c>
      <c r="AY2567" s="27" t="str">
        <f t="shared" ca="1" si="2698"/>
        <v>-</v>
      </c>
      <c r="AZ2567" s="27" t="str">
        <f t="shared" ca="1" si="2698"/>
        <v>-</v>
      </c>
      <c r="BA2567" s="27">
        <f t="shared" ca="1" si="2697"/>
        <v>2</v>
      </c>
      <c r="BB2567" s="27" t="str">
        <f t="shared" ca="1" si="2697"/>
        <v>-</v>
      </c>
      <c r="BC2567" s="27" t="str">
        <f t="shared" ca="1" si="2699"/>
        <v>-</v>
      </c>
      <c r="BD2567" s="27" t="str">
        <f t="shared" ca="1" si="2699"/>
        <v>-</v>
      </c>
      <c r="BE2567" s="27" t="str">
        <f t="shared" ca="1" si="2699"/>
        <v>-</v>
      </c>
      <c r="BF2567" s="27" t="str">
        <f t="shared" ca="1" si="2699"/>
        <v>-</v>
      </c>
      <c r="BG2567" s="27">
        <v>0</v>
      </c>
      <c r="BH2567" s="27" t="s">
        <v>40</v>
      </c>
      <c r="BI2567" s="27">
        <v>1</v>
      </c>
      <c r="BJ2567" s="27">
        <v>0</v>
      </c>
      <c r="BK2567" s="27">
        <v>1</v>
      </c>
      <c r="BL2567" s="27">
        <v>1</v>
      </c>
      <c r="BM2567" s="27">
        <v>1</v>
      </c>
      <c r="BN2567" s="27">
        <v>0</v>
      </c>
      <c r="BO2567" s="27">
        <v>0</v>
      </c>
      <c r="BP2567" s="27">
        <v>0</v>
      </c>
      <c r="BQ2567" s="27">
        <v>0</v>
      </c>
      <c r="BR2567" s="87">
        <v>1</v>
      </c>
      <c r="BS2567" s="87">
        <v>0</v>
      </c>
      <c r="BT2567" s="77">
        <v>-0.33191204949900965</v>
      </c>
      <c r="BU2567" s="87">
        <v>0</v>
      </c>
      <c r="BV2567" s="87">
        <v>0</v>
      </c>
      <c r="BW2567" s="27">
        <v>0</v>
      </c>
      <c r="BX2567" s="27" t="b">
        <f t="shared" ca="1" si="2711"/>
        <v>0</v>
      </c>
      <c r="BY2567" s="27" t="b">
        <f t="shared" ca="1" si="2711"/>
        <v>1</v>
      </c>
      <c r="BZ2567" s="27">
        <f t="shared" ca="1" si="2699"/>
        <v>0</v>
      </c>
      <c r="CA2567" s="27" t="str">
        <f t="shared" ca="1" si="2701"/>
        <v>-</v>
      </c>
      <c r="CB2567" s="27" t="str">
        <f t="shared" ca="1" si="2702"/>
        <v>-</v>
      </c>
      <c r="CC2567" s="84" t="b">
        <f t="shared" ca="1" si="2708"/>
        <v>1</v>
      </c>
      <c r="CD2567" s="86">
        <f t="shared" ca="1" si="2708"/>
        <v>1296</v>
      </c>
      <c r="CE2567" s="27" t="str">
        <f t="shared" ca="1" si="2703"/>
        <v>-</v>
      </c>
      <c r="CF2567" s="27">
        <f t="shared" ca="1" si="2703"/>
        <v>0</v>
      </c>
      <c r="CG2567" s="27" t="str">
        <f t="shared" ca="1" si="2704"/>
        <v>-</v>
      </c>
      <c r="CH2567" s="27" t="str">
        <f t="shared" ca="1" si="2704"/>
        <v>-</v>
      </c>
      <c r="CI2567" s="27">
        <f t="shared" ca="1" si="2704"/>
        <v>500</v>
      </c>
      <c r="CJ2567" s="27" t="str">
        <f t="shared" ca="1" si="2704"/>
        <v>-</v>
      </c>
      <c r="CK2567" s="27" t="str">
        <f t="shared" ca="1" si="2704"/>
        <v>-</v>
      </c>
      <c r="CL2567" s="27">
        <f t="shared" ca="1" si="2712"/>
        <v>0</v>
      </c>
      <c r="CM2567" s="27">
        <f t="shared" ca="1" si="2712"/>
        <v>0</v>
      </c>
      <c r="CN2567" s="27">
        <f t="shared" ca="1" si="2706"/>
        <v>70</v>
      </c>
      <c r="CO2567" s="27">
        <f t="shared" ca="1" si="2706"/>
        <v>50</v>
      </c>
      <c r="CP2567" s="27">
        <f t="shared" ca="1" si="2706"/>
        <v>70</v>
      </c>
      <c r="CQ2567" s="27">
        <f t="shared" ca="1" si="2712"/>
        <v>1</v>
      </c>
      <c r="CR2567" s="27" t="str">
        <f t="shared" ca="1" si="2712"/>
        <v>-</v>
      </c>
      <c r="CS2567" s="27" t="str">
        <f t="shared" ca="1" si="2712"/>
        <v>-</v>
      </c>
      <c r="CT2567" s="27">
        <f t="shared" ca="1" si="2712"/>
        <v>0</v>
      </c>
      <c r="CU2567" s="27">
        <f t="shared" ca="1" si="2712"/>
        <v>0</v>
      </c>
      <c r="CV2567" s="43">
        <v>0</v>
      </c>
    </row>
    <row r="2568" spans="1:100" hidden="1" outlineLevel="2">
      <c r="A2568" s="38">
        <f t="shared" si="2689"/>
        <v>2563</v>
      </c>
      <c r="B2568" s="38">
        <f t="shared" si="2690"/>
        <v>2142</v>
      </c>
      <c r="C2568">
        <v>16</v>
      </c>
      <c r="D2568" t="b">
        <v>1</v>
      </c>
      <c r="E2568" t="b">
        <v>0</v>
      </c>
      <c r="F2568" t="b">
        <v>1</v>
      </c>
      <c r="G2568" s="3" t="str">
        <f t="shared" ca="1" si="2691"/>
        <v>G00  REV  LitSz-0.2</v>
      </c>
      <c r="H2568" s="13" t="str">
        <f ca="1">IF(MATCH(G2568,G$5:G2568,0)=(COUNTA(G$5:G2568)),"-","Dup")</f>
        <v>-</v>
      </c>
      <c r="I2568" s="27" t="str">
        <f t="shared" ca="1" si="2692"/>
        <v>-</v>
      </c>
      <c r="J2568" s="27" t="str">
        <f t="shared" ca="1" si="2693"/>
        <v>-</v>
      </c>
      <c r="K2568" s="27" t="str">
        <f t="shared" ca="1" si="2693"/>
        <v>-</v>
      </c>
      <c r="L2568" s="27" t="str">
        <f t="shared" ca="1" si="2693"/>
        <v>-</v>
      </c>
      <c r="M2568" s="27" t="str">
        <f t="shared" ca="1" si="2693"/>
        <v>-</v>
      </c>
      <c r="N2568" s="27" t="str">
        <f t="shared" ca="1" si="2693"/>
        <v>-</v>
      </c>
      <c r="O2568" s="27" t="str">
        <f t="shared" ca="1" si="2694"/>
        <v>-</v>
      </c>
      <c r="P2568" s="27" t="str">
        <f t="shared" ca="1" si="2694"/>
        <v>-</v>
      </c>
      <c r="Q2568" s="27">
        <f t="shared" ca="1" si="2694"/>
        <v>1</v>
      </c>
      <c r="R2568" s="27" t="str">
        <f t="shared" ca="1" si="2694"/>
        <v>-</v>
      </c>
      <c r="S2568" s="27">
        <f t="shared" ca="1" si="2694"/>
        <v>1</v>
      </c>
      <c r="T2568" s="27" t="str">
        <f t="shared" ca="1" si="2694"/>
        <v>-</v>
      </c>
      <c r="U2568" s="27" t="str">
        <f t="shared" ca="1" si="2692"/>
        <v>-</v>
      </c>
      <c r="V2568" s="26">
        <f t="shared" ca="1" si="2707"/>
        <v>1600</v>
      </c>
      <c r="W2568" s="26" t="b">
        <v>1</v>
      </c>
      <c r="X2568" s="26" t="b">
        <v>1</v>
      </c>
      <c r="Y2568" s="26" t="b">
        <v>1</v>
      </c>
      <c r="Z2568" s="27" t="str">
        <f t="shared" ref="Z2568" ca="1" si="2716">OFFSET(Z$5,$B2568,0)</f>
        <v>-</v>
      </c>
      <c r="AA2568" s="26" t="b">
        <v>1</v>
      </c>
      <c r="AB2568" s="27" t="str">
        <f t="shared" ca="1" si="2695"/>
        <v>-</v>
      </c>
      <c r="AC2568" s="27" t="str">
        <f t="shared" ca="1" si="2695"/>
        <v>-</v>
      </c>
      <c r="AD2568" s="27" t="str">
        <f t="shared" ca="1" si="2697"/>
        <v>-</v>
      </c>
      <c r="AE2568" s="27" t="str">
        <f t="shared" ca="1" si="2696"/>
        <v>-</v>
      </c>
      <c r="AF2568" s="27" t="str">
        <f t="shared" ca="1" si="2696"/>
        <v>-</v>
      </c>
      <c r="AG2568" s="27" t="str">
        <f t="shared" ca="1" si="2696"/>
        <v>-</v>
      </c>
      <c r="AH2568" s="27" t="str">
        <f t="shared" ca="1" si="2696"/>
        <v>-</v>
      </c>
      <c r="AI2568" s="27" t="str">
        <f t="shared" ca="1" si="2697"/>
        <v>-</v>
      </c>
      <c r="AJ2568" s="27" t="str">
        <f t="shared" ca="1" si="2697"/>
        <v>-</v>
      </c>
      <c r="AK2568" s="27">
        <f t="shared" ca="1" si="2697"/>
        <v>1</v>
      </c>
      <c r="AL2568" s="27">
        <f t="shared" ca="1" si="2697"/>
        <v>1</v>
      </c>
      <c r="AM2568" s="27" t="str">
        <f t="shared" ca="1" si="2697"/>
        <v>-</v>
      </c>
      <c r="AN2568" s="27" t="str">
        <f t="shared" ca="1" si="2697"/>
        <v>-</v>
      </c>
      <c r="AO2568" s="27" t="str">
        <f t="shared" ca="1" si="2697"/>
        <v>-</v>
      </c>
      <c r="AP2568" s="27" t="str">
        <f t="shared" ca="1" si="2698"/>
        <v>-</v>
      </c>
      <c r="AQ2568" s="27" t="str">
        <f t="shared" ca="1" si="2698"/>
        <v>-</v>
      </c>
      <c r="AR2568" s="27" t="str">
        <f t="shared" ca="1" si="2698"/>
        <v>-</v>
      </c>
      <c r="AS2568" s="27" t="str">
        <f t="shared" ca="1" si="2698"/>
        <v>-</v>
      </c>
      <c r="AT2568" s="27" t="str">
        <f t="shared" ca="1" si="2698"/>
        <v>-</v>
      </c>
      <c r="AU2568" s="27" t="str">
        <f t="shared" ca="1" si="2698"/>
        <v>-</v>
      </c>
      <c r="AV2568" s="27" t="str">
        <f t="shared" ca="1" si="2698"/>
        <v>-</v>
      </c>
      <c r="AW2568" s="27" t="str">
        <f t="shared" ca="1" si="2698"/>
        <v>-</v>
      </c>
      <c r="AX2568" s="27" t="str">
        <f t="shared" ca="1" si="2698"/>
        <v>-</v>
      </c>
      <c r="AY2568" s="27" t="str">
        <f t="shared" ca="1" si="2698"/>
        <v>-</v>
      </c>
      <c r="AZ2568" s="27" t="str">
        <f t="shared" ca="1" si="2698"/>
        <v>-</v>
      </c>
      <c r="BA2568" s="27">
        <f t="shared" ca="1" si="2697"/>
        <v>2</v>
      </c>
      <c r="BB2568" s="27" t="str">
        <f t="shared" ca="1" si="2697"/>
        <v>-</v>
      </c>
      <c r="BC2568" s="27" t="str">
        <f t="shared" ca="1" si="2699"/>
        <v>-</v>
      </c>
      <c r="BD2568" s="27" t="str">
        <f t="shared" ca="1" si="2699"/>
        <v>-</v>
      </c>
      <c r="BE2568" s="27" t="str">
        <f t="shared" ca="1" si="2699"/>
        <v>-</v>
      </c>
      <c r="BF2568" s="27" t="str">
        <f t="shared" ca="1" si="2699"/>
        <v>-</v>
      </c>
      <c r="BG2568" s="27">
        <v>0</v>
      </c>
      <c r="BH2568" s="27" t="s">
        <v>40</v>
      </c>
      <c r="BI2568" s="27">
        <v>1</v>
      </c>
      <c r="BJ2568" s="27">
        <v>0</v>
      </c>
      <c r="BK2568" s="27">
        <v>1</v>
      </c>
      <c r="BL2568" s="27">
        <v>1</v>
      </c>
      <c r="BM2568" s="27">
        <v>1</v>
      </c>
      <c r="BN2568" s="27">
        <v>0</v>
      </c>
      <c r="BO2568" s="27">
        <v>0</v>
      </c>
      <c r="BP2568" s="27">
        <v>0</v>
      </c>
      <c r="BQ2568" s="27">
        <v>0</v>
      </c>
      <c r="BR2568" s="87">
        <v>1</v>
      </c>
      <c r="BS2568" s="87">
        <v>0</v>
      </c>
      <c r="BT2568" s="87">
        <v>0</v>
      </c>
      <c r="BU2568" s="77">
        <v>-0.19352171032818344</v>
      </c>
      <c r="BV2568" s="87">
        <v>0</v>
      </c>
      <c r="BW2568" s="27">
        <v>0</v>
      </c>
      <c r="BX2568" s="27" t="b">
        <f t="shared" ca="1" si="2711"/>
        <v>0</v>
      </c>
      <c r="BY2568" s="27" t="b">
        <f t="shared" ca="1" si="2711"/>
        <v>1</v>
      </c>
      <c r="BZ2568" s="27">
        <f t="shared" ca="1" si="2699"/>
        <v>0</v>
      </c>
      <c r="CA2568" s="27" t="str">
        <f t="shared" ca="1" si="2701"/>
        <v>-</v>
      </c>
      <c r="CB2568" s="27" t="str">
        <f t="shared" ca="1" si="2702"/>
        <v>-</v>
      </c>
      <c r="CC2568" s="84" t="b">
        <f t="shared" ca="1" si="2708"/>
        <v>1</v>
      </c>
      <c r="CD2568" s="86">
        <f t="shared" ca="1" si="2708"/>
        <v>1296</v>
      </c>
      <c r="CE2568" s="27" t="str">
        <f t="shared" ca="1" si="2703"/>
        <v>-</v>
      </c>
      <c r="CF2568" s="27">
        <f t="shared" ca="1" si="2703"/>
        <v>0</v>
      </c>
      <c r="CG2568" s="27" t="str">
        <f t="shared" ca="1" si="2704"/>
        <v>-</v>
      </c>
      <c r="CH2568" s="27" t="str">
        <f t="shared" ca="1" si="2704"/>
        <v>-</v>
      </c>
      <c r="CI2568" s="27">
        <f t="shared" ca="1" si="2704"/>
        <v>500</v>
      </c>
      <c r="CJ2568" s="27" t="str">
        <f t="shared" ca="1" si="2704"/>
        <v>-</v>
      </c>
      <c r="CK2568" s="27" t="str">
        <f t="shared" ca="1" si="2704"/>
        <v>-</v>
      </c>
      <c r="CL2568" s="27">
        <f t="shared" ca="1" si="2712"/>
        <v>0</v>
      </c>
      <c r="CM2568" s="27">
        <f t="shared" ca="1" si="2712"/>
        <v>0</v>
      </c>
      <c r="CN2568" s="27">
        <f t="shared" ca="1" si="2706"/>
        <v>70</v>
      </c>
      <c r="CO2568" s="27">
        <f t="shared" ca="1" si="2706"/>
        <v>50</v>
      </c>
      <c r="CP2568" s="27">
        <f t="shared" ca="1" si="2706"/>
        <v>70</v>
      </c>
      <c r="CQ2568" s="27">
        <f t="shared" ca="1" si="2712"/>
        <v>1</v>
      </c>
      <c r="CR2568" s="27" t="str">
        <f t="shared" ca="1" si="2712"/>
        <v>-</v>
      </c>
      <c r="CS2568" s="27" t="str">
        <f t="shared" ca="1" si="2712"/>
        <v>-</v>
      </c>
      <c r="CT2568" s="27">
        <f t="shared" ca="1" si="2712"/>
        <v>0</v>
      </c>
      <c r="CU2568" s="27">
        <f t="shared" ca="1" si="2712"/>
        <v>0</v>
      </c>
      <c r="CV2568" s="43">
        <v>0</v>
      </c>
    </row>
    <row r="2569" spans="1:100" hidden="1" outlineLevel="2">
      <c r="A2569" s="38">
        <f t="shared" si="2689"/>
        <v>2564</v>
      </c>
      <c r="B2569" s="38">
        <f t="shared" si="2690"/>
        <v>2142</v>
      </c>
      <c r="C2569">
        <v>16</v>
      </c>
      <c r="D2569" t="b">
        <v>1</v>
      </c>
      <c r="E2569" t="b">
        <v>0</v>
      </c>
      <c r="F2569" t="b">
        <v>1</v>
      </c>
      <c r="G2569" s="3" t="str">
        <f t="shared" ca="1" si="2691"/>
        <v>G00  REV  ERA-0.4</v>
      </c>
      <c r="H2569" s="13" t="str">
        <f ca="1">IF(MATCH(G2569,G$5:G2569,0)=(COUNTA(G$5:G2569)),"-","Dup")</f>
        <v>-</v>
      </c>
      <c r="I2569" s="27" t="str">
        <f t="shared" ca="1" si="2692"/>
        <v>-</v>
      </c>
      <c r="J2569" s="27" t="str">
        <f t="shared" ca="1" si="2693"/>
        <v>-</v>
      </c>
      <c r="K2569" s="27" t="str">
        <f t="shared" ca="1" si="2693"/>
        <v>-</v>
      </c>
      <c r="L2569" s="27" t="str">
        <f t="shared" ca="1" si="2693"/>
        <v>-</v>
      </c>
      <c r="M2569" s="27" t="str">
        <f t="shared" ca="1" si="2693"/>
        <v>-</v>
      </c>
      <c r="N2569" s="27" t="str">
        <f t="shared" ca="1" si="2693"/>
        <v>-</v>
      </c>
      <c r="O2569" s="27" t="str">
        <f t="shared" ca="1" si="2694"/>
        <v>-</v>
      </c>
      <c r="P2569" s="27" t="str">
        <f t="shared" ca="1" si="2694"/>
        <v>-</v>
      </c>
      <c r="Q2569" s="27">
        <f t="shared" ca="1" si="2694"/>
        <v>1</v>
      </c>
      <c r="R2569" s="27" t="str">
        <f t="shared" ca="1" si="2694"/>
        <v>-</v>
      </c>
      <c r="S2569" s="27">
        <f t="shared" ca="1" si="2694"/>
        <v>1</v>
      </c>
      <c r="T2569" s="27" t="str">
        <f t="shared" ca="1" si="2694"/>
        <v>-</v>
      </c>
      <c r="U2569" s="27" t="str">
        <f t="shared" ca="1" si="2692"/>
        <v>-</v>
      </c>
      <c r="V2569" s="26">
        <f t="shared" ca="1" si="2707"/>
        <v>1600</v>
      </c>
      <c r="W2569" s="26" t="b">
        <v>1</v>
      </c>
      <c r="X2569" s="26" t="b">
        <v>1</v>
      </c>
      <c r="Y2569" s="26" t="b">
        <v>1</v>
      </c>
      <c r="Z2569" s="26" t="b">
        <v>1</v>
      </c>
      <c r="AA2569" s="27" t="str">
        <f t="shared" ref="AA2569:AR2592" ca="1" si="2717">OFFSET(AA$5,$B2569,0)</f>
        <v>-</v>
      </c>
      <c r="AB2569" s="27" t="str">
        <f t="shared" ca="1" si="2695"/>
        <v>-</v>
      </c>
      <c r="AC2569" s="27" t="str">
        <f t="shared" ca="1" si="2695"/>
        <v>-</v>
      </c>
      <c r="AD2569" s="27" t="str">
        <f t="shared" ca="1" si="2697"/>
        <v>-</v>
      </c>
      <c r="AE2569" s="27" t="str">
        <f t="shared" ca="1" si="2696"/>
        <v>-</v>
      </c>
      <c r="AF2569" s="27" t="str">
        <f t="shared" ca="1" si="2696"/>
        <v>-</v>
      </c>
      <c r="AG2569" s="27" t="str">
        <f t="shared" ca="1" si="2696"/>
        <v>-</v>
      </c>
      <c r="AH2569" s="27" t="str">
        <f t="shared" ca="1" si="2696"/>
        <v>-</v>
      </c>
      <c r="AI2569" s="27" t="str">
        <f t="shared" ca="1" si="2697"/>
        <v>-</v>
      </c>
      <c r="AJ2569" s="27" t="str">
        <f t="shared" ca="1" si="2697"/>
        <v>-</v>
      </c>
      <c r="AK2569" s="27">
        <f t="shared" ca="1" si="2697"/>
        <v>1</v>
      </c>
      <c r="AL2569" s="27">
        <f t="shared" ca="1" si="2697"/>
        <v>1</v>
      </c>
      <c r="AM2569" s="27" t="str">
        <f t="shared" ca="1" si="2697"/>
        <v>-</v>
      </c>
      <c r="AN2569" s="27" t="str">
        <f t="shared" ca="1" si="2697"/>
        <v>-</v>
      </c>
      <c r="AO2569" s="27" t="str">
        <f t="shared" ca="1" si="2697"/>
        <v>-</v>
      </c>
      <c r="AP2569" s="27" t="str">
        <f t="shared" ca="1" si="2698"/>
        <v>-</v>
      </c>
      <c r="AQ2569" s="27" t="str">
        <f t="shared" ca="1" si="2698"/>
        <v>-</v>
      </c>
      <c r="AR2569" s="27" t="str">
        <f t="shared" ca="1" si="2698"/>
        <v>-</v>
      </c>
      <c r="AS2569" s="27" t="str">
        <f t="shared" ca="1" si="2698"/>
        <v>-</v>
      </c>
      <c r="AT2569" s="27" t="str">
        <f t="shared" ca="1" si="2698"/>
        <v>-</v>
      </c>
      <c r="AU2569" s="27" t="str">
        <f t="shared" ca="1" si="2698"/>
        <v>-</v>
      </c>
      <c r="AV2569" s="27" t="str">
        <f t="shared" ca="1" si="2698"/>
        <v>-</v>
      </c>
      <c r="AW2569" s="27" t="str">
        <f t="shared" ca="1" si="2698"/>
        <v>-</v>
      </c>
      <c r="AX2569" s="27" t="str">
        <f t="shared" ca="1" si="2698"/>
        <v>-</v>
      </c>
      <c r="AY2569" s="27" t="str">
        <f t="shared" ca="1" si="2698"/>
        <v>-</v>
      </c>
      <c r="AZ2569" s="27" t="str">
        <f t="shared" ca="1" si="2698"/>
        <v>-</v>
      </c>
      <c r="BA2569" s="27">
        <f t="shared" ca="1" si="2697"/>
        <v>2</v>
      </c>
      <c r="BB2569" s="27" t="str">
        <f t="shared" ca="1" si="2697"/>
        <v>-</v>
      </c>
      <c r="BC2569" s="27" t="str">
        <f t="shared" ca="1" si="2699"/>
        <v>-</v>
      </c>
      <c r="BD2569" s="27" t="str">
        <f t="shared" ca="1" si="2699"/>
        <v>-</v>
      </c>
      <c r="BE2569" s="27" t="str">
        <f t="shared" ca="1" si="2699"/>
        <v>-</v>
      </c>
      <c r="BF2569" s="27" t="str">
        <f t="shared" ca="1" si="2699"/>
        <v>-</v>
      </c>
      <c r="BG2569" s="27">
        <v>0</v>
      </c>
      <c r="BH2569" s="27" t="s">
        <v>40</v>
      </c>
      <c r="BI2569" s="27">
        <v>1</v>
      </c>
      <c r="BJ2569" s="27">
        <v>0</v>
      </c>
      <c r="BK2569" s="27">
        <v>1</v>
      </c>
      <c r="BL2569" s="27">
        <v>1</v>
      </c>
      <c r="BM2569" s="27">
        <v>1</v>
      </c>
      <c r="BN2569" s="27">
        <v>0</v>
      </c>
      <c r="BO2569" s="27">
        <v>0</v>
      </c>
      <c r="BP2569" s="27">
        <v>0</v>
      </c>
      <c r="BQ2569" s="27">
        <v>0</v>
      </c>
      <c r="BR2569" s="87">
        <v>1</v>
      </c>
      <c r="BS2569" s="87">
        <v>0</v>
      </c>
      <c r="BT2569" s="87">
        <v>0</v>
      </c>
      <c r="BU2569" s="87">
        <v>0</v>
      </c>
      <c r="BV2569" s="77">
        <v>-0.35823864350489565</v>
      </c>
      <c r="BW2569" s="27">
        <v>0</v>
      </c>
      <c r="BX2569" s="27" t="b">
        <f t="shared" ca="1" si="2711"/>
        <v>0</v>
      </c>
      <c r="BY2569" s="27" t="b">
        <f t="shared" ca="1" si="2711"/>
        <v>1</v>
      </c>
      <c r="BZ2569" s="27">
        <f t="shared" ca="1" si="2699"/>
        <v>0</v>
      </c>
      <c r="CA2569" s="27" t="str">
        <f t="shared" ca="1" si="2701"/>
        <v>-</v>
      </c>
      <c r="CB2569" s="27" t="str">
        <f t="shared" ca="1" si="2702"/>
        <v>-</v>
      </c>
      <c r="CC2569" s="84" t="b">
        <f t="shared" ca="1" si="2708"/>
        <v>1</v>
      </c>
      <c r="CD2569" s="86">
        <f t="shared" ca="1" si="2708"/>
        <v>1296</v>
      </c>
      <c r="CE2569" s="27" t="str">
        <f t="shared" ca="1" si="2703"/>
        <v>-</v>
      </c>
      <c r="CF2569" s="27">
        <f t="shared" ca="1" si="2703"/>
        <v>0</v>
      </c>
      <c r="CG2569" s="27" t="str">
        <f t="shared" ca="1" si="2704"/>
        <v>-</v>
      </c>
      <c r="CH2569" s="27" t="str">
        <f t="shared" ca="1" si="2704"/>
        <v>-</v>
      </c>
      <c r="CI2569" s="27">
        <f t="shared" ca="1" si="2704"/>
        <v>500</v>
      </c>
      <c r="CJ2569" s="27" t="str">
        <f t="shared" ca="1" si="2704"/>
        <v>-</v>
      </c>
      <c r="CK2569" s="27" t="str">
        <f t="shared" ca="1" si="2704"/>
        <v>-</v>
      </c>
      <c r="CL2569" s="27">
        <f t="shared" ca="1" si="2712"/>
        <v>0</v>
      </c>
      <c r="CM2569" s="27">
        <f t="shared" ca="1" si="2712"/>
        <v>0</v>
      </c>
      <c r="CN2569" s="27">
        <f t="shared" ca="1" si="2706"/>
        <v>70</v>
      </c>
      <c r="CO2569" s="27">
        <f t="shared" ca="1" si="2706"/>
        <v>50</v>
      </c>
      <c r="CP2569" s="27">
        <f t="shared" ca="1" si="2706"/>
        <v>70</v>
      </c>
      <c r="CQ2569" s="27">
        <f t="shared" ca="1" si="2712"/>
        <v>1</v>
      </c>
      <c r="CR2569" s="27" t="str">
        <f t="shared" ca="1" si="2712"/>
        <v>-</v>
      </c>
      <c r="CS2569" s="27" t="str">
        <f t="shared" ca="1" si="2712"/>
        <v>-</v>
      </c>
      <c r="CT2569" s="27">
        <f t="shared" ca="1" si="2712"/>
        <v>0</v>
      </c>
      <c r="CU2569" s="27">
        <f t="shared" ca="1" si="2712"/>
        <v>0</v>
      </c>
      <c r="CV2569" s="43">
        <v>0</v>
      </c>
    </row>
    <row r="2570" spans="1:100" hidden="1" outlineLevel="2">
      <c r="A2570" s="38">
        <f t="shared" si="2689"/>
        <v>2565</v>
      </c>
      <c r="B2570" s="38">
        <f t="shared" si="2690"/>
        <v>2142</v>
      </c>
      <c r="C2570">
        <v>16</v>
      </c>
      <c r="D2570" t="b">
        <v>1</v>
      </c>
      <c r="E2570" t="b">
        <v>0</v>
      </c>
      <c r="F2570" t="b">
        <v>1</v>
      </c>
      <c r="G2570" s="3" t="str">
        <f t="shared" ref="G2570:G2581" ca="1" si="2718">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92"/>
        <v>-</v>
      </c>
      <c r="J2570" s="27" t="str">
        <f t="shared" ca="1" si="2693"/>
        <v>-</v>
      </c>
      <c r="K2570" s="27" t="str">
        <f t="shared" ca="1" si="2693"/>
        <v>-</v>
      </c>
      <c r="L2570" s="27" t="str">
        <f t="shared" ca="1" si="2693"/>
        <v>-</v>
      </c>
      <c r="M2570" s="27" t="str">
        <f t="shared" ca="1" si="2693"/>
        <v>-</v>
      </c>
      <c r="N2570" s="27" t="str">
        <f t="shared" ca="1" si="2693"/>
        <v>-</v>
      </c>
      <c r="O2570" s="27" t="str">
        <f t="shared" ca="1" si="2694"/>
        <v>-</v>
      </c>
      <c r="P2570" s="27" t="str">
        <f t="shared" ca="1" si="2694"/>
        <v>-</v>
      </c>
      <c r="Q2570" s="27">
        <f t="shared" ca="1" si="2694"/>
        <v>1</v>
      </c>
      <c r="R2570" s="27" t="str">
        <f t="shared" ca="1" si="2694"/>
        <v>-</v>
      </c>
      <c r="S2570" s="27">
        <f t="shared" ca="1" si="2694"/>
        <v>1</v>
      </c>
      <c r="T2570" s="27" t="str">
        <f t="shared" ca="1" si="2694"/>
        <v>-</v>
      </c>
      <c r="U2570" s="27" t="str">
        <f t="shared" ca="1" si="2692"/>
        <v>-</v>
      </c>
      <c r="V2570" s="27" t="str">
        <f t="shared" ca="1" si="2692"/>
        <v>-</v>
      </c>
      <c r="W2570" s="27" t="str">
        <f t="shared" ca="1" si="2692"/>
        <v>-</v>
      </c>
      <c r="X2570" s="27" t="str">
        <f t="shared" ca="1" si="2692"/>
        <v>-</v>
      </c>
      <c r="Y2570" s="27" t="str">
        <f t="shared" ref="V2570:Z2590" ca="1" si="2719">OFFSET(Y$5,$B2570,0)</f>
        <v>-</v>
      </c>
      <c r="Z2570" s="27" t="str">
        <f t="shared" ca="1" si="2719"/>
        <v>-</v>
      </c>
      <c r="AA2570" s="27" t="str">
        <f t="shared" ca="1" si="2717"/>
        <v>-</v>
      </c>
      <c r="AB2570" s="27" t="str">
        <f t="shared" ca="1" si="2695"/>
        <v>-</v>
      </c>
      <c r="AC2570" s="27" t="str">
        <f t="shared" ca="1" si="2695"/>
        <v>-</v>
      </c>
      <c r="AD2570" s="27" t="str">
        <f t="shared" ca="1" si="2697"/>
        <v>-</v>
      </c>
      <c r="AE2570" s="27" t="str">
        <f t="shared" ca="1" si="2696"/>
        <v>-</v>
      </c>
      <c r="AF2570" s="27" t="str">
        <f t="shared" ca="1" si="2696"/>
        <v>-</v>
      </c>
      <c r="AG2570" s="27" t="str">
        <f t="shared" ca="1" si="2696"/>
        <v>-</v>
      </c>
      <c r="AH2570" s="27" t="str">
        <f t="shared" ca="1" si="2696"/>
        <v>-</v>
      </c>
      <c r="AI2570" s="27" t="str">
        <f t="shared" ca="1" si="2697"/>
        <v>-</v>
      </c>
      <c r="AJ2570" s="27" t="str">
        <f t="shared" ca="1" si="2697"/>
        <v>-</v>
      </c>
      <c r="AK2570" s="27">
        <f t="shared" ca="1" si="2697"/>
        <v>1</v>
      </c>
      <c r="AL2570" s="27">
        <f t="shared" ca="1" si="2697"/>
        <v>1</v>
      </c>
      <c r="AM2570" s="27" t="str">
        <f t="shared" ca="1" si="2697"/>
        <v>-</v>
      </c>
      <c r="AN2570" s="27" t="str">
        <f t="shared" ca="1" si="2697"/>
        <v>-</v>
      </c>
      <c r="AO2570" s="27" t="str">
        <f t="shared" ca="1" si="2697"/>
        <v>-</v>
      </c>
      <c r="AP2570" s="27" t="str">
        <f t="shared" ca="1" si="2698"/>
        <v>-</v>
      </c>
      <c r="AQ2570" s="27" t="str">
        <f t="shared" ca="1" si="2698"/>
        <v>-</v>
      </c>
      <c r="AR2570" s="27" t="str">
        <f t="shared" ca="1" si="2698"/>
        <v>-</v>
      </c>
      <c r="AS2570" s="27" t="str">
        <f t="shared" ca="1" si="2698"/>
        <v>-</v>
      </c>
      <c r="AT2570" s="27" t="str">
        <f t="shared" ca="1" si="2698"/>
        <v>-</v>
      </c>
      <c r="AU2570" s="27" t="str">
        <f t="shared" ca="1" si="2698"/>
        <v>-</v>
      </c>
      <c r="AV2570" s="27" t="str">
        <f t="shared" ca="1" si="2698"/>
        <v>-</v>
      </c>
      <c r="AW2570" s="27" t="str">
        <f t="shared" ca="1" si="2698"/>
        <v>-</v>
      </c>
      <c r="AX2570" s="27" t="str">
        <f t="shared" ca="1" si="2698"/>
        <v>-</v>
      </c>
      <c r="AY2570" s="27" t="str">
        <f t="shared" ca="1" si="2698"/>
        <v>-</v>
      </c>
      <c r="AZ2570" s="27" t="str">
        <f t="shared" ca="1" si="2698"/>
        <v>-</v>
      </c>
      <c r="BA2570" s="27">
        <f t="shared" ca="1" si="2697"/>
        <v>2</v>
      </c>
      <c r="BB2570" s="27" t="str">
        <f t="shared" ca="1" si="2697"/>
        <v>-</v>
      </c>
      <c r="BC2570" s="27" t="str">
        <f t="shared" ca="1" si="2699"/>
        <v>-</v>
      </c>
      <c r="BD2570" s="27" t="str">
        <f t="shared" ca="1" si="2699"/>
        <v>-</v>
      </c>
      <c r="BE2570" s="27" t="str">
        <f t="shared" ca="1" si="2699"/>
        <v>-</v>
      </c>
      <c r="BF2570" s="27" t="str">
        <f t="shared" ca="1" si="2699"/>
        <v>-</v>
      </c>
      <c r="BG2570" s="27">
        <v>0</v>
      </c>
      <c r="BH2570" s="27" t="s">
        <v>40</v>
      </c>
      <c r="BI2570" s="74">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11"/>
        <v>0</v>
      </c>
      <c r="BY2570" s="27" t="b">
        <f t="shared" ca="1" si="2711"/>
        <v>1</v>
      </c>
      <c r="BZ2570" s="27">
        <f t="shared" ca="1" si="2699"/>
        <v>0</v>
      </c>
      <c r="CA2570" s="27" t="str">
        <f t="shared" ca="1" si="2701"/>
        <v>-</v>
      </c>
      <c r="CB2570" s="27" t="str">
        <f t="shared" ca="1" si="2702"/>
        <v>-</v>
      </c>
      <c r="CC2570" s="84" t="b">
        <f t="shared" ca="1" si="2708"/>
        <v>1</v>
      </c>
      <c r="CD2570" s="86">
        <f t="shared" ca="1" si="2708"/>
        <v>1296</v>
      </c>
      <c r="CE2570" s="27" t="str">
        <f t="shared" ca="1" si="2703"/>
        <v>-</v>
      </c>
      <c r="CF2570" s="27">
        <f t="shared" ca="1" si="2703"/>
        <v>0</v>
      </c>
      <c r="CG2570" s="27" t="str">
        <f t="shared" ca="1" si="2704"/>
        <v>-</v>
      </c>
      <c r="CH2570" s="27" t="str">
        <f t="shared" ca="1" si="2704"/>
        <v>-</v>
      </c>
      <c r="CI2570" s="27">
        <f t="shared" ca="1" si="2704"/>
        <v>500</v>
      </c>
      <c r="CJ2570" s="27" t="str">
        <f t="shared" ca="1" si="2704"/>
        <v>-</v>
      </c>
      <c r="CK2570" s="27" t="str">
        <f t="shared" ca="1" si="2704"/>
        <v>-</v>
      </c>
      <c r="CL2570" s="27">
        <f t="shared" ca="1" si="2712"/>
        <v>0</v>
      </c>
      <c r="CM2570" s="27">
        <f t="shared" ca="1" si="2712"/>
        <v>0</v>
      </c>
      <c r="CN2570" s="27">
        <f t="shared" ca="1" si="2706"/>
        <v>70</v>
      </c>
      <c r="CO2570" s="27">
        <f t="shared" ca="1" si="2706"/>
        <v>50</v>
      </c>
      <c r="CP2570" s="27">
        <f t="shared" ca="1" si="2706"/>
        <v>70</v>
      </c>
      <c r="CQ2570" s="27">
        <f t="shared" ca="1" si="2712"/>
        <v>1</v>
      </c>
      <c r="CR2570" s="27" t="str">
        <f t="shared" ca="1" si="2712"/>
        <v>-</v>
      </c>
      <c r="CS2570" s="27" t="str">
        <f t="shared" ca="1" si="2712"/>
        <v>-</v>
      </c>
      <c r="CT2570" s="27">
        <f t="shared" ca="1" si="2712"/>
        <v>0</v>
      </c>
      <c r="CU2570" s="27">
        <f t="shared" ca="1" si="2712"/>
        <v>0</v>
      </c>
      <c r="CV2570" s="43">
        <v>0</v>
      </c>
    </row>
    <row r="2571" spans="1:100" hidden="1" outlineLevel="2">
      <c r="A2571" s="38">
        <f t="shared" si="2689"/>
        <v>2566</v>
      </c>
      <c r="B2571" s="38">
        <f t="shared" si="2690"/>
        <v>2142</v>
      </c>
      <c r="C2571">
        <v>16</v>
      </c>
      <c r="D2571" t="b">
        <v>1</v>
      </c>
      <c r="E2571" t="b">
        <v>0</v>
      </c>
      <c r="F2571" t="b">
        <v>1</v>
      </c>
      <c r="G2571" s="3" t="str">
        <f t="shared" ca="1" si="2718"/>
        <v>G00  Prodn  EVG0.1</v>
      </c>
      <c r="H2571" s="13" t="str">
        <f ca="1">IF(MATCH(G2571,G$5:G2571,0)=(COUNTA(G$5:G2571)),"-","Dup")</f>
        <v>-</v>
      </c>
      <c r="I2571" s="27" t="str">
        <f t="shared" ca="1" si="2692"/>
        <v>-</v>
      </c>
      <c r="J2571" s="27" t="str">
        <f t="shared" ca="1" si="2693"/>
        <v>-</v>
      </c>
      <c r="K2571" s="27" t="str">
        <f t="shared" ca="1" si="2693"/>
        <v>-</v>
      </c>
      <c r="L2571" s="27" t="str">
        <f t="shared" ca="1" si="2693"/>
        <v>-</v>
      </c>
      <c r="M2571" s="27" t="str">
        <f t="shared" ca="1" si="2693"/>
        <v>-</v>
      </c>
      <c r="N2571" s="27" t="str">
        <f t="shared" ca="1" si="2693"/>
        <v>-</v>
      </c>
      <c r="O2571" s="27" t="str">
        <f t="shared" ca="1" si="2694"/>
        <v>-</v>
      </c>
      <c r="P2571" s="27" t="str">
        <f t="shared" ca="1" si="2694"/>
        <v>-</v>
      </c>
      <c r="Q2571" s="27">
        <f t="shared" ca="1" si="2694"/>
        <v>1</v>
      </c>
      <c r="R2571" s="27" t="str">
        <f t="shared" ca="1" si="2694"/>
        <v>-</v>
      </c>
      <c r="S2571" s="27">
        <f t="shared" ca="1" si="2694"/>
        <v>1</v>
      </c>
      <c r="T2571" s="27" t="str">
        <f t="shared" ca="1" si="2694"/>
        <v>-</v>
      </c>
      <c r="U2571" s="27" t="str">
        <f t="shared" ca="1" si="2692"/>
        <v>-</v>
      </c>
      <c r="V2571" s="27" t="str">
        <f t="shared" ca="1" si="2719"/>
        <v>-</v>
      </c>
      <c r="W2571" s="27" t="str">
        <f t="shared" ca="1" si="2719"/>
        <v>-</v>
      </c>
      <c r="X2571" s="27" t="str">
        <f t="shared" ca="1" si="2719"/>
        <v>-</v>
      </c>
      <c r="Y2571" s="27" t="str">
        <f t="shared" ca="1" si="2719"/>
        <v>-</v>
      </c>
      <c r="Z2571" s="27" t="str">
        <f t="shared" ca="1" si="2719"/>
        <v>-</v>
      </c>
      <c r="AA2571" s="27" t="str">
        <f t="shared" ca="1" si="2717"/>
        <v>-</v>
      </c>
      <c r="AB2571" s="27" t="str">
        <f t="shared" ca="1" si="2695"/>
        <v>-</v>
      </c>
      <c r="AC2571" s="27" t="str">
        <f t="shared" ca="1" si="2695"/>
        <v>-</v>
      </c>
      <c r="AD2571" s="27" t="str">
        <f t="shared" ca="1" si="2697"/>
        <v>-</v>
      </c>
      <c r="AE2571" s="27" t="str">
        <f t="shared" ca="1" si="2696"/>
        <v>-</v>
      </c>
      <c r="AF2571" s="27" t="str">
        <f t="shared" ca="1" si="2696"/>
        <v>-</v>
      </c>
      <c r="AG2571" s="27" t="str">
        <f t="shared" ca="1" si="2696"/>
        <v>-</v>
      </c>
      <c r="AH2571" s="27" t="str">
        <f t="shared" ca="1" si="2696"/>
        <v>-</v>
      </c>
      <c r="AI2571" s="27" t="str">
        <f t="shared" ca="1" si="2697"/>
        <v>-</v>
      </c>
      <c r="AJ2571" s="27" t="str">
        <f t="shared" ca="1" si="2697"/>
        <v>-</v>
      </c>
      <c r="AK2571" s="27">
        <f t="shared" ca="1" si="2697"/>
        <v>1</v>
      </c>
      <c r="AL2571" s="27">
        <f t="shared" ca="1" si="2697"/>
        <v>1</v>
      </c>
      <c r="AM2571" s="27" t="str">
        <f t="shared" ca="1" si="2697"/>
        <v>-</v>
      </c>
      <c r="AN2571" s="27" t="str">
        <f t="shared" ca="1" si="2697"/>
        <v>-</v>
      </c>
      <c r="AO2571" s="27" t="str">
        <f t="shared" ca="1" si="2697"/>
        <v>-</v>
      </c>
      <c r="AP2571" s="27" t="str">
        <f t="shared" ca="1" si="2698"/>
        <v>-</v>
      </c>
      <c r="AQ2571" s="27" t="str">
        <f t="shared" ca="1" si="2698"/>
        <v>-</v>
      </c>
      <c r="AR2571" s="27" t="str">
        <f t="shared" ca="1" si="2698"/>
        <v>-</v>
      </c>
      <c r="AS2571" s="27" t="str">
        <f t="shared" ca="1" si="2698"/>
        <v>-</v>
      </c>
      <c r="AT2571" s="27" t="str">
        <f t="shared" ca="1" si="2698"/>
        <v>-</v>
      </c>
      <c r="AU2571" s="27" t="str">
        <f t="shared" ca="1" si="2698"/>
        <v>-</v>
      </c>
      <c r="AV2571" s="27" t="str">
        <f t="shared" ca="1" si="2698"/>
        <v>-</v>
      </c>
      <c r="AW2571" s="27" t="str">
        <f t="shared" ca="1" si="2698"/>
        <v>-</v>
      </c>
      <c r="AX2571" s="27" t="str">
        <f t="shared" ca="1" si="2698"/>
        <v>-</v>
      </c>
      <c r="AY2571" s="27" t="str">
        <f t="shared" ca="1" si="2698"/>
        <v>-</v>
      </c>
      <c r="AZ2571" s="27" t="str">
        <f t="shared" ca="1" si="2698"/>
        <v>-</v>
      </c>
      <c r="BA2571" s="27">
        <f t="shared" ca="1" si="2697"/>
        <v>2</v>
      </c>
      <c r="BB2571" s="27" t="str">
        <f t="shared" ca="1" si="2697"/>
        <v>-</v>
      </c>
      <c r="BC2571" s="27" t="str">
        <f t="shared" ca="1" si="2699"/>
        <v>-</v>
      </c>
      <c r="BD2571" s="27" t="str">
        <f t="shared" ca="1" si="2699"/>
        <v>-</v>
      </c>
      <c r="BE2571" s="27" t="str">
        <f t="shared" ca="1" si="2699"/>
        <v>-</v>
      </c>
      <c r="BF2571" s="27" t="str">
        <f t="shared" ca="1" si="2699"/>
        <v>-</v>
      </c>
      <c r="BG2571" s="27">
        <v>0</v>
      </c>
      <c r="BH2571" s="27" t="s">
        <v>40</v>
      </c>
      <c r="BI2571" s="27">
        <v>1</v>
      </c>
      <c r="BJ2571" s="75">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11"/>
        <v>0</v>
      </c>
      <c r="BY2571" s="27" t="b">
        <f t="shared" ca="1" si="2711"/>
        <v>1</v>
      </c>
      <c r="BZ2571" s="27">
        <f t="shared" ca="1" si="2699"/>
        <v>0</v>
      </c>
      <c r="CA2571" s="27" t="str">
        <f t="shared" ca="1" si="2701"/>
        <v>-</v>
      </c>
      <c r="CB2571" s="27" t="str">
        <f t="shared" ca="1" si="2702"/>
        <v>-</v>
      </c>
      <c r="CC2571" s="84" t="b">
        <f t="shared" ca="1" si="2708"/>
        <v>1</v>
      </c>
      <c r="CD2571" s="86">
        <f t="shared" ca="1" si="2708"/>
        <v>1296</v>
      </c>
      <c r="CE2571" s="27" t="str">
        <f t="shared" ca="1" si="2703"/>
        <v>-</v>
      </c>
      <c r="CF2571" s="27">
        <f t="shared" ca="1" si="2703"/>
        <v>0</v>
      </c>
      <c r="CG2571" s="27" t="str">
        <f t="shared" ca="1" si="2704"/>
        <v>-</v>
      </c>
      <c r="CH2571" s="27" t="str">
        <f t="shared" ca="1" si="2704"/>
        <v>-</v>
      </c>
      <c r="CI2571" s="27">
        <f t="shared" ca="1" si="2704"/>
        <v>500</v>
      </c>
      <c r="CJ2571" s="27" t="str">
        <f t="shared" ca="1" si="2704"/>
        <v>-</v>
      </c>
      <c r="CK2571" s="27" t="str">
        <f t="shared" ca="1" si="2704"/>
        <v>-</v>
      </c>
      <c r="CL2571" s="27">
        <f t="shared" ca="1" si="2712"/>
        <v>0</v>
      </c>
      <c r="CM2571" s="27">
        <f t="shared" ca="1" si="2712"/>
        <v>0</v>
      </c>
      <c r="CN2571" s="27">
        <f t="shared" ca="1" si="2706"/>
        <v>70</v>
      </c>
      <c r="CO2571" s="27">
        <f t="shared" ca="1" si="2706"/>
        <v>50</v>
      </c>
      <c r="CP2571" s="27">
        <f t="shared" ca="1" si="2706"/>
        <v>70</v>
      </c>
      <c r="CQ2571" s="27">
        <f t="shared" ca="1" si="2712"/>
        <v>1</v>
      </c>
      <c r="CR2571" s="27" t="str">
        <f t="shared" ca="1" si="2712"/>
        <v>-</v>
      </c>
      <c r="CS2571" s="27" t="str">
        <f t="shared" ca="1" si="2712"/>
        <v>-</v>
      </c>
      <c r="CT2571" s="27">
        <f t="shared" ca="1" si="2712"/>
        <v>0</v>
      </c>
      <c r="CU2571" s="27">
        <f t="shared" ca="1" si="2712"/>
        <v>0</v>
      </c>
      <c r="CV2571" s="43">
        <v>0</v>
      </c>
    </row>
    <row r="2572" spans="1:100" hidden="1" outlineLevel="2">
      <c r="A2572" s="38">
        <f t="shared" si="2689"/>
        <v>2567</v>
      </c>
      <c r="B2572" s="38">
        <f t="shared" si="2690"/>
        <v>2142</v>
      </c>
      <c r="C2572">
        <v>16</v>
      </c>
      <c r="D2572" t="b">
        <v>1</v>
      </c>
      <c r="E2572" t="b">
        <v>0</v>
      </c>
      <c r="F2572" t="b">
        <v>1</v>
      </c>
      <c r="G2572" s="3" t="str">
        <f t="shared" ca="1" si="2718"/>
        <v>G00  Prodn  Eff1.1</v>
      </c>
      <c r="H2572" s="13" t="str">
        <f ca="1">IF(MATCH(G2572,G$5:G2572,0)=(COUNTA(G$5:G2572)),"-","Dup")</f>
        <v>-</v>
      </c>
      <c r="I2572" s="27" t="str">
        <f t="shared" ca="1" si="2692"/>
        <v>-</v>
      </c>
      <c r="J2572" s="27" t="str">
        <f t="shared" ca="1" si="2693"/>
        <v>-</v>
      </c>
      <c r="K2572" s="27" t="str">
        <f t="shared" ca="1" si="2693"/>
        <v>-</v>
      </c>
      <c r="L2572" s="27" t="str">
        <f t="shared" ca="1" si="2693"/>
        <v>-</v>
      </c>
      <c r="M2572" s="27" t="str">
        <f t="shared" ca="1" si="2693"/>
        <v>-</v>
      </c>
      <c r="N2572" s="27" t="str">
        <f t="shared" ca="1" si="2693"/>
        <v>-</v>
      </c>
      <c r="O2572" s="27" t="str">
        <f t="shared" ca="1" si="2694"/>
        <v>-</v>
      </c>
      <c r="P2572" s="27" t="str">
        <f t="shared" ca="1" si="2694"/>
        <v>-</v>
      </c>
      <c r="Q2572" s="27">
        <f t="shared" ca="1" si="2694"/>
        <v>1</v>
      </c>
      <c r="R2572" s="27" t="str">
        <f t="shared" ca="1" si="2694"/>
        <v>-</v>
      </c>
      <c r="S2572" s="27">
        <f t="shared" ca="1" si="2694"/>
        <v>1</v>
      </c>
      <c r="T2572" s="27" t="str">
        <f t="shared" ca="1" si="2694"/>
        <v>-</v>
      </c>
      <c r="U2572" s="27" t="str">
        <f t="shared" ca="1" si="2692"/>
        <v>-</v>
      </c>
      <c r="V2572" s="27" t="str">
        <f t="shared" ca="1" si="2719"/>
        <v>-</v>
      </c>
      <c r="W2572" s="27" t="str">
        <f t="shared" ca="1" si="2719"/>
        <v>-</v>
      </c>
      <c r="X2572" s="27" t="str">
        <f t="shared" ca="1" si="2719"/>
        <v>-</v>
      </c>
      <c r="Y2572" s="27" t="str">
        <f t="shared" ca="1" si="2719"/>
        <v>-</v>
      </c>
      <c r="Z2572" s="27" t="str">
        <f t="shared" ca="1" si="2719"/>
        <v>-</v>
      </c>
      <c r="AA2572" s="27" t="str">
        <f t="shared" ca="1" si="2717"/>
        <v>-</v>
      </c>
      <c r="AB2572" s="27" t="str">
        <f t="shared" ca="1" si="2695"/>
        <v>-</v>
      </c>
      <c r="AC2572" s="27" t="str">
        <f t="shared" ca="1" si="2695"/>
        <v>-</v>
      </c>
      <c r="AD2572" s="27" t="str">
        <f t="shared" ca="1" si="2697"/>
        <v>-</v>
      </c>
      <c r="AE2572" s="27" t="str">
        <f t="shared" ca="1" si="2696"/>
        <v>-</v>
      </c>
      <c r="AF2572" s="27" t="str">
        <f t="shared" ca="1" si="2696"/>
        <v>-</v>
      </c>
      <c r="AG2572" s="27" t="str">
        <f t="shared" ca="1" si="2696"/>
        <v>-</v>
      </c>
      <c r="AH2572" s="27" t="str">
        <f t="shared" ca="1" si="2696"/>
        <v>-</v>
      </c>
      <c r="AI2572" s="27" t="str">
        <f t="shared" ca="1" si="2697"/>
        <v>-</v>
      </c>
      <c r="AJ2572" s="27" t="str">
        <f t="shared" ca="1" si="2697"/>
        <v>-</v>
      </c>
      <c r="AK2572" s="27">
        <f t="shared" ca="1" si="2697"/>
        <v>1</v>
      </c>
      <c r="AL2572" s="27">
        <f t="shared" ca="1" si="2697"/>
        <v>1</v>
      </c>
      <c r="AM2572" s="27" t="str">
        <f t="shared" ca="1" si="2697"/>
        <v>-</v>
      </c>
      <c r="AN2572" s="27" t="str">
        <f t="shared" ca="1" si="2697"/>
        <v>-</v>
      </c>
      <c r="AO2572" s="27" t="str">
        <f t="shared" ca="1" si="2697"/>
        <v>-</v>
      </c>
      <c r="AP2572" s="27" t="str">
        <f t="shared" ca="1" si="2698"/>
        <v>-</v>
      </c>
      <c r="AQ2572" s="27" t="str">
        <f t="shared" ca="1" si="2698"/>
        <v>-</v>
      </c>
      <c r="AR2572" s="27" t="str">
        <f t="shared" ca="1" si="2698"/>
        <v>-</v>
      </c>
      <c r="AS2572" s="27" t="str">
        <f t="shared" ca="1" si="2698"/>
        <v>-</v>
      </c>
      <c r="AT2572" s="27" t="str">
        <f t="shared" ca="1" si="2698"/>
        <v>-</v>
      </c>
      <c r="AU2572" s="27" t="str">
        <f t="shared" ca="1" si="2698"/>
        <v>-</v>
      </c>
      <c r="AV2572" s="27" t="str">
        <f t="shared" ca="1" si="2698"/>
        <v>-</v>
      </c>
      <c r="AW2572" s="27" t="str">
        <f t="shared" ca="1" si="2698"/>
        <v>-</v>
      </c>
      <c r="AX2572" s="27" t="str">
        <f t="shared" ca="1" si="2698"/>
        <v>-</v>
      </c>
      <c r="AY2572" s="27" t="str">
        <f t="shared" ca="1" si="2698"/>
        <v>-</v>
      </c>
      <c r="AZ2572" s="27" t="str">
        <f t="shared" ca="1" si="2698"/>
        <v>-</v>
      </c>
      <c r="BA2572" s="27">
        <f t="shared" ca="1" si="2697"/>
        <v>2</v>
      </c>
      <c r="BB2572" s="27" t="str">
        <f t="shared" ca="1" si="2697"/>
        <v>-</v>
      </c>
      <c r="BC2572" s="27" t="str">
        <f t="shared" ca="1" si="2699"/>
        <v>-</v>
      </c>
      <c r="BD2572" s="27" t="str">
        <f t="shared" ca="1" si="2699"/>
        <v>-</v>
      </c>
      <c r="BE2572" s="27" t="str">
        <f t="shared" ca="1" si="2699"/>
        <v>-</v>
      </c>
      <c r="BF2572" s="27" t="str">
        <f t="shared" ca="1" si="2699"/>
        <v>-</v>
      </c>
      <c r="BG2572" s="27">
        <v>0</v>
      </c>
      <c r="BH2572" s="27" t="s">
        <v>40</v>
      </c>
      <c r="BI2572" s="27">
        <v>1</v>
      </c>
      <c r="BJ2572" s="27">
        <v>0</v>
      </c>
      <c r="BK2572" s="74">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11"/>
        <v>0</v>
      </c>
      <c r="BY2572" s="27" t="b">
        <f t="shared" ca="1" si="2711"/>
        <v>1</v>
      </c>
      <c r="BZ2572" s="27">
        <f t="shared" ca="1" si="2699"/>
        <v>0</v>
      </c>
      <c r="CA2572" s="27" t="str">
        <f t="shared" ca="1" si="2701"/>
        <v>-</v>
      </c>
      <c r="CB2572" s="27" t="str">
        <f t="shared" ca="1" si="2702"/>
        <v>-</v>
      </c>
      <c r="CC2572" s="84" t="b">
        <f t="shared" ca="1" si="2708"/>
        <v>1</v>
      </c>
      <c r="CD2572" s="86">
        <f t="shared" ca="1" si="2708"/>
        <v>1296</v>
      </c>
      <c r="CE2572" s="27" t="str">
        <f t="shared" ca="1" si="2703"/>
        <v>-</v>
      </c>
      <c r="CF2572" s="27">
        <f t="shared" ca="1" si="2703"/>
        <v>0</v>
      </c>
      <c r="CG2572" s="27" t="str">
        <f t="shared" ca="1" si="2704"/>
        <v>-</v>
      </c>
      <c r="CH2572" s="27" t="str">
        <f t="shared" ca="1" si="2704"/>
        <v>-</v>
      </c>
      <c r="CI2572" s="27">
        <f t="shared" ca="1" si="2704"/>
        <v>500</v>
      </c>
      <c r="CJ2572" s="27" t="str">
        <f t="shared" ca="1" si="2704"/>
        <v>-</v>
      </c>
      <c r="CK2572" s="27" t="str">
        <f t="shared" ca="1" si="2704"/>
        <v>-</v>
      </c>
      <c r="CL2572" s="27">
        <f t="shared" ca="1" si="2712"/>
        <v>0</v>
      </c>
      <c r="CM2572" s="27">
        <f t="shared" ca="1" si="2712"/>
        <v>0</v>
      </c>
      <c r="CN2572" s="27">
        <f t="shared" ca="1" si="2706"/>
        <v>70</v>
      </c>
      <c r="CO2572" s="27">
        <f t="shared" ca="1" si="2706"/>
        <v>50</v>
      </c>
      <c r="CP2572" s="27">
        <f t="shared" ca="1" si="2706"/>
        <v>70</v>
      </c>
      <c r="CQ2572" s="27">
        <f t="shared" ca="1" si="2712"/>
        <v>1</v>
      </c>
      <c r="CR2572" s="27" t="str">
        <f t="shared" ca="1" si="2712"/>
        <v>-</v>
      </c>
      <c r="CS2572" s="27" t="str">
        <f t="shared" ca="1" si="2712"/>
        <v>-</v>
      </c>
      <c r="CT2572" s="27">
        <f t="shared" ca="1" si="2712"/>
        <v>0</v>
      </c>
      <c r="CU2572" s="27">
        <f t="shared" ca="1" si="2712"/>
        <v>0</v>
      </c>
      <c r="CV2572" s="43">
        <v>0</v>
      </c>
    </row>
    <row r="2573" spans="1:100" hidden="1" outlineLevel="2">
      <c r="A2573" s="38">
        <f t="shared" si="2689"/>
        <v>2568</v>
      </c>
      <c r="B2573" s="38">
        <f t="shared" si="2690"/>
        <v>2142</v>
      </c>
      <c r="C2573">
        <v>16</v>
      </c>
      <c r="D2573" t="b">
        <v>1</v>
      </c>
      <c r="E2573" t="b">
        <v>0</v>
      </c>
      <c r="F2573" t="b">
        <v>1</v>
      </c>
      <c r="G2573" s="3" t="str">
        <f t="shared" ca="1" si="2718"/>
        <v>G00  Prodn  MR1.0</v>
      </c>
      <c r="H2573" s="13" t="str">
        <f ca="1">IF(MATCH(G2573,G$5:G2573,0)=(COUNTA(G$5:G2573)),"-","Dup")</f>
        <v>-</v>
      </c>
      <c r="I2573" s="27" t="str">
        <f t="shared" ca="1" si="2692"/>
        <v>-</v>
      </c>
      <c r="J2573" s="27" t="str">
        <f t="shared" ca="1" si="2693"/>
        <v>-</v>
      </c>
      <c r="K2573" s="27" t="str">
        <f t="shared" ca="1" si="2693"/>
        <v>-</v>
      </c>
      <c r="L2573" s="27" t="str">
        <f t="shared" ca="1" si="2693"/>
        <v>-</v>
      </c>
      <c r="M2573" s="27" t="str">
        <f t="shared" ca="1" si="2693"/>
        <v>-</v>
      </c>
      <c r="N2573" s="27" t="str">
        <f t="shared" ca="1" si="2693"/>
        <v>-</v>
      </c>
      <c r="O2573" s="27" t="str">
        <f t="shared" ca="1" si="2694"/>
        <v>-</v>
      </c>
      <c r="P2573" s="27" t="str">
        <f t="shared" ca="1" si="2694"/>
        <v>-</v>
      </c>
      <c r="Q2573" s="27">
        <f t="shared" ca="1" si="2694"/>
        <v>1</v>
      </c>
      <c r="R2573" s="27" t="str">
        <f t="shared" ca="1" si="2694"/>
        <v>-</v>
      </c>
      <c r="S2573" s="27">
        <f t="shared" ca="1" si="2694"/>
        <v>1</v>
      </c>
      <c r="T2573" s="27" t="str">
        <f t="shared" ca="1" si="2694"/>
        <v>-</v>
      </c>
      <c r="U2573" s="27" t="str">
        <f t="shared" ca="1" si="2692"/>
        <v>-</v>
      </c>
      <c r="V2573" s="27" t="str">
        <f t="shared" ca="1" si="2719"/>
        <v>-</v>
      </c>
      <c r="W2573" s="27" t="str">
        <f t="shared" ca="1" si="2719"/>
        <v>-</v>
      </c>
      <c r="X2573" s="27" t="str">
        <f t="shared" ca="1" si="2719"/>
        <v>-</v>
      </c>
      <c r="Y2573" s="27" t="str">
        <f t="shared" ca="1" si="2719"/>
        <v>-</v>
      </c>
      <c r="Z2573" s="27" t="str">
        <f t="shared" ca="1" si="2719"/>
        <v>-</v>
      </c>
      <c r="AA2573" s="27" t="str">
        <f t="shared" ca="1" si="2717"/>
        <v>-</v>
      </c>
      <c r="AB2573" s="27" t="str">
        <f t="shared" ca="1" si="2695"/>
        <v>-</v>
      </c>
      <c r="AC2573" s="27" t="str">
        <f t="shared" ca="1" si="2695"/>
        <v>-</v>
      </c>
      <c r="AD2573" s="27" t="str">
        <f t="shared" ca="1" si="2697"/>
        <v>-</v>
      </c>
      <c r="AE2573" s="27" t="str">
        <f t="shared" ca="1" si="2696"/>
        <v>-</v>
      </c>
      <c r="AF2573" s="27" t="str">
        <f t="shared" ca="1" si="2696"/>
        <v>-</v>
      </c>
      <c r="AG2573" s="27" t="str">
        <f t="shared" ca="1" si="2696"/>
        <v>-</v>
      </c>
      <c r="AH2573" s="27" t="str">
        <f t="shared" ca="1" si="2696"/>
        <v>-</v>
      </c>
      <c r="AI2573" s="27" t="str">
        <f t="shared" ca="1" si="2697"/>
        <v>-</v>
      </c>
      <c r="AJ2573" s="27" t="str">
        <f t="shared" ca="1" si="2697"/>
        <v>-</v>
      </c>
      <c r="AK2573" s="27">
        <f t="shared" ca="1" si="2697"/>
        <v>1</v>
      </c>
      <c r="AL2573" s="27">
        <f t="shared" ca="1" si="2697"/>
        <v>1</v>
      </c>
      <c r="AM2573" s="27" t="str">
        <f t="shared" ca="1" si="2697"/>
        <v>-</v>
      </c>
      <c r="AN2573" s="27" t="str">
        <f t="shared" ca="1" si="2697"/>
        <v>-</v>
      </c>
      <c r="AO2573" s="27" t="str">
        <f t="shared" ca="1" si="2697"/>
        <v>-</v>
      </c>
      <c r="AP2573" s="27" t="str">
        <f t="shared" ca="1" si="2698"/>
        <v>-</v>
      </c>
      <c r="AQ2573" s="27" t="str">
        <f t="shared" ca="1" si="2698"/>
        <v>-</v>
      </c>
      <c r="AR2573" s="27" t="str">
        <f t="shared" ca="1" si="2698"/>
        <v>-</v>
      </c>
      <c r="AS2573" s="27" t="str">
        <f t="shared" ca="1" si="2698"/>
        <v>-</v>
      </c>
      <c r="AT2573" s="27" t="str">
        <f t="shared" ca="1" si="2698"/>
        <v>-</v>
      </c>
      <c r="AU2573" s="27" t="str">
        <f t="shared" ca="1" si="2698"/>
        <v>-</v>
      </c>
      <c r="AV2573" s="27" t="str">
        <f t="shared" ca="1" si="2698"/>
        <v>-</v>
      </c>
      <c r="AW2573" s="27" t="str">
        <f t="shared" ca="1" si="2698"/>
        <v>-</v>
      </c>
      <c r="AX2573" s="27" t="str">
        <f t="shared" ca="1" si="2698"/>
        <v>-</v>
      </c>
      <c r="AY2573" s="27" t="str">
        <f t="shared" ca="1" si="2698"/>
        <v>-</v>
      </c>
      <c r="AZ2573" s="27" t="str">
        <f t="shared" ca="1" si="2698"/>
        <v>-</v>
      </c>
      <c r="BA2573" s="27">
        <f t="shared" ca="1" si="2697"/>
        <v>2</v>
      </c>
      <c r="BB2573" s="27" t="str">
        <f t="shared" ca="1" si="2697"/>
        <v>-</v>
      </c>
      <c r="BC2573" s="27" t="str">
        <f t="shared" ca="1" si="2699"/>
        <v>-</v>
      </c>
      <c r="BD2573" s="27" t="str">
        <f t="shared" ca="1" si="2699"/>
        <v>-</v>
      </c>
      <c r="BE2573" s="27" t="str">
        <f t="shared" ca="1" si="2699"/>
        <v>-</v>
      </c>
      <c r="BF2573" s="27" t="str">
        <f t="shared" ca="1" si="2699"/>
        <v>-</v>
      </c>
      <c r="BG2573" s="27">
        <v>0</v>
      </c>
      <c r="BH2573" s="27" t="s">
        <v>40</v>
      </c>
      <c r="BI2573" s="27">
        <v>1</v>
      </c>
      <c r="BJ2573" s="27">
        <v>0</v>
      </c>
      <c r="BK2573" s="27">
        <v>1</v>
      </c>
      <c r="BL2573" s="76">
        <v>0.96462311020051161</v>
      </c>
      <c r="BM2573" s="27">
        <v>1</v>
      </c>
      <c r="BN2573" s="27">
        <v>0</v>
      </c>
      <c r="BO2573" s="27">
        <v>0</v>
      </c>
      <c r="BP2573" s="27">
        <v>0</v>
      </c>
      <c r="BQ2573" s="27">
        <v>0</v>
      </c>
      <c r="BR2573" s="27">
        <v>1</v>
      </c>
      <c r="BS2573" s="27">
        <v>0</v>
      </c>
      <c r="BT2573" s="27">
        <v>0</v>
      </c>
      <c r="BU2573" s="27">
        <v>0</v>
      </c>
      <c r="BV2573" s="27">
        <v>0</v>
      </c>
      <c r="BW2573" s="27">
        <v>0</v>
      </c>
      <c r="BX2573" s="27" t="b">
        <f t="shared" ca="1" si="2711"/>
        <v>0</v>
      </c>
      <c r="BY2573" s="27" t="b">
        <f t="shared" ca="1" si="2711"/>
        <v>1</v>
      </c>
      <c r="BZ2573" s="27">
        <f t="shared" ca="1" si="2699"/>
        <v>0</v>
      </c>
      <c r="CA2573" s="27" t="str">
        <f t="shared" ca="1" si="2701"/>
        <v>-</v>
      </c>
      <c r="CB2573" s="27" t="str">
        <f t="shared" ca="1" si="2702"/>
        <v>-</v>
      </c>
      <c r="CC2573" s="84" t="b">
        <f t="shared" ca="1" si="2708"/>
        <v>1</v>
      </c>
      <c r="CD2573" s="86">
        <f t="shared" ca="1" si="2708"/>
        <v>1296</v>
      </c>
      <c r="CE2573" s="27" t="str">
        <f t="shared" ca="1" si="2703"/>
        <v>-</v>
      </c>
      <c r="CF2573" s="27">
        <f t="shared" ca="1" si="2703"/>
        <v>0</v>
      </c>
      <c r="CG2573" s="27" t="str">
        <f t="shared" ca="1" si="2704"/>
        <v>-</v>
      </c>
      <c r="CH2573" s="27" t="str">
        <f t="shared" ca="1" si="2704"/>
        <v>-</v>
      </c>
      <c r="CI2573" s="27">
        <f t="shared" ca="1" si="2704"/>
        <v>500</v>
      </c>
      <c r="CJ2573" s="27" t="str">
        <f t="shared" ca="1" si="2704"/>
        <v>-</v>
      </c>
      <c r="CK2573" s="27" t="str">
        <f t="shared" ca="1" si="2704"/>
        <v>-</v>
      </c>
      <c r="CL2573" s="27">
        <f t="shared" ca="1" si="2712"/>
        <v>0</v>
      </c>
      <c r="CM2573" s="27">
        <f t="shared" ca="1" si="2712"/>
        <v>0</v>
      </c>
      <c r="CN2573" s="27">
        <f t="shared" ca="1" si="2706"/>
        <v>70</v>
      </c>
      <c r="CO2573" s="27">
        <f t="shared" ca="1" si="2706"/>
        <v>50</v>
      </c>
      <c r="CP2573" s="27">
        <f t="shared" ca="1" si="2706"/>
        <v>70</v>
      </c>
      <c r="CQ2573" s="27">
        <f t="shared" ca="1" si="2712"/>
        <v>1</v>
      </c>
      <c r="CR2573" s="27" t="str">
        <f t="shared" ca="1" si="2712"/>
        <v>-</v>
      </c>
      <c r="CS2573" s="27" t="str">
        <f t="shared" ca="1" si="2712"/>
        <v>-</v>
      </c>
      <c r="CT2573" s="27">
        <f t="shared" ca="1" si="2712"/>
        <v>0</v>
      </c>
      <c r="CU2573" s="27">
        <f t="shared" ca="1" si="2712"/>
        <v>0</v>
      </c>
      <c r="CV2573" s="43">
        <v>0</v>
      </c>
    </row>
    <row r="2574" spans="1:100" hidden="1" outlineLevel="2">
      <c r="A2574" s="38">
        <f t="shared" si="2689"/>
        <v>2569</v>
      </c>
      <c r="B2574" s="38">
        <f t="shared" si="2690"/>
        <v>2142</v>
      </c>
      <c r="C2574">
        <v>16</v>
      </c>
      <c r="D2574" t="b">
        <v>1</v>
      </c>
      <c r="E2574" t="b">
        <v>0</v>
      </c>
      <c r="F2574" t="b">
        <v>1</v>
      </c>
      <c r="G2574" s="3" t="str">
        <f t="shared" ca="1" si="2718"/>
        <v>G00  Prodn  SFW1.1</v>
      </c>
      <c r="H2574" s="13" t="str">
        <f ca="1">IF(MATCH(G2574,G$5:G2574,0)=(COUNTA(G$5:G2574)),"-","Dup")</f>
        <v>-</v>
      </c>
      <c r="I2574" s="27" t="str">
        <f t="shared" ref="I2574:X2589" ca="1" si="2720">OFFSET(I$5,$B2574,0)</f>
        <v>-</v>
      </c>
      <c r="J2574" s="27" t="str">
        <f t="shared" ca="1" si="2720"/>
        <v>-</v>
      </c>
      <c r="K2574" s="27" t="str">
        <f t="shared" ca="1" si="2720"/>
        <v>-</v>
      </c>
      <c r="L2574" s="27" t="str">
        <f t="shared" ca="1" si="2720"/>
        <v>-</v>
      </c>
      <c r="M2574" s="27" t="str">
        <f t="shared" ca="1" si="2720"/>
        <v>-</v>
      </c>
      <c r="N2574" s="27" t="str">
        <f t="shared" ca="1" si="2720"/>
        <v>-</v>
      </c>
      <c r="O2574" s="27" t="str">
        <f t="shared" ca="1" si="2720"/>
        <v>-</v>
      </c>
      <c r="P2574" s="27" t="str">
        <f t="shared" ca="1" si="2720"/>
        <v>-</v>
      </c>
      <c r="Q2574" s="27">
        <f t="shared" ca="1" si="2720"/>
        <v>1</v>
      </c>
      <c r="R2574" s="27" t="str">
        <f t="shared" ca="1" si="2720"/>
        <v>-</v>
      </c>
      <c r="S2574" s="27">
        <f t="shared" ca="1" si="2720"/>
        <v>1</v>
      </c>
      <c r="T2574" s="27" t="str">
        <f t="shared" ca="1" si="2720"/>
        <v>-</v>
      </c>
      <c r="U2574" s="27" t="str">
        <f t="shared" ca="1" si="2720"/>
        <v>-</v>
      </c>
      <c r="V2574" s="27" t="str">
        <f t="shared" ca="1" si="2720"/>
        <v>-</v>
      </c>
      <c r="W2574" s="27" t="str">
        <f t="shared" ca="1" si="2720"/>
        <v>-</v>
      </c>
      <c r="X2574" s="27" t="str">
        <f t="shared" ca="1" si="2720"/>
        <v>-</v>
      </c>
      <c r="Y2574" s="27" t="str">
        <f t="shared" ca="1" si="2719"/>
        <v>-</v>
      </c>
      <c r="Z2574" s="27" t="str">
        <f t="shared" ca="1" si="2719"/>
        <v>-</v>
      </c>
      <c r="AA2574" s="27" t="str">
        <f t="shared" ca="1" si="2717"/>
        <v>-</v>
      </c>
      <c r="AB2574" s="27" t="str">
        <f t="shared" ca="1" si="2717"/>
        <v>-</v>
      </c>
      <c r="AC2574" s="27" t="str">
        <f t="shared" ca="1" si="2717"/>
        <v>-</v>
      </c>
      <c r="AD2574" s="27" t="str">
        <f t="shared" ca="1" si="2717"/>
        <v>-</v>
      </c>
      <c r="AE2574" s="27" t="str">
        <f t="shared" ca="1" si="2717"/>
        <v>-</v>
      </c>
      <c r="AF2574" s="27" t="str">
        <f t="shared" ca="1" si="2717"/>
        <v>-</v>
      </c>
      <c r="AG2574" s="27" t="str">
        <f t="shared" ca="1" si="2717"/>
        <v>-</v>
      </c>
      <c r="AH2574" s="27" t="str">
        <f t="shared" ca="1" si="2717"/>
        <v>-</v>
      </c>
      <c r="AI2574" s="27" t="str">
        <f t="shared" ca="1" si="2717"/>
        <v>-</v>
      </c>
      <c r="AJ2574" s="27" t="str">
        <f t="shared" ca="1" si="2717"/>
        <v>-</v>
      </c>
      <c r="AK2574" s="27">
        <f t="shared" ca="1" si="2717"/>
        <v>1</v>
      </c>
      <c r="AL2574" s="27">
        <f t="shared" ca="1" si="2717"/>
        <v>1</v>
      </c>
      <c r="AM2574" s="27" t="str">
        <f t="shared" ca="1" si="2717"/>
        <v>-</v>
      </c>
      <c r="AN2574" s="27" t="str">
        <f t="shared" ca="1" si="2717"/>
        <v>-</v>
      </c>
      <c r="AO2574" s="27" t="str">
        <f t="shared" ca="1" si="2717"/>
        <v>-</v>
      </c>
      <c r="AP2574" s="27" t="str">
        <f t="shared" ca="1" si="2717"/>
        <v>-</v>
      </c>
      <c r="AQ2574" s="27" t="str">
        <f t="shared" ca="1" si="2717"/>
        <v>-</v>
      </c>
      <c r="AR2574" s="27" t="str">
        <f t="shared" ca="1" si="2717"/>
        <v>-</v>
      </c>
      <c r="AS2574" s="27" t="str">
        <f t="shared" ref="AS2574:BF2589" ca="1" si="2721">OFFSET(AS$5,$B2574,0)</f>
        <v>-</v>
      </c>
      <c r="AT2574" s="27" t="str">
        <f t="shared" ca="1" si="2721"/>
        <v>-</v>
      </c>
      <c r="AU2574" s="27" t="str">
        <f t="shared" ca="1" si="2721"/>
        <v>-</v>
      </c>
      <c r="AV2574" s="27" t="str">
        <f t="shared" ca="1" si="2721"/>
        <v>-</v>
      </c>
      <c r="AW2574" s="27" t="str">
        <f t="shared" ca="1" si="2721"/>
        <v>-</v>
      </c>
      <c r="AX2574" s="27" t="str">
        <f t="shared" ca="1" si="2721"/>
        <v>-</v>
      </c>
      <c r="AY2574" s="27" t="str">
        <f t="shared" ca="1" si="2721"/>
        <v>-</v>
      </c>
      <c r="AZ2574" s="27" t="str">
        <f t="shared" ca="1" si="2721"/>
        <v>-</v>
      </c>
      <c r="BA2574" s="27">
        <f t="shared" ca="1" si="2721"/>
        <v>2</v>
      </c>
      <c r="BB2574" s="27" t="str">
        <f t="shared" ca="1" si="2721"/>
        <v>-</v>
      </c>
      <c r="BC2574" s="27" t="str">
        <f t="shared" ca="1" si="2721"/>
        <v>-</v>
      </c>
      <c r="BD2574" s="27" t="str">
        <f t="shared" ca="1" si="2721"/>
        <v>-</v>
      </c>
      <c r="BE2574" s="27" t="str">
        <f t="shared" ca="1" si="2721"/>
        <v>-</v>
      </c>
      <c r="BF2574" s="27" t="str">
        <f t="shared" ca="1" si="2721"/>
        <v>-</v>
      </c>
      <c r="BG2574" s="27">
        <v>0</v>
      </c>
      <c r="BH2574" s="27" t="s">
        <v>40</v>
      </c>
      <c r="BI2574" s="27">
        <v>1</v>
      </c>
      <c r="BJ2574" s="27">
        <v>0</v>
      </c>
      <c r="BK2574" s="27">
        <v>1</v>
      </c>
      <c r="BL2574" s="27">
        <v>1</v>
      </c>
      <c r="BM2574" s="27">
        <v>1</v>
      </c>
      <c r="BN2574" s="27">
        <v>0</v>
      </c>
      <c r="BO2574" s="27">
        <v>0</v>
      </c>
      <c r="BP2574" s="27">
        <v>0</v>
      </c>
      <c r="BQ2574" s="27">
        <v>0</v>
      </c>
      <c r="BR2574" s="74">
        <v>1.1157595697250153</v>
      </c>
      <c r="BS2574" s="27">
        <v>0</v>
      </c>
      <c r="BT2574" s="27">
        <v>0</v>
      </c>
      <c r="BU2574" s="27">
        <v>0</v>
      </c>
      <c r="BV2574" s="27">
        <v>0</v>
      </c>
      <c r="BW2574" s="27">
        <v>0</v>
      </c>
      <c r="BX2574" s="27" t="b">
        <f t="shared" ca="1" si="2711"/>
        <v>0</v>
      </c>
      <c r="BY2574" s="27" t="b">
        <f t="shared" ca="1" si="2711"/>
        <v>1</v>
      </c>
      <c r="BZ2574" s="27">
        <f t="shared" ca="1" si="2711"/>
        <v>0</v>
      </c>
      <c r="CA2574" s="27" t="str">
        <f t="shared" ca="1" si="2701"/>
        <v>-</v>
      </c>
      <c r="CB2574" s="27" t="str">
        <f t="shared" ca="1" si="2702"/>
        <v>-</v>
      </c>
      <c r="CC2574" s="84" t="b">
        <f t="shared" ca="1" si="2708"/>
        <v>1</v>
      </c>
      <c r="CD2574" s="86">
        <f t="shared" ca="1" si="2708"/>
        <v>1296</v>
      </c>
      <c r="CE2574" s="27" t="str">
        <f t="shared" ca="1" si="2702"/>
        <v>-</v>
      </c>
      <c r="CF2574" s="27">
        <f t="shared" ca="1" si="2702"/>
        <v>0</v>
      </c>
      <c r="CG2574" s="27" t="str">
        <f t="shared" ca="1" si="2702"/>
        <v>-</v>
      </c>
      <c r="CH2574" s="27" t="str">
        <f t="shared" ca="1" si="2702"/>
        <v>-</v>
      </c>
      <c r="CI2574" s="27">
        <f t="shared" ca="1" si="2702"/>
        <v>500</v>
      </c>
      <c r="CJ2574" s="27" t="str">
        <f t="shared" ca="1" si="2702"/>
        <v>-</v>
      </c>
      <c r="CK2574" s="27" t="str">
        <f t="shared" ca="1" si="2702"/>
        <v>-</v>
      </c>
      <c r="CL2574" s="27">
        <f t="shared" ca="1" si="2712"/>
        <v>0</v>
      </c>
      <c r="CM2574" s="27">
        <f t="shared" ca="1" si="2712"/>
        <v>0</v>
      </c>
      <c r="CN2574" s="27">
        <f t="shared" ca="1" si="2712"/>
        <v>70</v>
      </c>
      <c r="CO2574" s="27">
        <f t="shared" ca="1" si="2712"/>
        <v>50</v>
      </c>
      <c r="CP2574" s="27">
        <f t="shared" ca="1" si="2712"/>
        <v>70</v>
      </c>
      <c r="CQ2574" s="27">
        <f t="shared" ca="1" si="2712"/>
        <v>1</v>
      </c>
      <c r="CR2574" s="27" t="str">
        <f t="shared" ca="1" si="2712"/>
        <v>-</v>
      </c>
      <c r="CS2574" s="27" t="str">
        <f t="shared" ca="1" si="2712"/>
        <v>-</v>
      </c>
      <c r="CT2574" s="27">
        <f t="shared" ca="1" si="2712"/>
        <v>0</v>
      </c>
      <c r="CU2574" s="27">
        <f t="shared" ca="1" si="2712"/>
        <v>0</v>
      </c>
      <c r="CV2574" s="43">
        <v>0</v>
      </c>
    </row>
    <row r="2575" spans="1:100" hidden="1" outlineLevel="2">
      <c r="A2575" s="38">
        <f t="shared" si="2689"/>
        <v>2570</v>
      </c>
      <c r="B2575" s="38">
        <f t="shared" si="2690"/>
        <v>2142</v>
      </c>
      <c r="C2575">
        <v>16</v>
      </c>
      <c r="D2575" t="b">
        <v>1</v>
      </c>
      <c r="E2575" t="b">
        <v>0</v>
      </c>
      <c r="F2575" t="b">
        <v>1</v>
      </c>
      <c r="G2575" s="3" t="str">
        <f t="shared" ca="1" si="2718"/>
        <v>G00  Prodn  FD-0.8</v>
      </c>
      <c r="H2575" s="13" t="str">
        <f ca="1">IF(MATCH(G2575,G$5:G2575,0)=(COUNTA(G$5:G2575)),"-","Dup")</f>
        <v>-</v>
      </c>
      <c r="I2575" s="27" t="str">
        <f t="shared" ca="1" si="2720"/>
        <v>-</v>
      </c>
      <c r="J2575" s="27" t="str">
        <f t="shared" ca="1" si="2720"/>
        <v>-</v>
      </c>
      <c r="K2575" s="27" t="str">
        <f t="shared" ca="1" si="2720"/>
        <v>-</v>
      </c>
      <c r="L2575" s="27" t="str">
        <f t="shared" ca="1" si="2720"/>
        <v>-</v>
      </c>
      <c r="M2575" s="27" t="str">
        <f t="shared" ca="1" si="2720"/>
        <v>-</v>
      </c>
      <c r="N2575" s="27" t="str">
        <f t="shared" ca="1" si="2720"/>
        <v>-</v>
      </c>
      <c r="O2575" s="27" t="str">
        <f t="shared" ca="1" si="2720"/>
        <v>-</v>
      </c>
      <c r="P2575" s="27" t="str">
        <f t="shared" ca="1" si="2720"/>
        <v>-</v>
      </c>
      <c r="Q2575" s="27">
        <f t="shared" ca="1" si="2720"/>
        <v>1</v>
      </c>
      <c r="R2575" s="27" t="str">
        <f t="shared" ca="1" si="2720"/>
        <v>-</v>
      </c>
      <c r="S2575" s="27">
        <f t="shared" ca="1" si="2720"/>
        <v>1</v>
      </c>
      <c r="T2575" s="27" t="str">
        <f t="shared" ca="1" si="2720"/>
        <v>-</v>
      </c>
      <c r="U2575" s="27" t="str">
        <f t="shared" ca="1" si="2720"/>
        <v>-</v>
      </c>
      <c r="V2575" s="27" t="str">
        <f t="shared" ca="1" si="2719"/>
        <v>-</v>
      </c>
      <c r="W2575" s="27" t="str">
        <f t="shared" ca="1" si="2719"/>
        <v>-</v>
      </c>
      <c r="X2575" s="27" t="str">
        <f t="shared" ca="1" si="2719"/>
        <v>-</v>
      </c>
      <c r="Y2575" s="27" t="str">
        <f t="shared" ca="1" si="2719"/>
        <v>-</v>
      </c>
      <c r="Z2575" s="27" t="str">
        <f t="shared" ca="1" si="2719"/>
        <v>-</v>
      </c>
      <c r="AA2575" s="27" t="str">
        <f t="shared" ca="1" si="2717"/>
        <v>-</v>
      </c>
      <c r="AB2575" s="27" t="str">
        <f t="shared" ca="1" si="2717"/>
        <v>-</v>
      </c>
      <c r="AC2575" s="27" t="str">
        <f t="shared" ca="1" si="2717"/>
        <v>-</v>
      </c>
      <c r="AD2575" s="27" t="str">
        <f t="shared" ca="1" si="2717"/>
        <v>-</v>
      </c>
      <c r="AE2575" s="27" t="str">
        <f t="shared" ca="1" si="2717"/>
        <v>-</v>
      </c>
      <c r="AF2575" s="27" t="str">
        <f t="shared" ca="1" si="2717"/>
        <v>-</v>
      </c>
      <c r="AG2575" s="27" t="str">
        <f t="shared" ca="1" si="2717"/>
        <v>-</v>
      </c>
      <c r="AH2575" s="27" t="str">
        <f t="shared" ca="1" si="2717"/>
        <v>-</v>
      </c>
      <c r="AI2575" s="27" t="str">
        <f t="shared" ca="1" si="2717"/>
        <v>-</v>
      </c>
      <c r="AJ2575" s="27" t="str">
        <f t="shared" ca="1" si="2717"/>
        <v>-</v>
      </c>
      <c r="AK2575" s="27">
        <f t="shared" ca="1" si="2717"/>
        <v>1</v>
      </c>
      <c r="AL2575" s="27">
        <f t="shared" ca="1" si="2717"/>
        <v>1</v>
      </c>
      <c r="AM2575" s="27" t="str">
        <f t="shared" ca="1" si="2717"/>
        <v>-</v>
      </c>
      <c r="AN2575" s="27" t="str">
        <f t="shared" ca="1" si="2717"/>
        <v>-</v>
      </c>
      <c r="AO2575" s="27" t="str">
        <f t="shared" ca="1" si="2717"/>
        <v>-</v>
      </c>
      <c r="AP2575" s="27" t="str">
        <f t="shared" ca="1" si="2717"/>
        <v>-</v>
      </c>
      <c r="AQ2575" s="27" t="str">
        <f t="shared" ca="1" si="2717"/>
        <v>-</v>
      </c>
      <c r="AR2575" s="27" t="str">
        <f t="shared" ca="1" si="2717"/>
        <v>-</v>
      </c>
      <c r="AS2575" s="27" t="str">
        <f t="shared" ca="1" si="2721"/>
        <v>-</v>
      </c>
      <c r="AT2575" s="27" t="str">
        <f t="shared" ca="1" si="2721"/>
        <v>-</v>
      </c>
      <c r="AU2575" s="27" t="str">
        <f t="shared" ca="1" si="2721"/>
        <v>-</v>
      </c>
      <c r="AV2575" s="27" t="str">
        <f t="shared" ca="1" si="2721"/>
        <v>-</v>
      </c>
      <c r="AW2575" s="27" t="str">
        <f t="shared" ca="1" si="2721"/>
        <v>-</v>
      </c>
      <c r="AX2575" s="27" t="str">
        <f t="shared" ca="1" si="2721"/>
        <v>-</v>
      </c>
      <c r="AY2575" s="27" t="str">
        <f t="shared" ca="1" si="2721"/>
        <v>-</v>
      </c>
      <c r="AZ2575" s="27" t="str">
        <f t="shared" ca="1" si="2721"/>
        <v>-</v>
      </c>
      <c r="BA2575" s="27">
        <f t="shared" ca="1" si="2721"/>
        <v>2</v>
      </c>
      <c r="BB2575" s="27" t="str">
        <f t="shared" ca="1" si="2721"/>
        <v>-</v>
      </c>
      <c r="BC2575" s="27" t="str">
        <f t="shared" ca="1" si="2721"/>
        <v>-</v>
      </c>
      <c r="BD2575" s="27" t="str">
        <f t="shared" ca="1" si="2721"/>
        <v>-</v>
      </c>
      <c r="BE2575" s="27" t="str">
        <f t="shared" ca="1" si="2721"/>
        <v>-</v>
      </c>
      <c r="BF2575" s="27" t="str">
        <f t="shared" ca="1" si="2721"/>
        <v>-</v>
      </c>
      <c r="BG2575" s="27">
        <v>0</v>
      </c>
      <c r="BH2575" s="27" t="s">
        <v>40</v>
      </c>
      <c r="BI2575" s="27">
        <v>1</v>
      </c>
      <c r="BJ2575" s="27">
        <v>0</v>
      </c>
      <c r="BK2575" s="27">
        <v>1</v>
      </c>
      <c r="BL2575" s="27">
        <v>1</v>
      </c>
      <c r="BM2575" s="27">
        <v>1</v>
      </c>
      <c r="BN2575" s="27">
        <v>0</v>
      </c>
      <c r="BO2575" s="27">
        <v>0</v>
      </c>
      <c r="BP2575" s="27">
        <v>0</v>
      </c>
      <c r="BQ2575" s="27">
        <v>0</v>
      </c>
      <c r="BR2575" s="27">
        <v>1</v>
      </c>
      <c r="BS2575" s="77">
        <v>-0.82607191745016273</v>
      </c>
      <c r="BT2575" s="27">
        <v>0</v>
      </c>
      <c r="BU2575" s="27">
        <v>0</v>
      </c>
      <c r="BV2575" s="27">
        <v>0</v>
      </c>
      <c r="BW2575" s="27">
        <v>0</v>
      </c>
      <c r="BX2575" s="27" t="b">
        <f t="shared" ca="1" si="2711"/>
        <v>0</v>
      </c>
      <c r="BY2575" s="27" t="b">
        <f t="shared" ca="1" si="2711"/>
        <v>1</v>
      </c>
      <c r="BZ2575" s="27">
        <f t="shared" ca="1" si="2711"/>
        <v>0</v>
      </c>
      <c r="CA2575" s="27" t="str">
        <f t="shared" ca="1" si="2701"/>
        <v>-</v>
      </c>
      <c r="CB2575" s="27" t="str">
        <f t="shared" ca="1" si="2701"/>
        <v>-</v>
      </c>
      <c r="CC2575" s="84" t="b">
        <f t="shared" ca="1" si="2708"/>
        <v>1</v>
      </c>
      <c r="CD2575" s="86">
        <f t="shared" ca="1" si="2708"/>
        <v>1296</v>
      </c>
      <c r="CE2575" s="27" t="str">
        <f t="shared" ca="1" si="2701"/>
        <v>-</v>
      </c>
      <c r="CF2575" s="27">
        <f t="shared" ca="1" si="2701"/>
        <v>0</v>
      </c>
      <c r="CG2575" s="27" t="str">
        <f t="shared" ca="1" si="2701"/>
        <v>-</v>
      </c>
      <c r="CH2575" s="27" t="str">
        <f t="shared" ca="1" si="2701"/>
        <v>-</v>
      </c>
      <c r="CI2575" s="27">
        <f t="shared" ca="1" si="2701"/>
        <v>500</v>
      </c>
      <c r="CJ2575" s="27" t="str">
        <f t="shared" ca="1" si="2701"/>
        <v>-</v>
      </c>
      <c r="CK2575" s="27" t="str">
        <f t="shared" ca="1" si="2701"/>
        <v>-</v>
      </c>
      <c r="CL2575" s="27">
        <f t="shared" ca="1" si="2712"/>
        <v>0</v>
      </c>
      <c r="CM2575" s="27">
        <f t="shared" ca="1" si="2712"/>
        <v>0</v>
      </c>
      <c r="CN2575" s="27">
        <f t="shared" ca="1" si="2712"/>
        <v>70</v>
      </c>
      <c r="CO2575" s="27">
        <f t="shared" ca="1" si="2712"/>
        <v>50</v>
      </c>
      <c r="CP2575" s="27">
        <f t="shared" ca="1" si="2712"/>
        <v>70</v>
      </c>
      <c r="CQ2575" s="27">
        <f t="shared" ca="1" si="2712"/>
        <v>1</v>
      </c>
      <c r="CR2575" s="27" t="str">
        <f t="shared" ca="1" si="2712"/>
        <v>-</v>
      </c>
      <c r="CS2575" s="27" t="str">
        <f t="shared" ca="1" si="2712"/>
        <v>-</v>
      </c>
      <c r="CT2575" s="27">
        <f t="shared" ca="1" si="2712"/>
        <v>0</v>
      </c>
      <c r="CU2575" s="27">
        <f t="shared" ca="1" si="2712"/>
        <v>0</v>
      </c>
      <c r="CV2575" s="43">
        <v>0</v>
      </c>
    </row>
    <row r="2576" spans="1:100" hidden="1" outlineLevel="2">
      <c r="A2576" s="38">
        <f t="shared" si="2689"/>
        <v>2571</v>
      </c>
      <c r="B2576" s="38">
        <f t="shared" si="2690"/>
        <v>2142</v>
      </c>
      <c r="C2576">
        <v>16</v>
      </c>
      <c r="D2576" t="b">
        <v>1</v>
      </c>
      <c r="E2576" t="b">
        <v>0</v>
      </c>
      <c r="F2576" t="b">
        <v>1</v>
      </c>
      <c r="G2576" s="3" t="str">
        <f t="shared" ca="1" si="2718"/>
        <v>G00  Prodn  Conc-0.3</v>
      </c>
      <c r="H2576" s="13" t="str">
        <f ca="1">IF(MATCH(G2576,G$5:G2576,0)=(COUNTA(G$5:G2576)),"-","Dup")</f>
        <v>-</v>
      </c>
      <c r="I2576" s="27" t="str">
        <f t="shared" ca="1" si="2720"/>
        <v>-</v>
      </c>
      <c r="J2576" s="27" t="str">
        <f t="shared" ca="1" si="2720"/>
        <v>-</v>
      </c>
      <c r="K2576" s="27" t="str">
        <f t="shared" ca="1" si="2720"/>
        <v>-</v>
      </c>
      <c r="L2576" s="27" t="str">
        <f t="shared" ca="1" si="2720"/>
        <v>-</v>
      </c>
      <c r="M2576" s="27" t="str">
        <f t="shared" ca="1" si="2720"/>
        <v>-</v>
      </c>
      <c r="N2576" s="27" t="str">
        <f t="shared" ca="1" si="2720"/>
        <v>-</v>
      </c>
      <c r="O2576" s="27" t="str">
        <f t="shared" ca="1" si="2720"/>
        <v>-</v>
      </c>
      <c r="P2576" s="27" t="str">
        <f t="shared" ca="1" si="2720"/>
        <v>-</v>
      </c>
      <c r="Q2576" s="27">
        <f t="shared" ca="1" si="2720"/>
        <v>1</v>
      </c>
      <c r="R2576" s="27" t="str">
        <f t="shared" ca="1" si="2720"/>
        <v>-</v>
      </c>
      <c r="S2576" s="27">
        <f t="shared" ca="1" si="2720"/>
        <v>1</v>
      </c>
      <c r="T2576" s="27" t="str">
        <f t="shared" ca="1" si="2720"/>
        <v>-</v>
      </c>
      <c r="U2576" s="27" t="str">
        <f t="shared" ca="1" si="2720"/>
        <v>-</v>
      </c>
      <c r="V2576" s="27" t="str">
        <f t="shared" ca="1" si="2719"/>
        <v>-</v>
      </c>
      <c r="W2576" s="27" t="str">
        <f t="shared" ca="1" si="2719"/>
        <v>-</v>
      </c>
      <c r="X2576" s="27" t="str">
        <f t="shared" ca="1" si="2719"/>
        <v>-</v>
      </c>
      <c r="Y2576" s="27" t="str">
        <f t="shared" ca="1" si="2719"/>
        <v>-</v>
      </c>
      <c r="Z2576" s="27" t="str">
        <f t="shared" ca="1" si="2719"/>
        <v>-</v>
      </c>
      <c r="AA2576" s="27" t="str">
        <f t="shared" ca="1" si="2717"/>
        <v>-</v>
      </c>
      <c r="AB2576" s="27" t="str">
        <f t="shared" ca="1" si="2717"/>
        <v>-</v>
      </c>
      <c r="AC2576" s="27" t="str">
        <f t="shared" ca="1" si="2717"/>
        <v>-</v>
      </c>
      <c r="AD2576" s="27" t="str">
        <f t="shared" ca="1" si="2717"/>
        <v>-</v>
      </c>
      <c r="AE2576" s="27" t="str">
        <f t="shared" ca="1" si="2717"/>
        <v>-</v>
      </c>
      <c r="AF2576" s="27" t="str">
        <f t="shared" ca="1" si="2717"/>
        <v>-</v>
      </c>
      <c r="AG2576" s="27" t="str">
        <f t="shared" ca="1" si="2717"/>
        <v>-</v>
      </c>
      <c r="AH2576" s="27" t="str">
        <f t="shared" ca="1" si="2717"/>
        <v>-</v>
      </c>
      <c r="AI2576" s="27" t="str">
        <f t="shared" ca="1" si="2717"/>
        <v>-</v>
      </c>
      <c r="AJ2576" s="27" t="str">
        <f t="shared" ca="1" si="2717"/>
        <v>-</v>
      </c>
      <c r="AK2576" s="27">
        <f t="shared" ca="1" si="2717"/>
        <v>1</v>
      </c>
      <c r="AL2576" s="27">
        <f t="shared" ca="1" si="2717"/>
        <v>1</v>
      </c>
      <c r="AM2576" s="27" t="str">
        <f t="shared" ca="1" si="2717"/>
        <v>-</v>
      </c>
      <c r="AN2576" s="27" t="str">
        <f t="shared" ca="1" si="2717"/>
        <v>-</v>
      </c>
      <c r="AO2576" s="27" t="str">
        <f t="shared" ca="1" si="2717"/>
        <v>-</v>
      </c>
      <c r="AP2576" s="27" t="str">
        <f t="shared" ca="1" si="2717"/>
        <v>-</v>
      </c>
      <c r="AQ2576" s="27" t="str">
        <f t="shared" ca="1" si="2717"/>
        <v>-</v>
      </c>
      <c r="AR2576" s="27" t="str">
        <f t="shared" ca="1" si="2717"/>
        <v>-</v>
      </c>
      <c r="AS2576" s="27" t="str">
        <f t="shared" ca="1" si="2721"/>
        <v>-</v>
      </c>
      <c r="AT2576" s="27" t="str">
        <f t="shared" ca="1" si="2721"/>
        <v>-</v>
      </c>
      <c r="AU2576" s="27" t="str">
        <f t="shared" ca="1" si="2721"/>
        <v>-</v>
      </c>
      <c r="AV2576" s="27" t="str">
        <f t="shared" ca="1" si="2721"/>
        <v>-</v>
      </c>
      <c r="AW2576" s="27" t="str">
        <f t="shared" ca="1" si="2721"/>
        <v>-</v>
      </c>
      <c r="AX2576" s="27" t="str">
        <f t="shared" ca="1" si="2721"/>
        <v>-</v>
      </c>
      <c r="AY2576" s="27" t="str">
        <f t="shared" ca="1" si="2721"/>
        <v>-</v>
      </c>
      <c r="AZ2576" s="27" t="str">
        <f t="shared" ca="1" si="2721"/>
        <v>-</v>
      </c>
      <c r="BA2576" s="27">
        <f t="shared" ca="1" si="2721"/>
        <v>2</v>
      </c>
      <c r="BB2576" s="27" t="str">
        <f t="shared" ca="1" si="2721"/>
        <v>-</v>
      </c>
      <c r="BC2576" s="27" t="str">
        <f t="shared" ca="1" si="2721"/>
        <v>-</v>
      </c>
      <c r="BD2576" s="27" t="str">
        <f t="shared" ca="1" si="2721"/>
        <v>-</v>
      </c>
      <c r="BE2576" s="27" t="str">
        <f t="shared" ca="1" si="2721"/>
        <v>-</v>
      </c>
      <c r="BF2576" s="27" t="str">
        <f t="shared" ca="1" si="2721"/>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7">
        <v>-0.33191204949900965</v>
      </c>
      <c r="BU2576" s="27">
        <v>0</v>
      </c>
      <c r="BV2576" s="27">
        <v>0</v>
      </c>
      <c r="BW2576" s="27">
        <v>0</v>
      </c>
      <c r="BX2576" s="27" t="b">
        <f t="shared" ca="1" si="2711"/>
        <v>0</v>
      </c>
      <c r="BY2576" s="27" t="b">
        <f t="shared" ca="1" si="2711"/>
        <v>1</v>
      </c>
      <c r="BZ2576" s="27">
        <f t="shared" ca="1" si="2711"/>
        <v>0</v>
      </c>
      <c r="CA2576" s="27" t="str">
        <f t="shared" ca="1" si="2701"/>
        <v>-</v>
      </c>
      <c r="CB2576" s="27" t="str">
        <f t="shared" ca="1" si="2701"/>
        <v>-</v>
      </c>
      <c r="CC2576" s="84" t="b">
        <f t="shared" ca="1" si="2708"/>
        <v>1</v>
      </c>
      <c r="CD2576" s="86">
        <f t="shared" ca="1" si="2708"/>
        <v>1296</v>
      </c>
      <c r="CE2576" s="27" t="str">
        <f t="shared" ca="1" si="2701"/>
        <v>-</v>
      </c>
      <c r="CF2576" s="27">
        <f t="shared" ca="1" si="2701"/>
        <v>0</v>
      </c>
      <c r="CG2576" s="27" t="str">
        <f t="shared" ca="1" si="2701"/>
        <v>-</v>
      </c>
      <c r="CH2576" s="27" t="str">
        <f t="shared" ca="1" si="2701"/>
        <v>-</v>
      </c>
      <c r="CI2576" s="27">
        <f t="shared" ca="1" si="2701"/>
        <v>500</v>
      </c>
      <c r="CJ2576" s="27" t="str">
        <f t="shared" ca="1" si="2701"/>
        <v>-</v>
      </c>
      <c r="CK2576" s="27" t="str">
        <f t="shared" ca="1" si="2701"/>
        <v>-</v>
      </c>
      <c r="CL2576" s="27">
        <f t="shared" ca="1" si="2712"/>
        <v>0</v>
      </c>
      <c r="CM2576" s="27">
        <f t="shared" ca="1" si="2712"/>
        <v>0</v>
      </c>
      <c r="CN2576" s="27">
        <f t="shared" ca="1" si="2712"/>
        <v>70</v>
      </c>
      <c r="CO2576" s="27">
        <f t="shared" ca="1" si="2712"/>
        <v>50</v>
      </c>
      <c r="CP2576" s="27">
        <f t="shared" ca="1" si="2712"/>
        <v>70</v>
      </c>
      <c r="CQ2576" s="27">
        <f t="shared" ca="1" si="2712"/>
        <v>1</v>
      </c>
      <c r="CR2576" s="27" t="str">
        <f t="shared" ca="1" si="2712"/>
        <v>-</v>
      </c>
      <c r="CS2576" s="27" t="str">
        <f t="shared" ca="1" si="2712"/>
        <v>-</v>
      </c>
      <c r="CT2576" s="27">
        <f t="shared" ca="1" si="2712"/>
        <v>0</v>
      </c>
      <c r="CU2576" s="27">
        <f t="shared" ca="1" si="2712"/>
        <v>0</v>
      </c>
      <c r="CV2576" s="43">
        <v>0</v>
      </c>
    </row>
    <row r="2577" spans="1:100" hidden="1" outlineLevel="2">
      <c r="A2577" s="38">
        <f t="shared" si="2689"/>
        <v>2572</v>
      </c>
      <c r="B2577" s="38">
        <f t="shared" si="2690"/>
        <v>2142</v>
      </c>
      <c r="C2577">
        <v>16</v>
      </c>
      <c r="D2577" t="b">
        <v>1</v>
      </c>
      <c r="E2577" t="b">
        <v>0</v>
      </c>
      <c r="F2577" t="b">
        <v>1</v>
      </c>
      <c r="G2577" s="3" t="str">
        <f t="shared" ca="1" si="2718"/>
        <v>G00  Prodn  LitSz-0.2</v>
      </c>
      <c r="H2577" s="13" t="str">
        <f ca="1">IF(MATCH(G2577,G$5:G2577,0)=(COUNTA(G$5:G2577)),"-","Dup")</f>
        <v>-</v>
      </c>
      <c r="I2577" s="27" t="str">
        <f t="shared" ca="1" si="2720"/>
        <v>-</v>
      </c>
      <c r="J2577" s="27" t="str">
        <f t="shared" ca="1" si="2720"/>
        <v>-</v>
      </c>
      <c r="K2577" s="27" t="str">
        <f t="shared" ca="1" si="2720"/>
        <v>-</v>
      </c>
      <c r="L2577" s="27" t="str">
        <f t="shared" ca="1" si="2720"/>
        <v>-</v>
      </c>
      <c r="M2577" s="27" t="str">
        <f t="shared" ca="1" si="2720"/>
        <v>-</v>
      </c>
      <c r="N2577" s="27" t="str">
        <f t="shared" ca="1" si="2720"/>
        <v>-</v>
      </c>
      <c r="O2577" s="27" t="str">
        <f t="shared" ca="1" si="2720"/>
        <v>-</v>
      </c>
      <c r="P2577" s="27" t="str">
        <f t="shared" ca="1" si="2720"/>
        <v>-</v>
      </c>
      <c r="Q2577" s="27">
        <f t="shared" ca="1" si="2720"/>
        <v>1</v>
      </c>
      <c r="R2577" s="27" t="str">
        <f t="shared" ca="1" si="2720"/>
        <v>-</v>
      </c>
      <c r="S2577" s="27">
        <f t="shared" ca="1" si="2720"/>
        <v>1</v>
      </c>
      <c r="T2577" s="27" t="str">
        <f t="shared" ca="1" si="2720"/>
        <v>-</v>
      </c>
      <c r="U2577" s="27" t="str">
        <f t="shared" ca="1" si="2720"/>
        <v>-</v>
      </c>
      <c r="V2577" s="27" t="str">
        <f t="shared" ca="1" si="2719"/>
        <v>-</v>
      </c>
      <c r="W2577" s="27" t="str">
        <f t="shared" ca="1" si="2719"/>
        <v>-</v>
      </c>
      <c r="X2577" s="27" t="str">
        <f t="shared" ca="1" si="2719"/>
        <v>-</v>
      </c>
      <c r="Y2577" s="27" t="str">
        <f t="shared" ca="1" si="2719"/>
        <v>-</v>
      </c>
      <c r="Z2577" s="27" t="str">
        <f t="shared" ca="1" si="2719"/>
        <v>-</v>
      </c>
      <c r="AA2577" s="27" t="str">
        <f t="shared" ca="1" si="2717"/>
        <v>-</v>
      </c>
      <c r="AB2577" s="27" t="str">
        <f t="shared" ca="1" si="2717"/>
        <v>-</v>
      </c>
      <c r="AC2577" s="27" t="str">
        <f t="shared" ca="1" si="2717"/>
        <v>-</v>
      </c>
      <c r="AD2577" s="27" t="str">
        <f t="shared" ca="1" si="2717"/>
        <v>-</v>
      </c>
      <c r="AE2577" s="27" t="str">
        <f t="shared" ca="1" si="2717"/>
        <v>-</v>
      </c>
      <c r="AF2577" s="27" t="str">
        <f t="shared" ca="1" si="2717"/>
        <v>-</v>
      </c>
      <c r="AG2577" s="27" t="str">
        <f t="shared" ca="1" si="2717"/>
        <v>-</v>
      </c>
      <c r="AH2577" s="27" t="str">
        <f t="shared" ca="1" si="2717"/>
        <v>-</v>
      </c>
      <c r="AI2577" s="27" t="str">
        <f t="shared" ca="1" si="2717"/>
        <v>-</v>
      </c>
      <c r="AJ2577" s="27" t="str">
        <f t="shared" ca="1" si="2717"/>
        <v>-</v>
      </c>
      <c r="AK2577" s="27">
        <f t="shared" ca="1" si="2717"/>
        <v>1</v>
      </c>
      <c r="AL2577" s="27">
        <f t="shared" ca="1" si="2717"/>
        <v>1</v>
      </c>
      <c r="AM2577" s="27" t="str">
        <f t="shared" ca="1" si="2717"/>
        <v>-</v>
      </c>
      <c r="AN2577" s="27" t="str">
        <f t="shared" ca="1" si="2717"/>
        <v>-</v>
      </c>
      <c r="AO2577" s="27" t="str">
        <f t="shared" ca="1" si="2717"/>
        <v>-</v>
      </c>
      <c r="AP2577" s="27" t="str">
        <f t="shared" ca="1" si="2717"/>
        <v>-</v>
      </c>
      <c r="AQ2577" s="27" t="str">
        <f t="shared" ca="1" si="2717"/>
        <v>-</v>
      </c>
      <c r="AR2577" s="27" t="str">
        <f t="shared" ca="1" si="2717"/>
        <v>-</v>
      </c>
      <c r="AS2577" s="27" t="str">
        <f t="shared" ca="1" si="2721"/>
        <v>-</v>
      </c>
      <c r="AT2577" s="27" t="str">
        <f t="shared" ca="1" si="2721"/>
        <v>-</v>
      </c>
      <c r="AU2577" s="27" t="str">
        <f t="shared" ca="1" si="2721"/>
        <v>-</v>
      </c>
      <c r="AV2577" s="27" t="str">
        <f t="shared" ca="1" si="2721"/>
        <v>-</v>
      </c>
      <c r="AW2577" s="27" t="str">
        <f t="shared" ca="1" si="2721"/>
        <v>-</v>
      </c>
      <c r="AX2577" s="27" t="str">
        <f t="shared" ca="1" si="2721"/>
        <v>-</v>
      </c>
      <c r="AY2577" s="27" t="str">
        <f t="shared" ca="1" si="2721"/>
        <v>-</v>
      </c>
      <c r="AZ2577" s="27" t="str">
        <f t="shared" ca="1" si="2721"/>
        <v>-</v>
      </c>
      <c r="BA2577" s="27">
        <f t="shared" ca="1" si="2721"/>
        <v>2</v>
      </c>
      <c r="BB2577" s="27" t="str">
        <f t="shared" ca="1" si="2721"/>
        <v>-</v>
      </c>
      <c r="BC2577" s="27" t="str">
        <f t="shared" ca="1" si="2721"/>
        <v>-</v>
      </c>
      <c r="BD2577" s="27" t="str">
        <f t="shared" ca="1" si="2721"/>
        <v>-</v>
      </c>
      <c r="BE2577" s="27" t="str">
        <f t="shared" ca="1" si="2721"/>
        <v>-</v>
      </c>
      <c r="BF2577" s="27" t="str">
        <f t="shared" ca="1" si="2721"/>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7">
        <v>-0.19352171032818344</v>
      </c>
      <c r="BV2577" s="27">
        <v>0</v>
      </c>
      <c r="BW2577" s="27">
        <v>0</v>
      </c>
      <c r="BX2577" s="27" t="b">
        <f t="shared" ca="1" si="2711"/>
        <v>0</v>
      </c>
      <c r="BY2577" s="27" t="b">
        <f t="shared" ca="1" si="2711"/>
        <v>1</v>
      </c>
      <c r="BZ2577" s="27">
        <f t="shared" ca="1" si="2711"/>
        <v>0</v>
      </c>
      <c r="CA2577" s="27" t="str">
        <f t="shared" ca="1" si="2711"/>
        <v>-</v>
      </c>
      <c r="CB2577" s="27" t="str">
        <f t="shared" ca="1" si="2711"/>
        <v>-</v>
      </c>
      <c r="CC2577" s="84" t="b">
        <f t="shared" ca="1" si="2708"/>
        <v>1</v>
      </c>
      <c r="CD2577" s="86">
        <f t="shared" ca="1" si="2708"/>
        <v>1296</v>
      </c>
      <c r="CE2577" s="27" t="str">
        <f t="shared" ca="1" si="2711"/>
        <v>-</v>
      </c>
      <c r="CF2577" s="27">
        <f t="shared" ref="CA2577:CP2593" ca="1" si="2722">OFFSET(CF$5,$B2577,0)</f>
        <v>0</v>
      </c>
      <c r="CG2577" s="27" t="str">
        <f t="shared" ca="1" si="2722"/>
        <v>-</v>
      </c>
      <c r="CH2577" s="27" t="str">
        <f t="shared" ca="1" si="2722"/>
        <v>-</v>
      </c>
      <c r="CI2577" s="27">
        <f t="shared" ca="1" si="2722"/>
        <v>500</v>
      </c>
      <c r="CJ2577" s="27" t="str">
        <f t="shared" ca="1" si="2722"/>
        <v>-</v>
      </c>
      <c r="CK2577" s="27" t="str">
        <f t="shared" ca="1" si="2722"/>
        <v>-</v>
      </c>
      <c r="CL2577" s="27">
        <f t="shared" ca="1" si="2712"/>
        <v>0</v>
      </c>
      <c r="CM2577" s="27">
        <f t="shared" ca="1" si="2712"/>
        <v>0</v>
      </c>
      <c r="CN2577" s="27">
        <f t="shared" ca="1" si="2712"/>
        <v>70</v>
      </c>
      <c r="CO2577" s="27">
        <f t="shared" ca="1" si="2712"/>
        <v>50</v>
      </c>
      <c r="CP2577" s="27">
        <f t="shared" ca="1" si="2712"/>
        <v>70</v>
      </c>
      <c r="CQ2577" s="27">
        <f t="shared" ca="1" si="2712"/>
        <v>1</v>
      </c>
      <c r="CR2577" s="27" t="str">
        <f t="shared" ca="1" si="2712"/>
        <v>-</v>
      </c>
      <c r="CS2577" s="27" t="str">
        <f t="shared" ca="1" si="2712"/>
        <v>-</v>
      </c>
      <c r="CT2577" s="27">
        <f t="shared" ca="1" si="2712"/>
        <v>0</v>
      </c>
      <c r="CU2577" s="27">
        <f t="shared" ca="1" si="2712"/>
        <v>0</v>
      </c>
      <c r="CV2577" s="43">
        <v>0</v>
      </c>
    </row>
    <row r="2578" spans="1:100" hidden="1" outlineLevel="2">
      <c r="A2578" s="38">
        <f t="shared" si="2689"/>
        <v>2573</v>
      </c>
      <c r="B2578" s="38">
        <f t="shared" si="2690"/>
        <v>2142</v>
      </c>
      <c r="C2578">
        <v>16</v>
      </c>
      <c r="D2578" t="b">
        <v>1</v>
      </c>
      <c r="E2578" t="b">
        <v>0</v>
      </c>
      <c r="F2578" t="b">
        <v>1</v>
      </c>
      <c r="G2578" s="3" t="str">
        <f t="shared" ca="1" si="2718"/>
        <v>G00  Prodn  ERA-0.4</v>
      </c>
      <c r="H2578" s="13" t="str">
        <f ca="1">IF(MATCH(G2578,G$5:G2578,0)=(COUNTA(G$5:G2578)),"-","Dup")</f>
        <v>-</v>
      </c>
      <c r="I2578" s="27" t="str">
        <f t="shared" ca="1" si="2720"/>
        <v>-</v>
      </c>
      <c r="J2578" s="27" t="str">
        <f t="shared" ca="1" si="2720"/>
        <v>-</v>
      </c>
      <c r="K2578" s="27" t="str">
        <f t="shared" ca="1" si="2720"/>
        <v>-</v>
      </c>
      <c r="L2578" s="27" t="str">
        <f t="shared" ca="1" si="2720"/>
        <v>-</v>
      </c>
      <c r="M2578" s="27" t="str">
        <f t="shared" ca="1" si="2720"/>
        <v>-</v>
      </c>
      <c r="N2578" s="27" t="str">
        <f t="shared" ca="1" si="2720"/>
        <v>-</v>
      </c>
      <c r="O2578" s="27" t="str">
        <f t="shared" ca="1" si="2720"/>
        <v>-</v>
      </c>
      <c r="P2578" s="27" t="str">
        <f t="shared" ca="1" si="2720"/>
        <v>-</v>
      </c>
      <c r="Q2578" s="27">
        <f t="shared" ca="1" si="2720"/>
        <v>1</v>
      </c>
      <c r="R2578" s="27" t="str">
        <f t="shared" ca="1" si="2720"/>
        <v>-</v>
      </c>
      <c r="S2578" s="27">
        <f t="shared" ca="1" si="2720"/>
        <v>1</v>
      </c>
      <c r="T2578" s="27" t="str">
        <f t="shared" ca="1" si="2720"/>
        <v>-</v>
      </c>
      <c r="U2578" s="27" t="str">
        <f t="shared" ca="1" si="2720"/>
        <v>-</v>
      </c>
      <c r="V2578" s="27" t="str">
        <f t="shared" ca="1" si="2719"/>
        <v>-</v>
      </c>
      <c r="W2578" s="27" t="str">
        <f t="shared" ca="1" si="2719"/>
        <v>-</v>
      </c>
      <c r="X2578" s="27" t="str">
        <f t="shared" ca="1" si="2719"/>
        <v>-</v>
      </c>
      <c r="Y2578" s="27" t="str">
        <f t="shared" ca="1" si="2719"/>
        <v>-</v>
      </c>
      <c r="Z2578" s="27" t="str">
        <f t="shared" ca="1" si="2719"/>
        <v>-</v>
      </c>
      <c r="AA2578" s="27" t="str">
        <f t="shared" ca="1" si="2717"/>
        <v>-</v>
      </c>
      <c r="AB2578" s="27" t="str">
        <f t="shared" ca="1" si="2717"/>
        <v>-</v>
      </c>
      <c r="AC2578" s="27" t="str">
        <f t="shared" ca="1" si="2717"/>
        <v>-</v>
      </c>
      <c r="AD2578" s="27" t="str">
        <f t="shared" ca="1" si="2717"/>
        <v>-</v>
      </c>
      <c r="AE2578" s="27" t="str">
        <f t="shared" ca="1" si="2717"/>
        <v>-</v>
      </c>
      <c r="AF2578" s="27" t="str">
        <f t="shared" ca="1" si="2717"/>
        <v>-</v>
      </c>
      <c r="AG2578" s="27" t="str">
        <f t="shared" ca="1" si="2717"/>
        <v>-</v>
      </c>
      <c r="AH2578" s="27" t="str">
        <f t="shared" ca="1" si="2717"/>
        <v>-</v>
      </c>
      <c r="AI2578" s="27" t="str">
        <f t="shared" ca="1" si="2717"/>
        <v>-</v>
      </c>
      <c r="AJ2578" s="27" t="str">
        <f t="shared" ca="1" si="2717"/>
        <v>-</v>
      </c>
      <c r="AK2578" s="27">
        <f t="shared" ca="1" si="2717"/>
        <v>1</v>
      </c>
      <c r="AL2578" s="27">
        <f t="shared" ca="1" si="2717"/>
        <v>1</v>
      </c>
      <c r="AM2578" s="27" t="str">
        <f t="shared" ca="1" si="2717"/>
        <v>-</v>
      </c>
      <c r="AN2578" s="27" t="str">
        <f t="shared" ca="1" si="2717"/>
        <v>-</v>
      </c>
      <c r="AO2578" s="27" t="str">
        <f t="shared" ca="1" si="2717"/>
        <v>-</v>
      </c>
      <c r="AP2578" s="27" t="str">
        <f t="shared" ca="1" si="2717"/>
        <v>-</v>
      </c>
      <c r="AQ2578" s="27" t="str">
        <f t="shared" ca="1" si="2717"/>
        <v>-</v>
      </c>
      <c r="AR2578" s="27" t="str">
        <f t="shared" ca="1" si="2717"/>
        <v>-</v>
      </c>
      <c r="AS2578" s="27" t="str">
        <f t="shared" ca="1" si="2721"/>
        <v>-</v>
      </c>
      <c r="AT2578" s="27" t="str">
        <f t="shared" ca="1" si="2721"/>
        <v>-</v>
      </c>
      <c r="AU2578" s="27" t="str">
        <f t="shared" ca="1" si="2721"/>
        <v>-</v>
      </c>
      <c r="AV2578" s="27" t="str">
        <f t="shared" ca="1" si="2721"/>
        <v>-</v>
      </c>
      <c r="AW2578" s="27" t="str">
        <f t="shared" ca="1" si="2721"/>
        <v>-</v>
      </c>
      <c r="AX2578" s="27" t="str">
        <f t="shared" ca="1" si="2721"/>
        <v>-</v>
      </c>
      <c r="AY2578" s="27" t="str">
        <f t="shared" ca="1" si="2721"/>
        <v>-</v>
      </c>
      <c r="AZ2578" s="27" t="str">
        <f t="shared" ca="1" si="2721"/>
        <v>-</v>
      </c>
      <c r="BA2578" s="27">
        <f t="shared" ca="1" si="2721"/>
        <v>2</v>
      </c>
      <c r="BB2578" s="27" t="str">
        <f t="shared" ca="1" si="2721"/>
        <v>-</v>
      </c>
      <c r="BC2578" s="27" t="str">
        <f t="shared" ca="1" si="2721"/>
        <v>-</v>
      </c>
      <c r="BD2578" s="27" t="str">
        <f t="shared" ca="1" si="2721"/>
        <v>-</v>
      </c>
      <c r="BE2578" s="27" t="str">
        <f t="shared" ca="1" si="2721"/>
        <v>-</v>
      </c>
      <c r="BF2578" s="27" t="str">
        <f t="shared" ca="1" si="2721"/>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7">
        <v>-0.35823864350489565</v>
      </c>
      <c r="BW2578" s="27">
        <v>0</v>
      </c>
      <c r="BX2578" s="27" t="b">
        <f t="shared" ref="BX2578:BZ2593" ca="1" si="2723">OFFSET(BX$5,$B2578,0)</f>
        <v>0</v>
      </c>
      <c r="BY2578" s="27" t="b">
        <f t="shared" ca="1" si="2723"/>
        <v>1</v>
      </c>
      <c r="BZ2578" s="27">
        <f t="shared" ca="1" si="2723"/>
        <v>0</v>
      </c>
      <c r="CA2578" s="27" t="str">
        <f t="shared" ca="1" si="2722"/>
        <v>-</v>
      </c>
      <c r="CB2578" s="27" t="str">
        <f t="shared" ca="1" si="2722"/>
        <v>-</v>
      </c>
      <c r="CC2578" s="84" t="b">
        <f t="shared" ca="1" si="2708"/>
        <v>1</v>
      </c>
      <c r="CD2578" s="86">
        <f t="shared" ca="1" si="2708"/>
        <v>1296</v>
      </c>
      <c r="CE2578" s="27" t="str">
        <f t="shared" ca="1" si="2722"/>
        <v>-</v>
      </c>
      <c r="CF2578" s="27">
        <f t="shared" ca="1" si="2722"/>
        <v>0</v>
      </c>
      <c r="CG2578" s="27" t="str">
        <f t="shared" ca="1" si="2722"/>
        <v>-</v>
      </c>
      <c r="CH2578" s="27" t="str">
        <f t="shared" ca="1" si="2722"/>
        <v>-</v>
      </c>
      <c r="CI2578" s="27">
        <f t="shared" ca="1" si="2722"/>
        <v>500</v>
      </c>
      <c r="CJ2578" s="27" t="str">
        <f t="shared" ca="1" si="2722"/>
        <v>-</v>
      </c>
      <c r="CK2578" s="27" t="str">
        <f t="shared" ca="1" si="2722"/>
        <v>-</v>
      </c>
      <c r="CL2578" s="27">
        <f t="shared" ca="1" si="2722"/>
        <v>0</v>
      </c>
      <c r="CM2578" s="27">
        <f t="shared" ca="1" si="2722"/>
        <v>0</v>
      </c>
      <c r="CN2578" s="27">
        <f t="shared" ca="1" si="2722"/>
        <v>70</v>
      </c>
      <c r="CO2578" s="27">
        <f t="shared" ca="1" si="2722"/>
        <v>50</v>
      </c>
      <c r="CP2578" s="27">
        <f t="shared" ca="1" si="2722"/>
        <v>70</v>
      </c>
      <c r="CQ2578" s="27">
        <f t="shared" ref="CQ2578:CU2578" ca="1" si="2724">OFFSET(CQ$5,$B2578,0)</f>
        <v>1</v>
      </c>
      <c r="CR2578" s="27" t="str">
        <f t="shared" ca="1" si="2724"/>
        <v>-</v>
      </c>
      <c r="CS2578" s="27" t="str">
        <f t="shared" ca="1" si="2724"/>
        <v>-</v>
      </c>
      <c r="CT2578" s="27">
        <f t="shared" ca="1" si="2724"/>
        <v>0</v>
      </c>
      <c r="CU2578" s="27">
        <f t="shared" ca="1" si="2724"/>
        <v>0</v>
      </c>
      <c r="CV2578" s="43">
        <v>0</v>
      </c>
    </row>
    <row r="2579" spans="1:100" hidden="1" outlineLevel="2">
      <c r="A2579" s="38">
        <f t="shared" si="2689"/>
        <v>2574</v>
      </c>
      <c r="B2579" s="38">
        <f t="shared" si="2690"/>
        <v>2142</v>
      </c>
      <c r="C2579">
        <v>16</v>
      </c>
      <c r="D2579" t="b">
        <v>1</v>
      </c>
      <c r="E2579" t="b">
        <v>0</v>
      </c>
      <c r="F2579" t="b">
        <v>1</v>
      </c>
      <c r="G2579" s="3" t="str">
        <f t="shared" ca="1" si="2718"/>
        <v>G00  Prodn  PIp1.1</v>
      </c>
      <c r="H2579" s="13" t="str">
        <f ca="1">IF(MATCH(G2579,G$5:G2579,0)=(COUNTA(G$5:G2579)),"-","Dup")</f>
        <v>-</v>
      </c>
      <c r="I2579" s="27" t="str">
        <f t="shared" ca="1" si="2720"/>
        <v>-</v>
      </c>
      <c r="J2579" s="27" t="str">
        <f t="shared" ca="1" si="2720"/>
        <v>-</v>
      </c>
      <c r="K2579" s="27" t="str">
        <f t="shared" ca="1" si="2720"/>
        <v>-</v>
      </c>
      <c r="L2579" s="27" t="str">
        <f t="shared" ca="1" si="2720"/>
        <v>-</v>
      </c>
      <c r="M2579" s="27" t="str">
        <f t="shared" ca="1" si="2720"/>
        <v>-</v>
      </c>
      <c r="N2579" s="27" t="str">
        <f t="shared" ca="1" si="2720"/>
        <v>-</v>
      </c>
      <c r="O2579" s="27" t="str">
        <f t="shared" ca="1" si="2720"/>
        <v>-</v>
      </c>
      <c r="P2579" s="27" t="str">
        <f t="shared" ca="1" si="2720"/>
        <v>-</v>
      </c>
      <c r="Q2579" s="27">
        <f t="shared" ca="1" si="2720"/>
        <v>1</v>
      </c>
      <c r="R2579" s="27" t="str">
        <f t="shared" ca="1" si="2720"/>
        <v>-</v>
      </c>
      <c r="S2579" s="27">
        <f t="shared" ca="1" si="2720"/>
        <v>1</v>
      </c>
      <c r="T2579" s="27" t="str">
        <f t="shared" ca="1" si="2720"/>
        <v>-</v>
      </c>
      <c r="U2579" s="27" t="str">
        <f t="shared" ca="1" si="2720"/>
        <v>-</v>
      </c>
      <c r="V2579" s="27" t="str">
        <f t="shared" ca="1" si="2720"/>
        <v>-</v>
      </c>
      <c r="W2579" s="27" t="str">
        <f t="shared" ca="1" si="2720"/>
        <v>-</v>
      </c>
      <c r="X2579" s="27" t="str">
        <f t="shared" ca="1" si="2720"/>
        <v>-</v>
      </c>
      <c r="Y2579" s="27" t="str">
        <f t="shared" ca="1" si="2719"/>
        <v>-</v>
      </c>
      <c r="Z2579" s="27" t="str">
        <f t="shared" ca="1" si="2719"/>
        <v>-</v>
      </c>
      <c r="AA2579" s="27" t="str">
        <f t="shared" ca="1" si="2717"/>
        <v>-</v>
      </c>
      <c r="AB2579" s="27" t="str">
        <f t="shared" ca="1" si="2717"/>
        <v>-</v>
      </c>
      <c r="AC2579" s="27" t="str">
        <f t="shared" ca="1" si="2717"/>
        <v>-</v>
      </c>
      <c r="AD2579" s="27" t="str">
        <f t="shared" ca="1" si="2717"/>
        <v>-</v>
      </c>
      <c r="AE2579" s="27" t="str">
        <f t="shared" ca="1" si="2717"/>
        <v>-</v>
      </c>
      <c r="AF2579" s="27" t="str">
        <f t="shared" ca="1" si="2717"/>
        <v>-</v>
      </c>
      <c r="AG2579" s="27" t="str">
        <f t="shared" ca="1" si="2717"/>
        <v>-</v>
      </c>
      <c r="AH2579" s="27" t="str">
        <f t="shared" ca="1" si="2717"/>
        <v>-</v>
      </c>
      <c r="AI2579" s="27" t="str">
        <f t="shared" ca="1" si="2717"/>
        <v>-</v>
      </c>
      <c r="AJ2579" s="27" t="str">
        <f t="shared" ca="1" si="2717"/>
        <v>-</v>
      </c>
      <c r="AK2579" s="27">
        <f t="shared" ca="1" si="2717"/>
        <v>1</v>
      </c>
      <c r="AL2579" s="27">
        <f t="shared" ca="1" si="2717"/>
        <v>1</v>
      </c>
      <c r="AM2579" s="27" t="str">
        <f t="shared" ca="1" si="2717"/>
        <v>-</v>
      </c>
      <c r="AN2579" s="27" t="str">
        <f t="shared" ca="1" si="2717"/>
        <v>-</v>
      </c>
      <c r="AO2579" s="27" t="str">
        <f t="shared" ca="1" si="2717"/>
        <v>-</v>
      </c>
      <c r="AP2579" s="27" t="str">
        <f t="shared" ca="1" si="2717"/>
        <v>-</v>
      </c>
      <c r="AQ2579" s="27" t="str">
        <f t="shared" ca="1" si="2717"/>
        <v>-</v>
      </c>
      <c r="AR2579" s="27" t="str">
        <f t="shared" ca="1" si="2717"/>
        <v>-</v>
      </c>
      <c r="AS2579" s="27" t="str">
        <f t="shared" ca="1" si="2721"/>
        <v>-</v>
      </c>
      <c r="AT2579" s="27" t="str">
        <f t="shared" ca="1" si="2721"/>
        <v>-</v>
      </c>
      <c r="AU2579" s="27" t="str">
        <f t="shared" ca="1" si="2721"/>
        <v>-</v>
      </c>
      <c r="AV2579" s="27" t="str">
        <f t="shared" ca="1" si="2721"/>
        <v>-</v>
      </c>
      <c r="AW2579" s="27" t="str">
        <f t="shared" ca="1" si="2721"/>
        <v>-</v>
      </c>
      <c r="AX2579" s="27" t="str">
        <f t="shared" ca="1" si="2721"/>
        <v>-</v>
      </c>
      <c r="AY2579" s="27" t="str">
        <f t="shared" ca="1" si="2721"/>
        <v>-</v>
      </c>
      <c r="AZ2579" s="27" t="str">
        <f t="shared" ca="1" si="2721"/>
        <v>-</v>
      </c>
      <c r="BA2579" s="27">
        <f t="shared" ca="1" si="2721"/>
        <v>2</v>
      </c>
      <c r="BB2579" s="27" t="str">
        <f t="shared" ca="1" si="2721"/>
        <v>-</v>
      </c>
      <c r="BC2579" s="27" t="str">
        <f t="shared" ca="1" si="2721"/>
        <v>-</v>
      </c>
      <c r="BD2579" s="27" t="str">
        <f t="shared" ca="1" si="2721"/>
        <v>-</v>
      </c>
      <c r="BE2579" s="27" t="str">
        <f t="shared" ca="1" si="2721"/>
        <v>-</v>
      </c>
      <c r="BF2579" s="27" t="str">
        <f t="shared" ca="1" si="2721"/>
        <v>-</v>
      </c>
      <c r="BG2579" s="27">
        <v>0</v>
      </c>
      <c r="BH2579" s="27" t="s">
        <v>40</v>
      </c>
      <c r="BI2579" s="27">
        <v>1</v>
      </c>
      <c r="BJ2579" s="27">
        <v>0</v>
      </c>
      <c r="BK2579" s="27">
        <v>1</v>
      </c>
      <c r="BL2579" s="27">
        <v>1</v>
      </c>
      <c r="BM2579" s="78">
        <v>1.0604683808462432</v>
      </c>
      <c r="BN2579" s="27">
        <v>0</v>
      </c>
      <c r="BO2579" s="27">
        <v>0</v>
      </c>
      <c r="BP2579" s="27">
        <v>0</v>
      </c>
      <c r="BQ2579" s="27">
        <v>0</v>
      </c>
      <c r="BR2579" s="27">
        <v>1</v>
      </c>
      <c r="BS2579" s="27">
        <v>0</v>
      </c>
      <c r="BT2579" s="27">
        <v>0</v>
      </c>
      <c r="BU2579" s="27">
        <v>0</v>
      </c>
      <c r="BV2579" s="27">
        <v>0</v>
      </c>
      <c r="BW2579" s="27">
        <v>0</v>
      </c>
      <c r="BX2579" s="27" t="b">
        <f t="shared" ca="1" si="2711"/>
        <v>0</v>
      </c>
      <c r="BY2579" s="27" t="b">
        <f t="shared" ca="1" si="2711"/>
        <v>1</v>
      </c>
      <c r="BZ2579" s="27">
        <f t="shared" ca="1" si="2723"/>
        <v>0</v>
      </c>
      <c r="CA2579" s="27" t="str">
        <f t="shared" ca="1" si="2722"/>
        <v>-</v>
      </c>
      <c r="CB2579" s="27" t="str">
        <f t="shared" ca="1" si="2722"/>
        <v>-</v>
      </c>
      <c r="CC2579" s="84" t="b">
        <f t="shared" ca="1" si="2708"/>
        <v>1</v>
      </c>
      <c r="CD2579" s="86">
        <f t="shared" ca="1" si="2708"/>
        <v>1296</v>
      </c>
      <c r="CE2579" s="27" t="str">
        <f t="shared" ca="1" si="2722"/>
        <v>-</v>
      </c>
      <c r="CF2579" s="27">
        <f t="shared" ca="1" si="2722"/>
        <v>0</v>
      </c>
      <c r="CG2579" s="27" t="str">
        <f t="shared" ca="1" si="2722"/>
        <v>-</v>
      </c>
      <c r="CH2579" s="27" t="str">
        <f t="shared" ca="1" si="2722"/>
        <v>-</v>
      </c>
      <c r="CI2579" s="27">
        <f t="shared" ca="1" si="2722"/>
        <v>500</v>
      </c>
      <c r="CJ2579" s="27" t="str">
        <f t="shared" ca="1" si="2722"/>
        <v>-</v>
      </c>
      <c r="CK2579" s="27" t="str">
        <f t="shared" ca="1" si="2722"/>
        <v>-</v>
      </c>
      <c r="CL2579" s="27">
        <f t="shared" ca="1" si="2712"/>
        <v>0</v>
      </c>
      <c r="CM2579" s="27">
        <f t="shared" ca="1" si="2712"/>
        <v>0</v>
      </c>
      <c r="CN2579" s="27">
        <f t="shared" ca="1" si="2722"/>
        <v>70</v>
      </c>
      <c r="CO2579" s="27">
        <f t="shared" ca="1" si="2722"/>
        <v>50</v>
      </c>
      <c r="CP2579" s="27">
        <f t="shared" ca="1" si="2722"/>
        <v>70</v>
      </c>
      <c r="CQ2579" s="27">
        <f t="shared" ca="1" si="2712"/>
        <v>1</v>
      </c>
      <c r="CR2579" s="27" t="str">
        <f t="shared" ca="1" si="2712"/>
        <v>-</v>
      </c>
      <c r="CS2579" s="27" t="str">
        <f t="shared" ca="1" si="2712"/>
        <v>-</v>
      </c>
      <c r="CT2579" s="27">
        <f t="shared" ca="1" si="2712"/>
        <v>0</v>
      </c>
      <c r="CU2579" s="27">
        <f t="shared" ca="1" si="2712"/>
        <v>0</v>
      </c>
      <c r="CV2579" s="43">
        <v>0</v>
      </c>
    </row>
    <row r="2580" spans="1:100" hidden="1" outlineLevel="2">
      <c r="A2580" s="38">
        <f t="shared" si="2689"/>
        <v>2575</v>
      </c>
      <c r="B2580" s="38">
        <f t="shared" si="2690"/>
        <v>2142</v>
      </c>
      <c r="C2580">
        <v>16</v>
      </c>
      <c r="D2580" t="b">
        <v>1</v>
      </c>
      <c r="E2580" t="b">
        <v>0</v>
      </c>
      <c r="F2580" t="b">
        <v>1</v>
      </c>
      <c r="G2580" s="3" t="str">
        <f t="shared" ca="1" si="2718"/>
        <v>G00  Prodn  Effp0.1</v>
      </c>
      <c r="H2580" s="13" t="str">
        <f ca="1">IF(MATCH(G2580,G$5:G2580,0)=(COUNTA(G$5:G2580)),"-","Dup")</f>
        <v>-</v>
      </c>
      <c r="I2580" s="27" t="str">
        <f t="shared" ca="1" si="2720"/>
        <v>-</v>
      </c>
      <c r="J2580" s="27" t="str">
        <f t="shared" ca="1" si="2720"/>
        <v>-</v>
      </c>
      <c r="K2580" s="27" t="str">
        <f t="shared" ca="1" si="2720"/>
        <v>-</v>
      </c>
      <c r="L2580" s="27" t="str">
        <f t="shared" ca="1" si="2720"/>
        <v>-</v>
      </c>
      <c r="M2580" s="27" t="str">
        <f t="shared" ca="1" si="2720"/>
        <v>-</v>
      </c>
      <c r="N2580" s="27" t="str">
        <f t="shared" ca="1" si="2720"/>
        <v>-</v>
      </c>
      <c r="O2580" s="27" t="str">
        <f t="shared" ca="1" si="2720"/>
        <v>-</v>
      </c>
      <c r="P2580" s="27" t="str">
        <f t="shared" ca="1" si="2720"/>
        <v>-</v>
      </c>
      <c r="Q2580" s="27">
        <f t="shared" ca="1" si="2720"/>
        <v>1</v>
      </c>
      <c r="R2580" s="27" t="str">
        <f t="shared" ca="1" si="2720"/>
        <v>-</v>
      </c>
      <c r="S2580" s="27">
        <f t="shared" ca="1" si="2720"/>
        <v>1</v>
      </c>
      <c r="T2580" s="27" t="str">
        <f t="shared" ca="1" si="2720"/>
        <v>-</v>
      </c>
      <c r="U2580" s="27" t="str">
        <f t="shared" ca="1" si="2720"/>
        <v>-</v>
      </c>
      <c r="V2580" s="27" t="str">
        <f t="shared" ca="1" si="2719"/>
        <v>-</v>
      </c>
      <c r="W2580" s="27" t="str">
        <f t="shared" ca="1" si="2719"/>
        <v>-</v>
      </c>
      <c r="X2580" s="27" t="str">
        <f t="shared" ca="1" si="2719"/>
        <v>-</v>
      </c>
      <c r="Y2580" s="27" t="str">
        <f t="shared" ca="1" si="2719"/>
        <v>-</v>
      </c>
      <c r="Z2580" s="27" t="str">
        <f t="shared" ca="1" si="2719"/>
        <v>-</v>
      </c>
      <c r="AA2580" s="27" t="str">
        <f t="shared" ca="1" si="2717"/>
        <v>-</v>
      </c>
      <c r="AB2580" s="27" t="str">
        <f t="shared" ca="1" si="2717"/>
        <v>-</v>
      </c>
      <c r="AC2580" s="27" t="str">
        <f t="shared" ca="1" si="2717"/>
        <v>-</v>
      </c>
      <c r="AD2580" s="27" t="str">
        <f t="shared" ca="1" si="2717"/>
        <v>-</v>
      </c>
      <c r="AE2580" s="27" t="str">
        <f t="shared" ca="1" si="2717"/>
        <v>-</v>
      </c>
      <c r="AF2580" s="27" t="str">
        <f t="shared" ca="1" si="2717"/>
        <v>-</v>
      </c>
      <c r="AG2580" s="27" t="str">
        <f t="shared" ca="1" si="2717"/>
        <v>-</v>
      </c>
      <c r="AH2580" s="27" t="str">
        <f t="shared" ca="1" si="2717"/>
        <v>-</v>
      </c>
      <c r="AI2580" s="27" t="str">
        <f t="shared" ca="1" si="2717"/>
        <v>-</v>
      </c>
      <c r="AJ2580" s="27" t="str">
        <f t="shared" ca="1" si="2717"/>
        <v>-</v>
      </c>
      <c r="AK2580" s="27">
        <f t="shared" ca="1" si="2717"/>
        <v>1</v>
      </c>
      <c r="AL2580" s="27">
        <f t="shared" ca="1" si="2717"/>
        <v>1</v>
      </c>
      <c r="AM2580" s="27" t="str">
        <f t="shared" ca="1" si="2717"/>
        <v>-</v>
      </c>
      <c r="AN2580" s="27" t="str">
        <f t="shared" ca="1" si="2717"/>
        <v>-</v>
      </c>
      <c r="AO2580" s="27" t="str">
        <f t="shared" ca="1" si="2717"/>
        <v>-</v>
      </c>
      <c r="AP2580" s="27" t="str">
        <f t="shared" ca="1" si="2717"/>
        <v>-</v>
      </c>
      <c r="AQ2580" s="27" t="str">
        <f t="shared" ca="1" si="2717"/>
        <v>-</v>
      </c>
      <c r="AR2580" s="27" t="str">
        <f t="shared" ca="1" si="2717"/>
        <v>-</v>
      </c>
      <c r="AS2580" s="27" t="str">
        <f t="shared" ca="1" si="2721"/>
        <v>-</v>
      </c>
      <c r="AT2580" s="27" t="str">
        <f t="shared" ca="1" si="2721"/>
        <v>-</v>
      </c>
      <c r="AU2580" s="27" t="str">
        <f t="shared" ca="1" si="2721"/>
        <v>-</v>
      </c>
      <c r="AV2580" s="27" t="str">
        <f t="shared" ca="1" si="2721"/>
        <v>-</v>
      </c>
      <c r="AW2580" s="27" t="str">
        <f t="shared" ca="1" si="2721"/>
        <v>-</v>
      </c>
      <c r="AX2580" s="27" t="str">
        <f t="shared" ca="1" si="2721"/>
        <v>-</v>
      </c>
      <c r="AY2580" s="27" t="str">
        <f t="shared" ca="1" si="2721"/>
        <v>-</v>
      </c>
      <c r="AZ2580" s="27" t="str">
        <f t="shared" ca="1" si="2721"/>
        <v>-</v>
      </c>
      <c r="BA2580" s="27">
        <f t="shared" ca="1" si="2721"/>
        <v>2</v>
      </c>
      <c r="BB2580" s="27" t="str">
        <f t="shared" ca="1" si="2721"/>
        <v>-</v>
      </c>
      <c r="BC2580" s="27" t="str">
        <f t="shared" ca="1" si="2721"/>
        <v>-</v>
      </c>
      <c r="BD2580" s="27" t="str">
        <f t="shared" ca="1" si="2721"/>
        <v>-</v>
      </c>
      <c r="BE2580" s="27" t="str">
        <f t="shared" ca="1" si="2721"/>
        <v>-</v>
      </c>
      <c r="BF2580" s="27" t="str">
        <f t="shared" ca="1" si="2721"/>
        <v>-</v>
      </c>
      <c r="BG2580" s="27">
        <v>0</v>
      </c>
      <c r="BH2580" s="27" t="s">
        <v>40</v>
      </c>
      <c r="BI2580" s="27">
        <v>1</v>
      </c>
      <c r="BJ2580" s="27">
        <v>0</v>
      </c>
      <c r="BK2580" s="27">
        <v>1</v>
      </c>
      <c r="BL2580" s="27">
        <v>1</v>
      </c>
      <c r="BM2580" s="27">
        <v>1</v>
      </c>
      <c r="BN2580" s="79">
        <v>0.14574337504900473</v>
      </c>
      <c r="BO2580" s="27">
        <v>0</v>
      </c>
      <c r="BP2580" s="27">
        <v>0</v>
      </c>
      <c r="BQ2580" s="27">
        <v>0</v>
      </c>
      <c r="BR2580" s="27">
        <v>1</v>
      </c>
      <c r="BS2580" s="27">
        <v>0</v>
      </c>
      <c r="BT2580" s="27">
        <v>0</v>
      </c>
      <c r="BU2580" s="27">
        <v>0</v>
      </c>
      <c r="BV2580" s="27">
        <v>0</v>
      </c>
      <c r="BW2580" s="27">
        <v>0</v>
      </c>
      <c r="BX2580" s="27" t="b">
        <f t="shared" ref="BX2580:BY2589" ca="1" si="2725">OFFSET(BX$5,$B2580,0)</f>
        <v>0</v>
      </c>
      <c r="BY2580" s="27" t="b">
        <f t="shared" ca="1" si="2725"/>
        <v>1</v>
      </c>
      <c r="BZ2580" s="27">
        <f t="shared" ca="1" si="2723"/>
        <v>0</v>
      </c>
      <c r="CA2580" s="27" t="str">
        <f t="shared" ca="1" si="2722"/>
        <v>-</v>
      </c>
      <c r="CB2580" s="27" t="str">
        <f t="shared" ca="1" si="2722"/>
        <v>-</v>
      </c>
      <c r="CC2580" s="84" t="b">
        <f t="shared" ca="1" si="2708"/>
        <v>1</v>
      </c>
      <c r="CD2580" s="86">
        <f t="shared" ca="1" si="2708"/>
        <v>1296</v>
      </c>
      <c r="CE2580" s="27" t="str">
        <f t="shared" ca="1" si="2722"/>
        <v>-</v>
      </c>
      <c r="CF2580" s="27">
        <f t="shared" ca="1" si="2722"/>
        <v>0</v>
      </c>
      <c r="CG2580" s="27" t="str">
        <f t="shared" ca="1" si="2722"/>
        <v>-</v>
      </c>
      <c r="CH2580" s="27" t="str">
        <f t="shared" ca="1" si="2722"/>
        <v>-</v>
      </c>
      <c r="CI2580" s="27">
        <f t="shared" ca="1" si="2722"/>
        <v>500</v>
      </c>
      <c r="CJ2580" s="27" t="str">
        <f t="shared" ca="1" si="2722"/>
        <v>-</v>
      </c>
      <c r="CK2580" s="27" t="str">
        <f t="shared" ca="1" si="2722"/>
        <v>-</v>
      </c>
      <c r="CL2580" s="27">
        <f t="shared" ca="1" si="2722"/>
        <v>0</v>
      </c>
      <c r="CM2580" s="27">
        <f t="shared" ca="1" si="2722"/>
        <v>0</v>
      </c>
      <c r="CN2580" s="27">
        <f t="shared" ca="1" si="2722"/>
        <v>70</v>
      </c>
      <c r="CO2580" s="27">
        <f t="shared" ca="1" si="2722"/>
        <v>50</v>
      </c>
      <c r="CP2580" s="27">
        <f t="shared" ca="1" si="2722"/>
        <v>70</v>
      </c>
      <c r="CQ2580" s="27">
        <f t="shared" ref="CL2580:CU2593" ca="1" si="2726">OFFSET(CQ$5,$B2580,0)</f>
        <v>1</v>
      </c>
      <c r="CR2580" s="27" t="str">
        <f t="shared" ca="1" si="2726"/>
        <v>-</v>
      </c>
      <c r="CS2580" s="27" t="str">
        <f t="shared" ca="1" si="2726"/>
        <v>-</v>
      </c>
      <c r="CT2580" s="27">
        <f t="shared" ca="1" si="2726"/>
        <v>0</v>
      </c>
      <c r="CU2580" s="27">
        <f t="shared" ca="1" si="2726"/>
        <v>0</v>
      </c>
      <c r="CV2580" s="43">
        <v>0</v>
      </c>
    </row>
    <row r="2581" spans="1:100" hidden="1" outlineLevel="2">
      <c r="A2581" s="38">
        <f t="shared" si="2689"/>
        <v>2576</v>
      </c>
      <c r="B2581" s="38">
        <f t="shared" si="2690"/>
        <v>2142</v>
      </c>
      <c r="C2581">
        <v>16</v>
      </c>
      <c r="D2581" t="b">
        <v>1</v>
      </c>
      <c r="E2581" t="b">
        <v>0</v>
      </c>
      <c r="F2581" t="b">
        <v>1</v>
      </c>
      <c r="G2581" s="3" t="str">
        <f t="shared" ca="1" si="2718"/>
        <v>G00  Prodn  MRp0.0</v>
      </c>
      <c r="H2581" s="13" t="str">
        <f ca="1">IF(MATCH(G2581,G$5:G2581,0)=(COUNTA(G$5:G2581)),"-","Dup")</f>
        <v>-</v>
      </c>
      <c r="I2581" s="27" t="str">
        <f t="shared" ca="1" si="2720"/>
        <v>-</v>
      </c>
      <c r="J2581" s="27" t="str">
        <f t="shared" ca="1" si="2720"/>
        <v>-</v>
      </c>
      <c r="K2581" s="27" t="str">
        <f t="shared" ca="1" si="2720"/>
        <v>-</v>
      </c>
      <c r="L2581" s="27" t="str">
        <f t="shared" ca="1" si="2720"/>
        <v>-</v>
      </c>
      <c r="M2581" s="27" t="str">
        <f t="shared" ca="1" si="2720"/>
        <v>-</v>
      </c>
      <c r="N2581" s="27" t="str">
        <f t="shared" ca="1" si="2720"/>
        <v>-</v>
      </c>
      <c r="O2581" s="27" t="str">
        <f t="shared" ca="1" si="2720"/>
        <v>-</v>
      </c>
      <c r="P2581" s="27" t="str">
        <f t="shared" ca="1" si="2720"/>
        <v>-</v>
      </c>
      <c r="Q2581" s="27">
        <f t="shared" ca="1" si="2720"/>
        <v>1</v>
      </c>
      <c r="R2581" s="27" t="str">
        <f t="shared" ca="1" si="2720"/>
        <v>-</v>
      </c>
      <c r="S2581" s="27">
        <f t="shared" ca="1" si="2720"/>
        <v>1</v>
      </c>
      <c r="T2581" s="27" t="str">
        <f t="shared" ca="1" si="2720"/>
        <v>-</v>
      </c>
      <c r="U2581" s="27" t="str">
        <f t="shared" ca="1" si="2720"/>
        <v>-</v>
      </c>
      <c r="V2581" s="27" t="str">
        <f t="shared" ca="1" si="2719"/>
        <v>-</v>
      </c>
      <c r="W2581" s="27" t="str">
        <f t="shared" ca="1" si="2719"/>
        <v>-</v>
      </c>
      <c r="X2581" s="27" t="str">
        <f t="shared" ca="1" si="2719"/>
        <v>-</v>
      </c>
      <c r="Y2581" s="27" t="str">
        <f t="shared" ca="1" si="2719"/>
        <v>-</v>
      </c>
      <c r="Z2581" s="27" t="str">
        <f t="shared" ca="1" si="2719"/>
        <v>-</v>
      </c>
      <c r="AA2581" s="27" t="str">
        <f t="shared" ca="1" si="2717"/>
        <v>-</v>
      </c>
      <c r="AB2581" s="27" t="str">
        <f t="shared" ca="1" si="2717"/>
        <v>-</v>
      </c>
      <c r="AC2581" s="27" t="str">
        <f t="shared" ca="1" si="2717"/>
        <v>-</v>
      </c>
      <c r="AD2581" s="27" t="str">
        <f t="shared" ca="1" si="2717"/>
        <v>-</v>
      </c>
      <c r="AE2581" s="27" t="str">
        <f t="shared" ca="1" si="2717"/>
        <v>-</v>
      </c>
      <c r="AF2581" s="27" t="str">
        <f t="shared" ca="1" si="2717"/>
        <v>-</v>
      </c>
      <c r="AG2581" s="27" t="str">
        <f t="shared" ca="1" si="2717"/>
        <v>-</v>
      </c>
      <c r="AH2581" s="27" t="str">
        <f t="shared" ca="1" si="2717"/>
        <v>-</v>
      </c>
      <c r="AI2581" s="27" t="str">
        <f t="shared" ca="1" si="2717"/>
        <v>-</v>
      </c>
      <c r="AJ2581" s="27" t="str">
        <f t="shared" ca="1" si="2717"/>
        <v>-</v>
      </c>
      <c r="AK2581" s="27">
        <f t="shared" ca="1" si="2717"/>
        <v>1</v>
      </c>
      <c r="AL2581" s="27">
        <f t="shared" ca="1" si="2717"/>
        <v>1</v>
      </c>
      <c r="AM2581" s="27" t="str">
        <f t="shared" ca="1" si="2717"/>
        <v>-</v>
      </c>
      <c r="AN2581" s="27" t="str">
        <f t="shared" ca="1" si="2717"/>
        <v>-</v>
      </c>
      <c r="AO2581" s="27" t="str">
        <f t="shared" ca="1" si="2717"/>
        <v>-</v>
      </c>
      <c r="AP2581" s="27" t="str">
        <f t="shared" ca="1" si="2717"/>
        <v>-</v>
      </c>
      <c r="AQ2581" s="27" t="str">
        <f t="shared" ca="1" si="2717"/>
        <v>-</v>
      </c>
      <c r="AR2581" s="27" t="str">
        <f t="shared" ca="1" si="2717"/>
        <v>-</v>
      </c>
      <c r="AS2581" s="27" t="str">
        <f t="shared" ca="1" si="2721"/>
        <v>-</v>
      </c>
      <c r="AT2581" s="27" t="str">
        <f t="shared" ca="1" si="2721"/>
        <v>-</v>
      </c>
      <c r="AU2581" s="27" t="str">
        <f t="shared" ca="1" si="2721"/>
        <v>-</v>
      </c>
      <c r="AV2581" s="27" t="str">
        <f t="shared" ca="1" si="2721"/>
        <v>-</v>
      </c>
      <c r="AW2581" s="27" t="str">
        <f t="shared" ca="1" si="2721"/>
        <v>-</v>
      </c>
      <c r="AX2581" s="27" t="str">
        <f t="shared" ca="1" si="2721"/>
        <v>-</v>
      </c>
      <c r="AY2581" s="27" t="str">
        <f t="shared" ca="1" si="2721"/>
        <v>-</v>
      </c>
      <c r="AZ2581" s="27" t="str">
        <f t="shared" ca="1" si="2721"/>
        <v>-</v>
      </c>
      <c r="BA2581" s="27">
        <f t="shared" ca="1" si="2721"/>
        <v>2</v>
      </c>
      <c r="BB2581" s="27" t="str">
        <f t="shared" ca="1" si="2721"/>
        <v>-</v>
      </c>
      <c r="BC2581" s="27" t="str">
        <f t="shared" ca="1" si="2721"/>
        <v>-</v>
      </c>
      <c r="BD2581" s="27" t="str">
        <f t="shared" ca="1" si="2721"/>
        <v>-</v>
      </c>
      <c r="BE2581" s="27" t="str">
        <f t="shared" ca="1" si="2721"/>
        <v>-</v>
      </c>
      <c r="BF2581" s="27" t="str">
        <f t="shared" ca="1" si="2721"/>
        <v>-</v>
      </c>
      <c r="BG2581" s="27">
        <v>0</v>
      </c>
      <c r="BH2581" s="27" t="s">
        <v>40</v>
      </c>
      <c r="BI2581" s="27">
        <v>1</v>
      </c>
      <c r="BJ2581" s="27">
        <v>0</v>
      </c>
      <c r="BK2581" s="27">
        <v>1</v>
      </c>
      <c r="BL2581" s="27">
        <v>1</v>
      </c>
      <c r="BM2581" s="27">
        <v>1</v>
      </c>
      <c r="BN2581" s="27">
        <v>0</v>
      </c>
      <c r="BO2581" s="80">
        <v>-3.537688979948838E-2</v>
      </c>
      <c r="BP2581" s="27">
        <v>0</v>
      </c>
      <c r="BQ2581" s="27">
        <v>0</v>
      </c>
      <c r="BR2581" s="27">
        <v>1</v>
      </c>
      <c r="BS2581" s="27">
        <v>0</v>
      </c>
      <c r="BT2581" s="27">
        <v>0</v>
      </c>
      <c r="BU2581" s="27">
        <v>0</v>
      </c>
      <c r="BV2581" s="27">
        <v>0</v>
      </c>
      <c r="BW2581" s="27">
        <v>0</v>
      </c>
      <c r="BX2581" s="27" t="b">
        <f t="shared" ca="1" si="2725"/>
        <v>0</v>
      </c>
      <c r="BY2581" s="27" t="b">
        <f t="shared" ca="1" si="2725"/>
        <v>1</v>
      </c>
      <c r="BZ2581" s="27">
        <f t="shared" ca="1" si="2723"/>
        <v>0</v>
      </c>
      <c r="CA2581" s="27" t="str">
        <f t="shared" ca="1" si="2722"/>
        <v>-</v>
      </c>
      <c r="CB2581" s="27" t="str">
        <f t="shared" ca="1" si="2722"/>
        <v>-</v>
      </c>
      <c r="CC2581" s="84" t="b">
        <f t="shared" ca="1" si="2708"/>
        <v>1</v>
      </c>
      <c r="CD2581" s="86">
        <f t="shared" ca="1" si="2708"/>
        <v>1296</v>
      </c>
      <c r="CE2581" s="27" t="str">
        <f t="shared" ca="1" si="2722"/>
        <v>-</v>
      </c>
      <c r="CF2581" s="27">
        <f t="shared" ca="1" si="2722"/>
        <v>0</v>
      </c>
      <c r="CG2581" s="27" t="str">
        <f t="shared" ca="1" si="2722"/>
        <v>-</v>
      </c>
      <c r="CH2581" s="27" t="str">
        <f t="shared" ca="1" si="2722"/>
        <v>-</v>
      </c>
      <c r="CI2581" s="27">
        <f t="shared" ca="1" si="2722"/>
        <v>500</v>
      </c>
      <c r="CJ2581" s="27" t="str">
        <f t="shared" ca="1" si="2722"/>
        <v>-</v>
      </c>
      <c r="CK2581" s="27" t="str">
        <f t="shared" ca="1" si="2722"/>
        <v>-</v>
      </c>
      <c r="CL2581" s="27">
        <f t="shared" ca="1" si="2726"/>
        <v>0</v>
      </c>
      <c r="CM2581" s="27">
        <f t="shared" ca="1" si="2726"/>
        <v>0</v>
      </c>
      <c r="CN2581" s="27">
        <f t="shared" ca="1" si="2722"/>
        <v>70</v>
      </c>
      <c r="CO2581" s="27">
        <f t="shared" ca="1" si="2722"/>
        <v>50</v>
      </c>
      <c r="CP2581" s="27">
        <f t="shared" ca="1" si="2722"/>
        <v>70</v>
      </c>
      <c r="CQ2581" s="27">
        <f t="shared" ca="1" si="2726"/>
        <v>1</v>
      </c>
      <c r="CR2581" s="27" t="str">
        <f t="shared" ca="1" si="2726"/>
        <v>-</v>
      </c>
      <c r="CS2581" s="27" t="str">
        <f t="shared" ca="1" si="2726"/>
        <v>-</v>
      </c>
      <c r="CT2581" s="27">
        <f t="shared" ca="1" si="2726"/>
        <v>0</v>
      </c>
      <c r="CU2581" s="27">
        <f t="shared" ca="1" si="2726"/>
        <v>0</v>
      </c>
      <c r="CV2581" s="43">
        <v>0</v>
      </c>
    </row>
    <row r="2582" spans="1:100" hidden="1" outlineLevel="2">
      <c r="A2582" s="38">
        <f t="shared" si="2689"/>
        <v>2577</v>
      </c>
      <c r="B2582" s="38">
        <f t="shared" si="2690"/>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20"/>
        <v>-</v>
      </c>
      <c r="J2582" s="27" t="str">
        <f t="shared" ca="1" si="2720"/>
        <v>-</v>
      </c>
      <c r="K2582" s="27" t="str">
        <f t="shared" ca="1" si="2720"/>
        <v>-</v>
      </c>
      <c r="L2582" s="27" t="str">
        <f t="shared" ca="1" si="2720"/>
        <v>-</v>
      </c>
      <c r="M2582" s="27" t="str">
        <f t="shared" ca="1" si="2720"/>
        <v>-</v>
      </c>
      <c r="N2582" s="27" t="str">
        <f t="shared" ca="1" si="2720"/>
        <v>-</v>
      </c>
      <c r="O2582" s="27" t="str">
        <f t="shared" ca="1" si="2720"/>
        <v>-</v>
      </c>
      <c r="P2582" s="27" t="str">
        <f t="shared" ca="1" si="2720"/>
        <v>-</v>
      </c>
      <c r="Q2582" s="27">
        <f t="shared" ca="1" si="2720"/>
        <v>1</v>
      </c>
      <c r="R2582" s="27" t="str">
        <f t="shared" ca="1" si="2720"/>
        <v>-</v>
      </c>
      <c r="S2582" s="27">
        <f t="shared" ca="1" si="2720"/>
        <v>1</v>
      </c>
      <c r="T2582" s="27" t="str">
        <f t="shared" ca="1" si="2720"/>
        <v>-</v>
      </c>
      <c r="U2582" s="27" t="str">
        <f t="shared" ca="1" si="2720"/>
        <v>-</v>
      </c>
      <c r="V2582" s="27" t="str">
        <f t="shared" ca="1" si="2720"/>
        <v>-</v>
      </c>
      <c r="W2582" s="27" t="str">
        <f t="shared" ca="1" si="2720"/>
        <v>-</v>
      </c>
      <c r="X2582" s="27" t="str">
        <f t="shared" ca="1" si="2720"/>
        <v>-</v>
      </c>
      <c r="Y2582" s="27" t="str">
        <f t="shared" ca="1" si="2719"/>
        <v>-</v>
      </c>
      <c r="Z2582" s="27" t="str">
        <f t="shared" ca="1" si="2719"/>
        <v>-</v>
      </c>
      <c r="AA2582" s="27" t="str">
        <f t="shared" ca="1" si="2717"/>
        <v>-</v>
      </c>
      <c r="AB2582" s="27" t="str">
        <f t="shared" ca="1" si="2717"/>
        <v>-</v>
      </c>
      <c r="AC2582" s="27" t="str">
        <f t="shared" ca="1" si="2717"/>
        <v>-</v>
      </c>
      <c r="AD2582" s="27" t="str">
        <f t="shared" ca="1" si="2717"/>
        <v>-</v>
      </c>
      <c r="AE2582" s="27" t="str">
        <f t="shared" ca="1" si="2717"/>
        <v>-</v>
      </c>
      <c r="AF2582" s="27" t="str">
        <f t="shared" ca="1" si="2717"/>
        <v>-</v>
      </c>
      <c r="AG2582" s="27" t="str">
        <f t="shared" ca="1" si="2717"/>
        <v>-</v>
      </c>
      <c r="AH2582" s="27" t="str">
        <f t="shared" ca="1" si="2717"/>
        <v>-</v>
      </c>
      <c r="AI2582" s="27" t="str">
        <f t="shared" ca="1" si="2717"/>
        <v>-</v>
      </c>
      <c r="AJ2582" s="27" t="str">
        <f t="shared" ca="1" si="2717"/>
        <v>-</v>
      </c>
      <c r="AK2582" s="27">
        <f t="shared" ca="1" si="2717"/>
        <v>1</v>
      </c>
      <c r="AL2582" s="27">
        <f t="shared" ca="1" si="2717"/>
        <v>1</v>
      </c>
      <c r="AM2582" s="26">
        <f>(1-$BI2582)*(5/1)</f>
        <v>-0.30234190423121587</v>
      </c>
      <c r="AN2582" s="27" t="str">
        <f t="shared" ca="1" si="2717"/>
        <v>-</v>
      </c>
      <c r="AO2582" s="27" t="str">
        <f t="shared" ca="1" si="2717"/>
        <v>-</v>
      </c>
      <c r="AP2582" s="27" t="str">
        <f t="shared" ca="1" si="2717"/>
        <v>-</v>
      </c>
      <c r="AQ2582" s="27" t="str">
        <f t="shared" ca="1" si="2717"/>
        <v>-</v>
      </c>
      <c r="AR2582" s="27" t="str">
        <f t="shared" ca="1" si="2717"/>
        <v>-</v>
      </c>
      <c r="AS2582" s="27" t="str">
        <f t="shared" ca="1" si="2721"/>
        <v>-</v>
      </c>
      <c r="AT2582" s="27" t="str">
        <f t="shared" ca="1" si="2721"/>
        <v>-</v>
      </c>
      <c r="AU2582" s="27" t="str">
        <f t="shared" ca="1" si="2721"/>
        <v>-</v>
      </c>
      <c r="AV2582" s="27" t="str">
        <f t="shared" ca="1" si="2721"/>
        <v>-</v>
      </c>
      <c r="AW2582" s="27" t="str">
        <f t="shared" ca="1" si="2721"/>
        <v>-</v>
      </c>
      <c r="AX2582" s="27" t="str">
        <f t="shared" ca="1" si="2721"/>
        <v>-</v>
      </c>
      <c r="AY2582" s="27" t="str">
        <f t="shared" ca="1" si="2721"/>
        <v>-</v>
      </c>
      <c r="AZ2582" s="27" t="str">
        <f t="shared" ca="1" si="2721"/>
        <v>-</v>
      </c>
      <c r="BA2582" s="27">
        <f t="shared" ca="1" si="2721"/>
        <v>2</v>
      </c>
      <c r="BB2582" s="27" t="str">
        <f t="shared" ca="1" si="2721"/>
        <v>-</v>
      </c>
      <c r="BC2582" s="27" t="str">
        <f t="shared" ca="1" si="2721"/>
        <v>-</v>
      </c>
      <c r="BD2582" s="27" t="str">
        <f t="shared" ca="1" si="2721"/>
        <v>-</v>
      </c>
      <c r="BE2582" s="27" t="str">
        <f t="shared" ca="1" si="2721"/>
        <v>-</v>
      </c>
      <c r="BF2582" s="27" t="str">
        <f t="shared" ca="1" si="2721"/>
        <v>-</v>
      </c>
      <c r="BG2582" s="27">
        <v>0</v>
      </c>
      <c r="BH2582" s="27" t="s">
        <v>40</v>
      </c>
      <c r="BI2582" s="74">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5"/>
        <v>0</v>
      </c>
      <c r="BY2582" s="27" t="b">
        <f t="shared" ca="1" si="2725"/>
        <v>1</v>
      </c>
      <c r="BZ2582" s="27">
        <f t="shared" ca="1" si="2723"/>
        <v>0</v>
      </c>
      <c r="CA2582" s="27" t="str">
        <f t="shared" ca="1" si="2722"/>
        <v>-</v>
      </c>
      <c r="CB2582" s="27" t="str">
        <f t="shared" ca="1" si="2722"/>
        <v>-</v>
      </c>
      <c r="CC2582" s="84" t="b">
        <f t="shared" ca="1" si="2708"/>
        <v>1</v>
      </c>
      <c r="CD2582" s="86">
        <f t="shared" ca="1" si="2708"/>
        <v>1296</v>
      </c>
      <c r="CE2582" s="27" t="str">
        <f t="shared" ca="1" si="2722"/>
        <v>-</v>
      </c>
      <c r="CF2582" s="27">
        <f t="shared" ca="1" si="2722"/>
        <v>0</v>
      </c>
      <c r="CG2582" s="27" t="str">
        <f t="shared" ca="1" si="2722"/>
        <v>-</v>
      </c>
      <c r="CH2582" s="27" t="str">
        <f t="shared" ca="1" si="2722"/>
        <v>-</v>
      </c>
      <c r="CI2582" s="27">
        <f t="shared" ca="1" si="2722"/>
        <v>500</v>
      </c>
      <c r="CJ2582" s="27" t="str">
        <f t="shared" ca="1" si="2722"/>
        <v>-</v>
      </c>
      <c r="CK2582" s="27" t="str">
        <f t="shared" ca="1" si="2722"/>
        <v>-</v>
      </c>
      <c r="CL2582" s="27">
        <f t="shared" ca="1" si="2726"/>
        <v>0</v>
      </c>
      <c r="CM2582" s="27">
        <f t="shared" ca="1" si="2726"/>
        <v>0</v>
      </c>
      <c r="CN2582" s="27">
        <f t="shared" ca="1" si="2722"/>
        <v>70</v>
      </c>
      <c r="CO2582" s="27">
        <f t="shared" ca="1" si="2722"/>
        <v>50</v>
      </c>
      <c r="CP2582" s="27">
        <f t="shared" ca="1" si="2722"/>
        <v>70</v>
      </c>
      <c r="CQ2582" s="27">
        <f t="shared" ca="1" si="2726"/>
        <v>1</v>
      </c>
      <c r="CR2582" s="27" t="str">
        <f t="shared" ca="1" si="2726"/>
        <v>-</v>
      </c>
      <c r="CS2582" s="27" t="str">
        <f t="shared" ca="1" si="2726"/>
        <v>-</v>
      </c>
      <c r="CT2582" s="27">
        <f t="shared" ca="1" si="2726"/>
        <v>0</v>
      </c>
      <c r="CU2582" s="27">
        <f t="shared" ca="1" si="2726"/>
        <v>0</v>
      </c>
      <c r="CV2582" s="43">
        <v>0</v>
      </c>
    </row>
    <row r="2583" spans="1:100" hidden="1" outlineLevel="2">
      <c r="A2583" s="38">
        <f t="shared" si="2689"/>
        <v>2578</v>
      </c>
      <c r="B2583" s="38">
        <f t="shared" si="2690"/>
        <v>2142</v>
      </c>
      <c r="C2583">
        <v>16</v>
      </c>
      <c r="D2583" t="b">
        <v>1</v>
      </c>
      <c r="E2583" t="b">
        <v>0</v>
      </c>
      <c r="F2583" t="b">
        <v>1</v>
      </c>
      <c r="G2583" s="3" t="str">
        <f t="shared" ref="G2583:G2588" ca="1" si="2727">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20"/>
        <v>-</v>
      </c>
      <c r="J2583" s="27" t="str">
        <f t="shared" ca="1" si="2720"/>
        <v>-</v>
      </c>
      <c r="K2583" s="27" t="str">
        <f t="shared" ca="1" si="2720"/>
        <v>-</v>
      </c>
      <c r="L2583" s="27" t="str">
        <f t="shared" ca="1" si="2720"/>
        <v>-</v>
      </c>
      <c r="M2583" s="27" t="str">
        <f t="shared" ca="1" si="2720"/>
        <v>-</v>
      </c>
      <c r="N2583" s="27" t="str">
        <f t="shared" ca="1" si="2720"/>
        <v>-</v>
      </c>
      <c r="O2583" s="27" t="str">
        <f t="shared" ca="1" si="2720"/>
        <v>-</v>
      </c>
      <c r="P2583" s="27" t="str">
        <f t="shared" ca="1" si="2720"/>
        <v>-</v>
      </c>
      <c r="Q2583" s="27">
        <f t="shared" ca="1" si="2720"/>
        <v>1</v>
      </c>
      <c r="R2583" s="27" t="str">
        <f t="shared" ca="1" si="2720"/>
        <v>-</v>
      </c>
      <c r="S2583" s="27">
        <f t="shared" ca="1" si="2720"/>
        <v>1</v>
      </c>
      <c r="T2583" s="27" t="str">
        <f t="shared" ca="1" si="2720"/>
        <v>-</v>
      </c>
      <c r="U2583" s="27" t="str">
        <f t="shared" ca="1" si="2720"/>
        <v>-</v>
      </c>
      <c r="V2583" s="27" t="str">
        <f t="shared" ca="1" si="2720"/>
        <v>-</v>
      </c>
      <c r="W2583" s="27" t="str">
        <f t="shared" ca="1" si="2720"/>
        <v>-</v>
      </c>
      <c r="X2583" s="27" t="str">
        <f t="shared" ca="1" si="2720"/>
        <v>-</v>
      </c>
      <c r="Y2583" s="27" t="str">
        <f t="shared" ca="1" si="2719"/>
        <v>-</v>
      </c>
      <c r="Z2583" s="27" t="str">
        <f t="shared" ca="1" si="2719"/>
        <v>-</v>
      </c>
      <c r="AA2583" s="27" t="str">
        <f t="shared" ca="1" si="2717"/>
        <v>-</v>
      </c>
      <c r="AB2583" s="27" t="str">
        <f t="shared" ca="1" si="2717"/>
        <v>-</v>
      </c>
      <c r="AC2583" s="27" t="str">
        <f t="shared" ca="1" si="2717"/>
        <v>-</v>
      </c>
      <c r="AD2583" s="27" t="str">
        <f t="shared" ca="1" si="2717"/>
        <v>-</v>
      </c>
      <c r="AE2583" s="27" t="str">
        <f t="shared" ca="1" si="2717"/>
        <v>-</v>
      </c>
      <c r="AF2583" s="27" t="str">
        <f t="shared" ca="1" si="2717"/>
        <v>-</v>
      </c>
      <c r="AG2583" s="27" t="str">
        <f t="shared" ca="1" si="2717"/>
        <v>-</v>
      </c>
      <c r="AH2583" s="27" t="str">
        <f t="shared" ca="1" si="2717"/>
        <v>-</v>
      </c>
      <c r="AI2583" s="26" t="s">
        <v>40</v>
      </c>
      <c r="AJ2583" s="26" t="s">
        <v>40</v>
      </c>
      <c r="AK2583" s="26" t="s">
        <v>40</v>
      </c>
      <c r="AL2583" s="26" t="s">
        <v>40</v>
      </c>
      <c r="AM2583" s="27" t="str">
        <f t="shared" ca="1" si="2717"/>
        <v>-</v>
      </c>
      <c r="AN2583" s="27" t="str">
        <f t="shared" ca="1" si="2717"/>
        <v>-</v>
      </c>
      <c r="AO2583" s="27" t="str">
        <f t="shared" ca="1" si="2717"/>
        <v>-</v>
      </c>
      <c r="AP2583" s="27" t="str">
        <f t="shared" ca="1" si="2717"/>
        <v>-</v>
      </c>
      <c r="AQ2583" s="27" t="str">
        <f t="shared" ca="1" si="2717"/>
        <v>-</v>
      </c>
      <c r="AR2583" s="27" t="str">
        <f t="shared" ca="1" si="2717"/>
        <v>-</v>
      </c>
      <c r="AS2583" s="26">
        <v>0</v>
      </c>
      <c r="AT2583" s="26">
        <v>-0.5</v>
      </c>
      <c r="AU2583" s="26">
        <v>3.9</v>
      </c>
      <c r="AV2583" s="27" t="str">
        <f t="shared" ca="1" si="2721"/>
        <v>-</v>
      </c>
      <c r="AW2583" s="27" t="str">
        <f t="shared" ca="1" si="2721"/>
        <v>-</v>
      </c>
      <c r="AX2583" s="27" t="str">
        <f t="shared" ca="1" si="2721"/>
        <v>-</v>
      </c>
      <c r="AY2583" s="27" t="str">
        <f t="shared" ca="1" si="2721"/>
        <v>-</v>
      </c>
      <c r="AZ2583" s="27" t="str">
        <f t="shared" ca="1" si="2721"/>
        <v>-</v>
      </c>
      <c r="BA2583" s="27">
        <f t="shared" ca="1" si="2721"/>
        <v>2</v>
      </c>
      <c r="BB2583" s="27" t="str">
        <f t="shared" ca="1" si="2721"/>
        <v>-</v>
      </c>
      <c r="BC2583" s="27" t="str">
        <f t="shared" ca="1" si="2721"/>
        <v>-</v>
      </c>
      <c r="BD2583" s="27" t="str">
        <f t="shared" ca="1" si="2721"/>
        <v>-</v>
      </c>
      <c r="BE2583" s="27" t="str">
        <f t="shared" ca="1" si="2721"/>
        <v>-</v>
      </c>
      <c r="BF2583" s="27" t="str">
        <f t="shared" ca="1" si="2721"/>
        <v>-</v>
      </c>
      <c r="BG2583" s="27">
        <v>0</v>
      </c>
      <c r="BH2583" s="27" t="s">
        <v>40</v>
      </c>
      <c r="BI2583" s="74">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5"/>
        <v>0</v>
      </c>
      <c r="BY2583" s="27" t="b">
        <f t="shared" ca="1" si="2725"/>
        <v>1</v>
      </c>
      <c r="BZ2583" s="27">
        <f t="shared" ca="1" si="2723"/>
        <v>0</v>
      </c>
      <c r="CA2583" s="27" t="str">
        <f t="shared" ca="1" si="2722"/>
        <v>-</v>
      </c>
      <c r="CB2583" s="27" t="str">
        <f t="shared" ca="1" si="2722"/>
        <v>-</v>
      </c>
      <c r="CC2583" s="84" t="b">
        <f t="shared" ca="1" si="2708"/>
        <v>1</v>
      </c>
      <c r="CD2583" s="86">
        <f t="shared" ca="1" si="2708"/>
        <v>1296</v>
      </c>
      <c r="CE2583" s="27" t="str">
        <f t="shared" ca="1" si="2722"/>
        <v>-</v>
      </c>
      <c r="CF2583" s="27">
        <f t="shared" ca="1" si="2722"/>
        <v>0</v>
      </c>
      <c r="CG2583" s="27" t="str">
        <f t="shared" ca="1" si="2722"/>
        <v>-</v>
      </c>
      <c r="CH2583" s="27" t="str">
        <f t="shared" ca="1" si="2722"/>
        <v>-</v>
      </c>
      <c r="CI2583" s="27">
        <f t="shared" ca="1" si="2722"/>
        <v>500</v>
      </c>
      <c r="CJ2583" s="27" t="str">
        <f t="shared" ca="1" si="2722"/>
        <v>-</v>
      </c>
      <c r="CK2583" s="27" t="str">
        <f t="shared" ca="1" si="2722"/>
        <v>-</v>
      </c>
      <c r="CL2583" s="27">
        <f t="shared" ca="1" si="2726"/>
        <v>0</v>
      </c>
      <c r="CM2583" s="27">
        <f t="shared" ca="1" si="2726"/>
        <v>0</v>
      </c>
      <c r="CN2583" s="27">
        <f t="shared" ca="1" si="2722"/>
        <v>70</v>
      </c>
      <c r="CO2583" s="27">
        <f t="shared" ca="1" si="2722"/>
        <v>50</v>
      </c>
      <c r="CP2583" s="27">
        <f t="shared" ca="1" si="2722"/>
        <v>70</v>
      </c>
      <c r="CQ2583" s="27">
        <f t="shared" ca="1" si="2726"/>
        <v>1</v>
      </c>
      <c r="CR2583" s="27" t="str">
        <f t="shared" ca="1" si="2726"/>
        <v>-</v>
      </c>
      <c r="CS2583" s="27" t="str">
        <f t="shared" ca="1" si="2726"/>
        <v>-</v>
      </c>
      <c r="CT2583" s="27">
        <f t="shared" ca="1" si="2726"/>
        <v>0</v>
      </c>
      <c r="CU2583" s="27">
        <f t="shared" ca="1" si="2726"/>
        <v>0</v>
      </c>
      <c r="CV2583" s="43">
        <v>0</v>
      </c>
    </row>
    <row r="2584" spans="1:100" hidden="1" outlineLevel="2">
      <c r="A2584" s="38">
        <f t="shared" si="2689"/>
        <v>2579</v>
      </c>
      <c r="B2584" s="38">
        <f t="shared" si="2690"/>
        <v>2142</v>
      </c>
      <c r="C2584">
        <v>16</v>
      </c>
      <c r="D2584" t="b">
        <v>1</v>
      </c>
      <c r="E2584" t="b">
        <v>0</v>
      </c>
      <c r="F2584" t="b">
        <v>1</v>
      </c>
      <c r="G2584" s="3" t="str">
        <f t="shared" ca="1" si="2727"/>
        <v>G00  ProdnN33  Eff1.1</v>
      </c>
      <c r="H2584" s="13" t="str">
        <f ca="1">IF(MATCH(G2584,G$5:G2584,0)=(COUNTA(G$5:G2584)),"-","Dup")</f>
        <v>-</v>
      </c>
      <c r="I2584" s="27" t="str">
        <f t="shared" ca="1" si="2720"/>
        <v>-</v>
      </c>
      <c r="J2584" s="27" t="str">
        <f t="shared" ca="1" si="2720"/>
        <v>-</v>
      </c>
      <c r="K2584" s="27" t="str">
        <f t="shared" ca="1" si="2720"/>
        <v>-</v>
      </c>
      <c r="L2584" s="27" t="str">
        <f t="shared" ca="1" si="2720"/>
        <v>-</v>
      </c>
      <c r="M2584" s="27" t="str">
        <f t="shared" ca="1" si="2720"/>
        <v>-</v>
      </c>
      <c r="N2584" s="27" t="str">
        <f t="shared" ca="1" si="2720"/>
        <v>-</v>
      </c>
      <c r="O2584" s="27" t="str">
        <f t="shared" ca="1" si="2720"/>
        <v>-</v>
      </c>
      <c r="P2584" s="27" t="str">
        <f t="shared" ca="1" si="2720"/>
        <v>-</v>
      </c>
      <c r="Q2584" s="27">
        <f t="shared" ca="1" si="2720"/>
        <v>1</v>
      </c>
      <c r="R2584" s="27" t="str">
        <f t="shared" ca="1" si="2720"/>
        <v>-</v>
      </c>
      <c r="S2584" s="27">
        <f t="shared" ca="1" si="2720"/>
        <v>1</v>
      </c>
      <c r="T2584" s="27" t="str">
        <f t="shared" ca="1" si="2720"/>
        <v>-</v>
      </c>
      <c r="U2584" s="27" t="str">
        <f t="shared" ca="1" si="2720"/>
        <v>-</v>
      </c>
      <c r="V2584" s="27" t="str">
        <f t="shared" ca="1" si="2719"/>
        <v>-</v>
      </c>
      <c r="W2584" s="27" t="str">
        <f t="shared" ca="1" si="2719"/>
        <v>-</v>
      </c>
      <c r="X2584" s="27" t="str">
        <f t="shared" ca="1" si="2719"/>
        <v>-</v>
      </c>
      <c r="Y2584" s="27" t="str">
        <f t="shared" ca="1" si="2719"/>
        <v>-</v>
      </c>
      <c r="Z2584" s="27" t="str">
        <f t="shared" ca="1" si="2719"/>
        <v>-</v>
      </c>
      <c r="AA2584" s="27" t="str">
        <f t="shared" ca="1" si="2717"/>
        <v>-</v>
      </c>
      <c r="AB2584" s="27" t="str">
        <f t="shared" ca="1" si="2717"/>
        <v>-</v>
      </c>
      <c r="AC2584" s="27" t="str">
        <f t="shared" ca="1" si="2717"/>
        <v>-</v>
      </c>
      <c r="AD2584" s="27" t="str">
        <f t="shared" ca="1" si="2717"/>
        <v>-</v>
      </c>
      <c r="AE2584" s="27" t="str">
        <f t="shared" ca="1" si="2717"/>
        <v>-</v>
      </c>
      <c r="AF2584" s="27" t="str">
        <f t="shared" ca="1" si="2717"/>
        <v>-</v>
      </c>
      <c r="AG2584" s="27" t="str">
        <f t="shared" ca="1" si="2717"/>
        <v>-</v>
      </c>
      <c r="AH2584" s="27" t="str">
        <f t="shared" ca="1" si="2717"/>
        <v>-</v>
      </c>
      <c r="AI2584" s="42" t="str">
        <f t="shared" ref="AI2584:AL2588" ca="1" si="2728">OFFSET(AI2584,-1,0)</f>
        <v>-</v>
      </c>
      <c r="AJ2584" s="42" t="str">
        <f t="shared" ca="1" si="2728"/>
        <v>-</v>
      </c>
      <c r="AK2584" s="42" t="str">
        <f t="shared" ca="1" si="2728"/>
        <v>-</v>
      </c>
      <c r="AL2584" s="42" t="str">
        <f t="shared" ca="1" si="2728"/>
        <v>-</v>
      </c>
      <c r="AM2584" s="27" t="str">
        <f t="shared" ca="1" si="2717"/>
        <v>-</v>
      </c>
      <c r="AN2584" s="27" t="str">
        <f t="shared" ca="1" si="2717"/>
        <v>-</v>
      </c>
      <c r="AO2584" s="27" t="str">
        <f t="shared" ca="1" si="2717"/>
        <v>-</v>
      </c>
      <c r="AP2584" s="27" t="str">
        <f t="shared" ca="1" si="2717"/>
        <v>-</v>
      </c>
      <c r="AQ2584" s="27" t="str">
        <f t="shared" ca="1" si="2717"/>
        <v>-</v>
      </c>
      <c r="AR2584" s="27" t="str">
        <f t="shared" ca="1" si="2717"/>
        <v>-</v>
      </c>
      <c r="AS2584" s="42">
        <f t="shared" ref="AS2584:AU2588" ca="1" si="2729">OFFSET(AS2584,-1,0)</f>
        <v>0</v>
      </c>
      <c r="AT2584" s="42">
        <f t="shared" ca="1" si="2729"/>
        <v>-0.5</v>
      </c>
      <c r="AU2584" s="42">
        <f t="shared" ca="1" si="2729"/>
        <v>3.9</v>
      </c>
      <c r="AV2584" s="27" t="str">
        <f t="shared" ca="1" si="2721"/>
        <v>-</v>
      </c>
      <c r="AW2584" s="27" t="str">
        <f t="shared" ca="1" si="2721"/>
        <v>-</v>
      </c>
      <c r="AX2584" s="27" t="str">
        <f t="shared" ca="1" si="2721"/>
        <v>-</v>
      </c>
      <c r="AY2584" s="27" t="str">
        <f t="shared" ca="1" si="2721"/>
        <v>-</v>
      </c>
      <c r="AZ2584" s="27" t="str">
        <f t="shared" ca="1" si="2721"/>
        <v>-</v>
      </c>
      <c r="BA2584" s="27">
        <f t="shared" ca="1" si="2721"/>
        <v>2</v>
      </c>
      <c r="BB2584" s="27" t="str">
        <f t="shared" ca="1" si="2721"/>
        <v>-</v>
      </c>
      <c r="BC2584" s="27" t="str">
        <f t="shared" ca="1" si="2721"/>
        <v>-</v>
      </c>
      <c r="BD2584" s="27" t="str">
        <f t="shared" ca="1" si="2721"/>
        <v>-</v>
      </c>
      <c r="BE2584" s="27" t="str">
        <f t="shared" ca="1" si="2721"/>
        <v>-</v>
      </c>
      <c r="BF2584" s="27" t="str">
        <f t="shared" ca="1" si="2721"/>
        <v>-</v>
      </c>
      <c r="BG2584" s="27">
        <v>0</v>
      </c>
      <c r="BH2584" s="27" t="s">
        <v>40</v>
      </c>
      <c r="BI2584" s="27">
        <v>1</v>
      </c>
      <c r="BJ2584" s="27">
        <v>0</v>
      </c>
      <c r="BK2584" s="74">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5"/>
        <v>0</v>
      </c>
      <c r="BY2584" s="27" t="b">
        <f t="shared" ca="1" si="2725"/>
        <v>1</v>
      </c>
      <c r="BZ2584" s="27">
        <f t="shared" ca="1" si="2723"/>
        <v>0</v>
      </c>
      <c r="CA2584" s="27" t="str">
        <f t="shared" ca="1" si="2722"/>
        <v>-</v>
      </c>
      <c r="CB2584" s="27" t="str">
        <f t="shared" ca="1" si="2722"/>
        <v>-</v>
      </c>
      <c r="CC2584" s="84" t="b">
        <f t="shared" ca="1" si="2708"/>
        <v>1</v>
      </c>
      <c r="CD2584" s="86">
        <f t="shared" ca="1" si="2708"/>
        <v>1296</v>
      </c>
      <c r="CE2584" s="27" t="str">
        <f t="shared" ca="1" si="2722"/>
        <v>-</v>
      </c>
      <c r="CF2584" s="27">
        <f t="shared" ca="1" si="2722"/>
        <v>0</v>
      </c>
      <c r="CG2584" s="27" t="str">
        <f t="shared" ca="1" si="2722"/>
        <v>-</v>
      </c>
      <c r="CH2584" s="27" t="str">
        <f t="shared" ca="1" si="2722"/>
        <v>-</v>
      </c>
      <c r="CI2584" s="27">
        <f t="shared" ca="1" si="2722"/>
        <v>500</v>
      </c>
      <c r="CJ2584" s="27" t="str">
        <f t="shared" ca="1" si="2722"/>
        <v>-</v>
      </c>
      <c r="CK2584" s="27" t="str">
        <f t="shared" ca="1" si="2722"/>
        <v>-</v>
      </c>
      <c r="CL2584" s="27">
        <f t="shared" ca="1" si="2726"/>
        <v>0</v>
      </c>
      <c r="CM2584" s="27">
        <f t="shared" ca="1" si="2726"/>
        <v>0</v>
      </c>
      <c r="CN2584" s="27">
        <f t="shared" ca="1" si="2722"/>
        <v>70</v>
      </c>
      <c r="CO2584" s="27">
        <f t="shared" ca="1" si="2722"/>
        <v>50</v>
      </c>
      <c r="CP2584" s="27">
        <f t="shared" ca="1" si="2722"/>
        <v>70</v>
      </c>
      <c r="CQ2584" s="27">
        <f t="shared" ca="1" si="2726"/>
        <v>1</v>
      </c>
      <c r="CR2584" s="27" t="str">
        <f t="shared" ca="1" si="2726"/>
        <v>-</v>
      </c>
      <c r="CS2584" s="27" t="str">
        <f t="shared" ca="1" si="2726"/>
        <v>-</v>
      </c>
      <c r="CT2584" s="27">
        <f t="shared" ca="1" si="2726"/>
        <v>0</v>
      </c>
      <c r="CU2584" s="27">
        <f t="shared" ca="1" si="2726"/>
        <v>0</v>
      </c>
      <c r="CV2584" s="43">
        <v>0</v>
      </c>
    </row>
    <row r="2585" spans="1:100" hidden="1" outlineLevel="2">
      <c r="A2585" s="38">
        <f t="shared" si="2689"/>
        <v>2580</v>
      </c>
      <c r="B2585" s="38">
        <f t="shared" si="2690"/>
        <v>2142</v>
      </c>
      <c r="C2585">
        <v>16</v>
      </c>
      <c r="D2585" t="b">
        <v>1</v>
      </c>
      <c r="E2585" t="b">
        <v>0</v>
      </c>
      <c r="F2585" t="b">
        <v>1</v>
      </c>
      <c r="G2585" s="3" t="str">
        <f t="shared" ca="1" si="2727"/>
        <v>G00  ProdnN33  MR1.0</v>
      </c>
      <c r="H2585" s="13" t="str">
        <f ca="1">IF(MATCH(G2585,G$5:G2585,0)=(COUNTA(G$5:G2585)),"-","Dup")</f>
        <v>-</v>
      </c>
      <c r="I2585" s="27" t="str">
        <f t="shared" ca="1" si="2720"/>
        <v>-</v>
      </c>
      <c r="J2585" s="27" t="str">
        <f t="shared" ca="1" si="2720"/>
        <v>-</v>
      </c>
      <c r="K2585" s="27" t="str">
        <f t="shared" ca="1" si="2720"/>
        <v>-</v>
      </c>
      <c r="L2585" s="27" t="str">
        <f t="shared" ca="1" si="2720"/>
        <v>-</v>
      </c>
      <c r="M2585" s="27" t="str">
        <f t="shared" ca="1" si="2720"/>
        <v>-</v>
      </c>
      <c r="N2585" s="27" t="str">
        <f t="shared" ca="1" si="2720"/>
        <v>-</v>
      </c>
      <c r="O2585" s="27" t="str">
        <f t="shared" ca="1" si="2720"/>
        <v>-</v>
      </c>
      <c r="P2585" s="27" t="str">
        <f t="shared" ca="1" si="2720"/>
        <v>-</v>
      </c>
      <c r="Q2585" s="27">
        <f t="shared" ca="1" si="2720"/>
        <v>1</v>
      </c>
      <c r="R2585" s="27" t="str">
        <f t="shared" ca="1" si="2720"/>
        <v>-</v>
      </c>
      <c r="S2585" s="27">
        <f t="shared" ca="1" si="2720"/>
        <v>1</v>
      </c>
      <c r="T2585" s="27" t="str">
        <f t="shared" ca="1" si="2720"/>
        <v>-</v>
      </c>
      <c r="U2585" s="27" t="str">
        <f t="shared" ca="1" si="2720"/>
        <v>-</v>
      </c>
      <c r="V2585" s="27" t="str">
        <f t="shared" ca="1" si="2719"/>
        <v>-</v>
      </c>
      <c r="W2585" s="27" t="str">
        <f t="shared" ca="1" si="2719"/>
        <v>-</v>
      </c>
      <c r="X2585" s="27" t="str">
        <f t="shared" ca="1" si="2719"/>
        <v>-</v>
      </c>
      <c r="Y2585" s="27" t="str">
        <f t="shared" ca="1" si="2719"/>
        <v>-</v>
      </c>
      <c r="Z2585" s="27" t="str">
        <f t="shared" ca="1" si="2719"/>
        <v>-</v>
      </c>
      <c r="AA2585" s="27" t="str">
        <f t="shared" ca="1" si="2717"/>
        <v>-</v>
      </c>
      <c r="AB2585" s="27" t="str">
        <f t="shared" ca="1" si="2717"/>
        <v>-</v>
      </c>
      <c r="AC2585" s="27" t="str">
        <f t="shared" ca="1" si="2717"/>
        <v>-</v>
      </c>
      <c r="AD2585" s="27" t="str">
        <f t="shared" ca="1" si="2717"/>
        <v>-</v>
      </c>
      <c r="AE2585" s="27" t="str">
        <f t="shared" ca="1" si="2717"/>
        <v>-</v>
      </c>
      <c r="AF2585" s="27" t="str">
        <f t="shared" ca="1" si="2717"/>
        <v>-</v>
      </c>
      <c r="AG2585" s="27" t="str">
        <f t="shared" ca="1" si="2717"/>
        <v>-</v>
      </c>
      <c r="AH2585" s="27" t="str">
        <f t="shared" ca="1" si="2717"/>
        <v>-</v>
      </c>
      <c r="AI2585" s="42" t="str">
        <f t="shared" ca="1" si="2728"/>
        <v>-</v>
      </c>
      <c r="AJ2585" s="42" t="str">
        <f t="shared" ca="1" si="2728"/>
        <v>-</v>
      </c>
      <c r="AK2585" s="42" t="str">
        <f t="shared" ca="1" si="2728"/>
        <v>-</v>
      </c>
      <c r="AL2585" s="42" t="str">
        <f t="shared" ca="1" si="2728"/>
        <v>-</v>
      </c>
      <c r="AM2585" s="27" t="str">
        <f t="shared" ca="1" si="2717"/>
        <v>-</v>
      </c>
      <c r="AN2585" s="27" t="str">
        <f t="shared" ca="1" si="2717"/>
        <v>-</v>
      </c>
      <c r="AO2585" s="27" t="str">
        <f t="shared" ca="1" si="2717"/>
        <v>-</v>
      </c>
      <c r="AP2585" s="27" t="str">
        <f t="shared" ca="1" si="2717"/>
        <v>-</v>
      </c>
      <c r="AQ2585" s="27" t="str">
        <f t="shared" ca="1" si="2717"/>
        <v>-</v>
      </c>
      <c r="AR2585" s="27" t="str">
        <f t="shared" ca="1" si="2717"/>
        <v>-</v>
      </c>
      <c r="AS2585" s="42">
        <f t="shared" ca="1" si="2729"/>
        <v>0</v>
      </c>
      <c r="AT2585" s="42">
        <f t="shared" ca="1" si="2729"/>
        <v>-0.5</v>
      </c>
      <c r="AU2585" s="42">
        <f t="shared" ca="1" si="2729"/>
        <v>3.9</v>
      </c>
      <c r="AV2585" s="27" t="str">
        <f t="shared" ca="1" si="2721"/>
        <v>-</v>
      </c>
      <c r="AW2585" s="27" t="str">
        <f t="shared" ca="1" si="2721"/>
        <v>-</v>
      </c>
      <c r="AX2585" s="27" t="str">
        <f t="shared" ca="1" si="2721"/>
        <v>-</v>
      </c>
      <c r="AY2585" s="27" t="str">
        <f t="shared" ca="1" si="2721"/>
        <v>-</v>
      </c>
      <c r="AZ2585" s="27" t="str">
        <f t="shared" ca="1" si="2721"/>
        <v>-</v>
      </c>
      <c r="BA2585" s="27">
        <f t="shared" ca="1" si="2721"/>
        <v>2</v>
      </c>
      <c r="BB2585" s="27" t="str">
        <f t="shared" ca="1" si="2721"/>
        <v>-</v>
      </c>
      <c r="BC2585" s="27" t="str">
        <f t="shared" ca="1" si="2721"/>
        <v>-</v>
      </c>
      <c r="BD2585" s="27" t="str">
        <f t="shared" ca="1" si="2721"/>
        <v>-</v>
      </c>
      <c r="BE2585" s="27" t="str">
        <f t="shared" ca="1" si="2721"/>
        <v>-</v>
      </c>
      <c r="BF2585" s="27" t="str">
        <f t="shared" ca="1" si="2721"/>
        <v>-</v>
      </c>
      <c r="BG2585" s="27">
        <v>0</v>
      </c>
      <c r="BH2585" s="27" t="s">
        <v>40</v>
      </c>
      <c r="BI2585" s="27">
        <v>1</v>
      </c>
      <c r="BJ2585" s="27">
        <v>0</v>
      </c>
      <c r="BK2585" s="27">
        <v>1</v>
      </c>
      <c r="BL2585" s="76">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5"/>
        <v>0</v>
      </c>
      <c r="BY2585" s="27" t="b">
        <f t="shared" ca="1" si="2725"/>
        <v>1</v>
      </c>
      <c r="BZ2585" s="27">
        <f t="shared" ca="1" si="2723"/>
        <v>0</v>
      </c>
      <c r="CA2585" s="27" t="str">
        <f t="shared" ca="1" si="2722"/>
        <v>-</v>
      </c>
      <c r="CB2585" s="27" t="str">
        <f t="shared" ca="1" si="2722"/>
        <v>-</v>
      </c>
      <c r="CC2585" s="84" t="b">
        <f t="shared" ca="1" si="2708"/>
        <v>1</v>
      </c>
      <c r="CD2585" s="86">
        <f t="shared" ca="1" si="2708"/>
        <v>1296</v>
      </c>
      <c r="CE2585" s="27" t="str">
        <f t="shared" ca="1" si="2722"/>
        <v>-</v>
      </c>
      <c r="CF2585" s="27">
        <f t="shared" ca="1" si="2722"/>
        <v>0</v>
      </c>
      <c r="CG2585" s="27" t="str">
        <f t="shared" ca="1" si="2722"/>
        <v>-</v>
      </c>
      <c r="CH2585" s="27" t="str">
        <f t="shared" ca="1" si="2722"/>
        <v>-</v>
      </c>
      <c r="CI2585" s="27">
        <f t="shared" ca="1" si="2722"/>
        <v>500</v>
      </c>
      <c r="CJ2585" s="27" t="str">
        <f t="shared" ca="1" si="2722"/>
        <v>-</v>
      </c>
      <c r="CK2585" s="27" t="str">
        <f t="shared" ca="1" si="2722"/>
        <v>-</v>
      </c>
      <c r="CL2585" s="27">
        <f t="shared" ca="1" si="2726"/>
        <v>0</v>
      </c>
      <c r="CM2585" s="27">
        <f t="shared" ca="1" si="2726"/>
        <v>0</v>
      </c>
      <c r="CN2585" s="27">
        <f t="shared" ca="1" si="2722"/>
        <v>70</v>
      </c>
      <c r="CO2585" s="27">
        <f t="shared" ca="1" si="2722"/>
        <v>50</v>
      </c>
      <c r="CP2585" s="27">
        <f t="shared" ca="1" si="2722"/>
        <v>70</v>
      </c>
      <c r="CQ2585" s="27">
        <f t="shared" ca="1" si="2726"/>
        <v>1</v>
      </c>
      <c r="CR2585" s="27" t="str">
        <f t="shared" ca="1" si="2726"/>
        <v>-</v>
      </c>
      <c r="CS2585" s="27" t="str">
        <f t="shared" ca="1" si="2726"/>
        <v>-</v>
      </c>
      <c r="CT2585" s="27">
        <f t="shared" ca="1" si="2726"/>
        <v>0</v>
      </c>
      <c r="CU2585" s="27">
        <f t="shared" ca="1" si="2726"/>
        <v>0</v>
      </c>
      <c r="CV2585" s="43">
        <v>0</v>
      </c>
    </row>
    <row r="2586" spans="1:100" hidden="1" outlineLevel="2">
      <c r="A2586" s="38">
        <f t="shared" si="2689"/>
        <v>2581</v>
      </c>
      <c r="B2586" s="38">
        <f t="shared" si="2690"/>
        <v>2142</v>
      </c>
      <c r="C2586">
        <v>16</v>
      </c>
      <c r="D2586" t="b">
        <v>1</v>
      </c>
      <c r="E2586" t="b">
        <v>0</v>
      </c>
      <c r="F2586" t="b">
        <v>1</v>
      </c>
      <c r="G2586" s="3" t="str">
        <f t="shared" ca="1" si="2727"/>
        <v>G00  ProdnN33  PIp1.1</v>
      </c>
      <c r="H2586" s="13" t="str">
        <f ca="1">IF(MATCH(G2586,G$5:G2586,0)=(COUNTA(G$5:G2586)),"-","Dup")</f>
        <v>-</v>
      </c>
      <c r="I2586" s="27" t="str">
        <f t="shared" ca="1" si="2720"/>
        <v>-</v>
      </c>
      <c r="J2586" s="27" t="str">
        <f t="shared" ca="1" si="2720"/>
        <v>-</v>
      </c>
      <c r="K2586" s="27" t="str">
        <f t="shared" ca="1" si="2720"/>
        <v>-</v>
      </c>
      <c r="L2586" s="27" t="str">
        <f t="shared" ca="1" si="2720"/>
        <v>-</v>
      </c>
      <c r="M2586" s="27" t="str">
        <f t="shared" ca="1" si="2720"/>
        <v>-</v>
      </c>
      <c r="N2586" s="27" t="str">
        <f t="shared" ca="1" si="2720"/>
        <v>-</v>
      </c>
      <c r="O2586" s="27" t="str">
        <f t="shared" ca="1" si="2720"/>
        <v>-</v>
      </c>
      <c r="P2586" s="27" t="str">
        <f t="shared" ca="1" si="2720"/>
        <v>-</v>
      </c>
      <c r="Q2586" s="27">
        <f t="shared" ca="1" si="2720"/>
        <v>1</v>
      </c>
      <c r="R2586" s="27" t="str">
        <f t="shared" ca="1" si="2720"/>
        <v>-</v>
      </c>
      <c r="S2586" s="27">
        <f t="shared" ca="1" si="2720"/>
        <v>1</v>
      </c>
      <c r="T2586" s="27" t="str">
        <f t="shared" ca="1" si="2720"/>
        <v>-</v>
      </c>
      <c r="U2586" s="27" t="str">
        <f t="shared" ca="1" si="2720"/>
        <v>-</v>
      </c>
      <c r="V2586" s="27" t="str">
        <f t="shared" ca="1" si="2720"/>
        <v>-</v>
      </c>
      <c r="W2586" s="27" t="str">
        <f t="shared" ca="1" si="2720"/>
        <v>-</v>
      </c>
      <c r="X2586" s="27" t="str">
        <f t="shared" ca="1" si="2720"/>
        <v>-</v>
      </c>
      <c r="Y2586" s="27" t="str">
        <f t="shared" ca="1" si="2719"/>
        <v>-</v>
      </c>
      <c r="Z2586" s="27" t="str">
        <f t="shared" ca="1" si="2719"/>
        <v>-</v>
      </c>
      <c r="AA2586" s="27" t="str">
        <f t="shared" ca="1" si="2717"/>
        <v>-</v>
      </c>
      <c r="AB2586" s="27" t="str">
        <f t="shared" ca="1" si="2717"/>
        <v>-</v>
      </c>
      <c r="AC2586" s="27" t="str">
        <f t="shared" ca="1" si="2717"/>
        <v>-</v>
      </c>
      <c r="AD2586" s="27" t="str">
        <f t="shared" ca="1" si="2717"/>
        <v>-</v>
      </c>
      <c r="AE2586" s="27" t="str">
        <f t="shared" ca="1" si="2717"/>
        <v>-</v>
      </c>
      <c r="AF2586" s="27" t="str">
        <f t="shared" ca="1" si="2717"/>
        <v>-</v>
      </c>
      <c r="AG2586" s="27" t="str">
        <f t="shared" ca="1" si="2717"/>
        <v>-</v>
      </c>
      <c r="AH2586" s="27" t="str">
        <f t="shared" ca="1" si="2717"/>
        <v>-</v>
      </c>
      <c r="AI2586" s="42" t="str">
        <f t="shared" ca="1" si="2728"/>
        <v>-</v>
      </c>
      <c r="AJ2586" s="42" t="str">
        <f t="shared" ca="1" si="2728"/>
        <v>-</v>
      </c>
      <c r="AK2586" s="42" t="str">
        <f t="shared" ca="1" si="2728"/>
        <v>-</v>
      </c>
      <c r="AL2586" s="42" t="str">
        <f t="shared" ca="1" si="2728"/>
        <v>-</v>
      </c>
      <c r="AM2586" s="27" t="str">
        <f t="shared" ca="1" si="2717"/>
        <v>-</v>
      </c>
      <c r="AN2586" s="27" t="str">
        <f t="shared" ca="1" si="2717"/>
        <v>-</v>
      </c>
      <c r="AO2586" s="27" t="str">
        <f t="shared" ca="1" si="2717"/>
        <v>-</v>
      </c>
      <c r="AP2586" s="27" t="str">
        <f t="shared" ca="1" si="2717"/>
        <v>-</v>
      </c>
      <c r="AQ2586" s="27" t="str">
        <f t="shared" ca="1" si="2717"/>
        <v>-</v>
      </c>
      <c r="AR2586" s="27" t="str">
        <f t="shared" ca="1" si="2717"/>
        <v>-</v>
      </c>
      <c r="AS2586" s="42">
        <f t="shared" ca="1" si="2729"/>
        <v>0</v>
      </c>
      <c r="AT2586" s="42">
        <f t="shared" ca="1" si="2729"/>
        <v>-0.5</v>
      </c>
      <c r="AU2586" s="42">
        <f t="shared" ca="1" si="2729"/>
        <v>3.9</v>
      </c>
      <c r="AV2586" s="27" t="str">
        <f t="shared" ca="1" si="2721"/>
        <v>-</v>
      </c>
      <c r="AW2586" s="27" t="str">
        <f t="shared" ca="1" si="2721"/>
        <v>-</v>
      </c>
      <c r="AX2586" s="27" t="str">
        <f t="shared" ca="1" si="2721"/>
        <v>-</v>
      </c>
      <c r="AY2586" s="27" t="str">
        <f t="shared" ca="1" si="2721"/>
        <v>-</v>
      </c>
      <c r="AZ2586" s="27" t="str">
        <f t="shared" ca="1" si="2721"/>
        <v>-</v>
      </c>
      <c r="BA2586" s="27">
        <f t="shared" ca="1" si="2721"/>
        <v>2</v>
      </c>
      <c r="BB2586" s="27" t="str">
        <f t="shared" ca="1" si="2721"/>
        <v>-</v>
      </c>
      <c r="BC2586" s="27" t="str">
        <f t="shared" ca="1" si="2721"/>
        <v>-</v>
      </c>
      <c r="BD2586" s="27" t="str">
        <f t="shared" ca="1" si="2721"/>
        <v>-</v>
      </c>
      <c r="BE2586" s="27" t="str">
        <f t="shared" ca="1" si="2721"/>
        <v>-</v>
      </c>
      <c r="BF2586" s="27" t="str">
        <f t="shared" ca="1" si="2721"/>
        <v>-</v>
      </c>
      <c r="BG2586" s="27">
        <v>0</v>
      </c>
      <c r="BH2586" s="27" t="s">
        <v>40</v>
      </c>
      <c r="BI2586" s="27">
        <v>1</v>
      </c>
      <c r="BJ2586" s="27">
        <v>0</v>
      </c>
      <c r="BK2586" s="27">
        <v>1</v>
      </c>
      <c r="BL2586" s="27">
        <v>1</v>
      </c>
      <c r="BM2586" s="78">
        <v>1.0604683808462432</v>
      </c>
      <c r="BN2586" s="27">
        <v>0</v>
      </c>
      <c r="BO2586" s="27">
        <v>0</v>
      </c>
      <c r="BP2586" s="27">
        <v>0</v>
      </c>
      <c r="BQ2586" s="27">
        <v>0</v>
      </c>
      <c r="BR2586" s="27">
        <v>1</v>
      </c>
      <c r="BS2586" s="27">
        <v>0</v>
      </c>
      <c r="BT2586" s="27">
        <v>0</v>
      </c>
      <c r="BU2586" s="27">
        <v>0</v>
      </c>
      <c r="BV2586" s="27">
        <v>0</v>
      </c>
      <c r="BW2586" s="27">
        <v>0</v>
      </c>
      <c r="BX2586" s="27" t="b">
        <f t="shared" ca="1" si="2725"/>
        <v>0</v>
      </c>
      <c r="BY2586" s="27" t="b">
        <f t="shared" ca="1" si="2725"/>
        <v>1</v>
      </c>
      <c r="BZ2586" s="27">
        <f t="shared" ca="1" si="2723"/>
        <v>0</v>
      </c>
      <c r="CA2586" s="27" t="str">
        <f t="shared" ca="1" si="2722"/>
        <v>-</v>
      </c>
      <c r="CB2586" s="27" t="str">
        <f t="shared" ca="1" si="2722"/>
        <v>-</v>
      </c>
      <c r="CC2586" s="84" t="b">
        <f t="shared" ca="1" si="2708"/>
        <v>1</v>
      </c>
      <c r="CD2586" s="86">
        <f t="shared" ca="1" si="2708"/>
        <v>1296</v>
      </c>
      <c r="CE2586" s="27" t="str">
        <f t="shared" ca="1" si="2722"/>
        <v>-</v>
      </c>
      <c r="CF2586" s="27">
        <f t="shared" ca="1" si="2722"/>
        <v>0</v>
      </c>
      <c r="CG2586" s="27" t="str">
        <f t="shared" ca="1" si="2722"/>
        <v>-</v>
      </c>
      <c r="CH2586" s="27" t="str">
        <f t="shared" ca="1" si="2722"/>
        <v>-</v>
      </c>
      <c r="CI2586" s="27">
        <f t="shared" ca="1" si="2722"/>
        <v>500</v>
      </c>
      <c r="CJ2586" s="27" t="str">
        <f t="shared" ca="1" si="2722"/>
        <v>-</v>
      </c>
      <c r="CK2586" s="27" t="str">
        <f t="shared" ca="1" si="2722"/>
        <v>-</v>
      </c>
      <c r="CL2586" s="27">
        <f t="shared" ca="1" si="2726"/>
        <v>0</v>
      </c>
      <c r="CM2586" s="27">
        <f t="shared" ca="1" si="2726"/>
        <v>0</v>
      </c>
      <c r="CN2586" s="27">
        <f t="shared" ca="1" si="2722"/>
        <v>70</v>
      </c>
      <c r="CO2586" s="27">
        <f t="shared" ca="1" si="2722"/>
        <v>50</v>
      </c>
      <c r="CP2586" s="27">
        <f t="shared" ca="1" si="2722"/>
        <v>70</v>
      </c>
      <c r="CQ2586" s="27">
        <f t="shared" ca="1" si="2726"/>
        <v>1</v>
      </c>
      <c r="CR2586" s="27" t="str">
        <f t="shared" ca="1" si="2726"/>
        <v>-</v>
      </c>
      <c r="CS2586" s="27" t="str">
        <f t="shared" ca="1" si="2726"/>
        <v>-</v>
      </c>
      <c r="CT2586" s="27">
        <f t="shared" ca="1" si="2726"/>
        <v>0</v>
      </c>
      <c r="CU2586" s="27">
        <f t="shared" ca="1" si="2726"/>
        <v>0</v>
      </c>
      <c r="CV2586" s="43">
        <v>0</v>
      </c>
    </row>
    <row r="2587" spans="1:100" hidden="1" outlineLevel="2">
      <c r="A2587" s="38">
        <f t="shared" si="2689"/>
        <v>2582</v>
      </c>
      <c r="B2587" s="38">
        <f t="shared" si="2690"/>
        <v>2142</v>
      </c>
      <c r="C2587">
        <v>16</v>
      </c>
      <c r="D2587" t="b">
        <v>1</v>
      </c>
      <c r="E2587" t="b">
        <v>0</v>
      </c>
      <c r="F2587" t="b">
        <v>1</v>
      </c>
      <c r="G2587" s="3" t="str">
        <f t="shared" ca="1" si="2727"/>
        <v>G00  ProdnN33  Effp0.1</v>
      </c>
      <c r="H2587" s="13" t="str">
        <f ca="1">IF(MATCH(G2587,G$5:G2587,0)=(COUNTA(G$5:G2587)),"-","Dup")</f>
        <v>-</v>
      </c>
      <c r="I2587" s="27" t="str">
        <f t="shared" ca="1" si="2720"/>
        <v>-</v>
      </c>
      <c r="J2587" s="27" t="str">
        <f t="shared" ca="1" si="2720"/>
        <v>-</v>
      </c>
      <c r="K2587" s="27" t="str">
        <f t="shared" ca="1" si="2720"/>
        <v>-</v>
      </c>
      <c r="L2587" s="27" t="str">
        <f t="shared" ca="1" si="2720"/>
        <v>-</v>
      </c>
      <c r="M2587" s="27" t="str">
        <f t="shared" ca="1" si="2720"/>
        <v>-</v>
      </c>
      <c r="N2587" s="27" t="str">
        <f t="shared" ca="1" si="2720"/>
        <v>-</v>
      </c>
      <c r="O2587" s="27" t="str">
        <f t="shared" ca="1" si="2720"/>
        <v>-</v>
      </c>
      <c r="P2587" s="27" t="str">
        <f t="shared" ca="1" si="2720"/>
        <v>-</v>
      </c>
      <c r="Q2587" s="27">
        <f t="shared" ca="1" si="2720"/>
        <v>1</v>
      </c>
      <c r="R2587" s="27" t="str">
        <f t="shared" ca="1" si="2720"/>
        <v>-</v>
      </c>
      <c r="S2587" s="27">
        <f t="shared" ca="1" si="2720"/>
        <v>1</v>
      </c>
      <c r="T2587" s="27" t="str">
        <f t="shared" ca="1" si="2720"/>
        <v>-</v>
      </c>
      <c r="U2587" s="27" t="str">
        <f t="shared" ca="1" si="2720"/>
        <v>-</v>
      </c>
      <c r="V2587" s="27" t="str">
        <f t="shared" ca="1" si="2719"/>
        <v>-</v>
      </c>
      <c r="W2587" s="27" t="str">
        <f t="shared" ca="1" si="2719"/>
        <v>-</v>
      </c>
      <c r="X2587" s="27" t="str">
        <f t="shared" ca="1" si="2719"/>
        <v>-</v>
      </c>
      <c r="Y2587" s="27" t="str">
        <f t="shared" ca="1" si="2719"/>
        <v>-</v>
      </c>
      <c r="Z2587" s="27" t="str">
        <f t="shared" ca="1" si="2719"/>
        <v>-</v>
      </c>
      <c r="AA2587" s="27" t="str">
        <f t="shared" ca="1" si="2717"/>
        <v>-</v>
      </c>
      <c r="AB2587" s="27" t="str">
        <f t="shared" ca="1" si="2717"/>
        <v>-</v>
      </c>
      <c r="AC2587" s="27" t="str">
        <f t="shared" ca="1" si="2717"/>
        <v>-</v>
      </c>
      <c r="AD2587" s="27" t="str">
        <f t="shared" ca="1" si="2717"/>
        <v>-</v>
      </c>
      <c r="AE2587" s="27" t="str">
        <f t="shared" ca="1" si="2717"/>
        <v>-</v>
      </c>
      <c r="AF2587" s="27" t="str">
        <f t="shared" ca="1" si="2717"/>
        <v>-</v>
      </c>
      <c r="AG2587" s="27" t="str">
        <f t="shared" ca="1" si="2717"/>
        <v>-</v>
      </c>
      <c r="AH2587" s="27" t="str">
        <f t="shared" ca="1" si="2717"/>
        <v>-</v>
      </c>
      <c r="AI2587" s="42" t="str">
        <f t="shared" ca="1" si="2728"/>
        <v>-</v>
      </c>
      <c r="AJ2587" s="42" t="str">
        <f t="shared" ca="1" si="2728"/>
        <v>-</v>
      </c>
      <c r="AK2587" s="42" t="str">
        <f t="shared" ca="1" si="2728"/>
        <v>-</v>
      </c>
      <c r="AL2587" s="42" t="str">
        <f t="shared" ca="1" si="2728"/>
        <v>-</v>
      </c>
      <c r="AM2587" s="27" t="str">
        <f t="shared" ca="1" si="2717"/>
        <v>-</v>
      </c>
      <c r="AN2587" s="27" t="str">
        <f t="shared" ca="1" si="2717"/>
        <v>-</v>
      </c>
      <c r="AO2587" s="27" t="str">
        <f t="shared" ca="1" si="2717"/>
        <v>-</v>
      </c>
      <c r="AP2587" s="27" t="str">
        <f t="shared" ca="1" si="2717"/>
        <v>-</v>
      </c>
      <c r="AQ2587" s="27" t="str">
        <f t="shared" ca="1" si="2717"/>
        <v>-</v>
      </c>
      <c r="AR2587" s="27" t="str">
        <f t="shared" ca="1" si="2717"/>
        <v>-</v>
      </c>
      <c r="AS2587" s="42">
        <f t="shared" ca="1" si="2729"/>
        <v>0</v>
      </c>
      <c r="AT2587" s="42">
        <f t="shared" ca="1" si="2729"/>
        <v>-0.5</v>
      </c>
      <c r="AU2587" s="42">
        <f t="shared" ca="1" si="2729"/>
        <v>3.9</v>
      </c>
      <c r="AV2587" s="27" t="str">
        <f t="shared" ca="1" si="2721"/>
        <v>-</v>
      </c>
      <c r="AW2587" s="27" t="str">
        <f t="shared" ca="1" si="2721"/>
        <v>-</v>
      </c>
      <c r="AX2587" s="27" t="str">
        <f t="shared" ca="1" si="2721"/>
        <v>-</v>
      </c>
      <c r="AY2587" s="27" t="str">
        <f t="shared" ca="1" si="2721"/>
        <v>-</v>
      </c>
      <c r="AZ2587" s="27" t="str">
        <f t="shared" ca="1" si="2721"/>
        <v>-</v>
      </c>
      <c r="BA2587" s="27">
        <f t="shared" ca="1" si="2721"/>
        <v>2</v>
      </c>
      <c r="BB2587" s="27" t="str">
        <f t="shared" ca="1" si="2721"/>
        <v>-</v>
      </c>
      <c r="BC2587" s="27" t="str">
        <f t="shared" ca="1" si="2721"/>
        <v>-</v>
      </c>
      <c r="BD2587" s="27" t="str">
        <f t="shared" ca="1" si="2721"/>
        <v>-</v>
      </c>
      <c r="BE2587" s="27" t="str">
        <f t="shared" ca="1" si="2721"/>
        <v>-</v>
      </c>
      <c r="BF2587" s="27" t="str">
        <f t="shared" ca="1" si="2721"/>
        <v>-</v>
      </c>
      <c r="BG2587" s="27">
        <v>0</v>
      </c>
      <c r="BH2587" s="27" t="s">
        <v>40</v>
      </c>
      <c r="BI2587" s="27">
        <v>1</v>
      </c>
      <c r="BJ2587" s="27">
        <v>0</v>
      </c>
      <c r="BK2587" s="27">
        <v>1</v>
      </c>
      <c r="BL2587" s="27">
        <v>1</v>
      </c>
      <c r="BM2587" s="27">
        <v>1</v>
      </c>
      <c r="BN2587" s="79">
        <v>0.14574337504900473</v>
      </c>
      <c r="BO2587" s="27">
        <v>0</v>
      </c>
      <c r="BP2587" s="27">
        <v>0</v>
      </c>
      <c r="BQ2587" s="27">
        <v>0</v>
      </c>
      <c r="BR2587" s="27">
        <v>1</v>
      </c>
      <c r="BS2587" s="27">
        <v>0</v>
      </c>
      <c r="BT2587" s="27">
        <v>0</v>
      </c>
      <c r="BU2587" s="27">
        <v>0</v>
      </c>
      <c r="BV2587" s="27">
        <v>0</v>
      </c>
      <c r="BW2587" s="27">
        <v>0</v>
      </c>
      <c r="BX2587" s="27" t="b">
        <f t="shared" ca="1" si="2725"/>
        <v>0</v>
      </c>
      <c r="BY2587" s="27" t="b">
        <f t="shared" ca="1" si="2725"/>
        <v>1</v>
      </c>
      <c r="BZ2587" s="27">
        <f t="shared" ca="1" si="2723"/>
        <v>0</v>
      </c>
      <c r="CA2587" s="27" t="str">
        <f t="shared" ca="1" si="2722"/>
        <v>-</v>
      </c>
      <c r="CB2587" s="27" t="str">
        <f t="shared" ca="1" si="2722"/>
        <v>-</v>
      </c>
      <c r="CC2587" s="84" t="b">
        <f t="shared" ca="1" si="2708"/>
        <v>1</v>
      </c>
      <c r="CD2587" s="86">
        <f t="shared" ca="1" si="2708"/>
        <v>1296</v>
      </c>
      <c r="CE2587" s="27" t="str">
        <f t="shared" ca="1" si="2722"/>
        <v>-</v>
      </c>
      <c r="CF2587" s="27">
        <f t="shared" ca="1" si="2722"/>
        <v>0</v>
      </c>
      <c r="CG2587" s="27" t="str">
        <f t="shared" ca="1" si="2722"/>
        <v>-</v>
      </c>
      <c r="CH2587" s="27" t="str">
        <f t="shared" ca="1" si="2722"/>
        <v>-</v>
      </c>
      <c r="CI2587" s="27">
        <f t="shared" ca="1" si="2722"/>
        <v>500</v>
      </c>
      <c r="CJ2587" s="27" t="str">
        <f t="shared" ca="1" si="2722"/>
        <v>-</v>
      </c>
      <c r="CK2587" s="27" t="str">
        <f t="shared" ca="1" si="2722"/>
        <v>-</v>
      </c>
      <c r="CL2587" s="27">
        <f t="shared" ca="1" si="2722"/>
        <v>0</v>
      </c>
      <c r="CM2587" s="27">
        <f t="shared" ca="1" si="2722"/>
        <v>0</v>
      </c>
      <c r="CN2587" s="27">
        <f t="shared" ca="1" si="2722"/>
        <v>70</v>
      </c>
      <c r="CO2587" s="27">
        <f t="shared" ca="1" si="2722"/>
        <v>50</v>
      </c>
      <c r="CP2587" s="27">
        <f t="shared" ca="1" si="2722"/>
        <v>70</v>
      </c>
      <c r="CQ2587" s="27">
        <f t="shared" ca="1" si="2726"/>
        <v>1</v>
      </c>
      <c r="CR2587" s="27" t="str">
        <f t="shared" ca="1" si="2726"/>
        <v>-</v>
      </c>
      <c r="CS2587" s="27" t="str">
        <f t="shared" ca="1" si="2726"/>
        <v>-</v>
      </c>
      <c r="CT2587" s="27">
        <f t="shared" ca="1" si="2726"/>
        <v>0</v>
      </c>
      <c r="CU2587" s="27">
        <f t="shared" ca="1" si="2726"/>
        <v>0</v>
      </c>
      <c r="CV2587" s="43">
        <v>0</v>
      </c>
    </row>
    <row r="2588" spans="1:100" hidden="1" outlineLevel="2">
      <c r="A2588" s="38">
        <f t="shared" si="2689"/>
        <v>2583</v>
      </c>
      <c r="B2588" s="38">
        <f t="shared" si="2690"/>
        <v>2142</v>
      </c>
      <c r="C2588">
        <v>16</v>
      </c>
      <c r="D2588" t="b">
        <v>1</v>
      </c>
      <c r="E2588" t="b">
        <v>0</v>
      </c>
      <c r="F2588" t="b">
        <v>1</v>
      </c>
      <c r="G2588" s="3" t="str">
        <f t="shared" ca="1" si="2727"/>
        <v>G00  ProdnN33  MRp0.0</v>
      </c>
      <c r="H2588" s="13" t="str">
        <f ca="1">IF(MATCH(G2588,G$5:G2588,0)=(COUNTA(G$5:G2588)),"-","Dup")</f>
        <v>-</v>
      </c>
      <c r="I2588" s="27" t="str">
        <f t="shared" ca="1" si="2720"/>
        <v>-</v>
      </c>
      <c r="J2588" s="27" t="str">
        <f t="shared" ca="1" si="2720"/>
        <v>-</v>
      </c>
      <c r="K2588" s="27" t="str">
        <f t="shared" ca="1" si="2720"/>
        <v>-</v>
      </c>
      <c r="L2588" s="27" t="str">
        <f t="shared" ca="1" si="2720"/>
        <v>-</v>
      </c>
      <c r="M2588" s="27" t="str">
        <f t="shared" ca="1" si="2720"/>
        <v>-</v>
      </c>
      <c r="N2588" s="27" t="str">
        <f t="shared" ca="1" si="2720"/>
        <v>-</v>
      </c>
      <c r="O2588" s="27" t="str">
        <f t="shared" ca="1" si="2720"/>
        <v>-</v>
      </c>
      <c r="P2588" s="27" t="str">
        <f t="shared" ca="1" si="2720"/>
        <v>-</v>
      </c>
      <c r="Q2588" s="27">
        <f t="shared" ca="1" si="2720"/>
        <v>1</v>
      </c>
      <c r="R2588" s="27" t="str">
        <f t="shared" ca="1" si="2720"/>
        <v>-</v>
      </c>
      <c r="S2588" s="27">
        <f t="shared" ca="1" si="2720"/>
        <v>1</v>
      </c>
      <c r="T2588" s="27" t="str">
        <f t="shared" ca="1" si="2720"/>
        <v>-</v>
      </c>
      <c r="U2588" s="27" t="str">
        <f t="shared" ca="1" si="2720"/>
        <v>-</v>
      </c>
      <c r="V2588" s="27" t="str">
        <f t="shared" ca="1" si="2720"/>
        <v>-</v>
      </c>
      <c r="W2588" s="27" t="str">
        <f t="shared" ca="1" si="2720"/>
        <v>-</v>
      </c>
      <c r="X2588" s="27" t="str">
        <f t="shared" ca="1" si="2720"/>
        <v>-</v>
      </c>
      <c r="Y2588" s="27" t="str">
        <f t="shared" ref="Y2588:AR2593" ca="1" si="2730">OFFSET(Y$5,$B2588,0)</f>
        <v>-</v>
      </c>
      <c r="Z2588" s="27" t="str">
        <f t="shared" ca="1" si="2730"/>
        <v>-</v>
      </c>
      <c r="AA2588" s="27" t="str">
        <f t="shared" ca="1" si="2730"/>
        <v>-</v>
      </c>
      <c r="AB2588" s="27" t="str">
        <f t="shared" ca="1" si="2730"/>
        <v>-</v>
      </c>
      <c r="AC2588" s="27" t="str">
        <f t="shared" ca="1" si="2730"/>
        <v>-</v>
      </c>
      <c r="AD2588" s="27" t="str">
        <f t="shared" ca="1" si="2730"/>
        <v>-</v>
      </c>
      <c r="AE2588" s="27" t="str">
        <f t="shared" ca="1" si="2730"/>
        <v>-</v>
      </c>
      <c r="AF2588" s="27" t="str">
        <f t="shared" ca="1" si="2730"/>
        <v>-</v>
      </c>
      <c r="AG2588" s="27" t="str">
        <f t="shared" ca="1" si="2730"/>
        <v>-</v>
      </c>
      <c r="AH2588" s="27" t="str">
        <f t="shared" ca="1" si="2730"/>
        <v>-</v>
      </c>
      <c r="AI2588" s="42" t="str">
        <f t="shared" ca="1" si="2728"/>
        <v>-</v>
      </c>
      <c r="AJ2588" s="42" t="str">
        <f t="shared" ca="1" si="2728"/>
        <v>-</v>
      </c>
      <c r="AK2588" s="42" t="str">
        <f t="shared" ca="1" si="2728"/>
        <v>-</v>
      </c>
      <c r="AL2588" s="42" t="str">
        <f t="shared" ca="1" si="2728"/>
        <v>-</v>
      </c>
      <c r="AM2588" s="27" t="str">
        <f t="shared" ca="1" si="2730"/>
        <v>-</v>
      </c>
      <c r="AN2588" s="27" t="str">
        <f t="shared" ca="1" si="2730"/>
        <v>-</v>
      </c>
      <c r="AO2588" s="27" t="str">
        <f t="shared" ca="1" si="2730"/>
        <v>-</v>
      </c>
      <c r="AP2588" s="27" t="str">
        <f t="shared" ca="1" si="2730"/>
        <v>-</v>
      </c>
      <c r="AQ2588" s="27" t="str">
        <f t="shared" ca="1" si="2730"/>
        <v>-</v>
      </c>
      <c r="AR2588" s="27" t="str">
        <f t="shared" ca="1" si="2730"/>
        <v>-</v>
      </c>
      <c r="AS2588" s="42">
        <f t="shared" ca="1" si="2729"/>
        <v>0</v>
      </c>
      <c r="AT2588" s="42">
        <f t="shared" ca="1" si="2729"/>
        <v>-0.5</v>
      </c>
      <c r="AU2588" s="42">
        <f t="shared" ca="1" si="2729"/>
        <v>3.9</v>
      </c>
      <c r="AV2588" s="27" t="str">
        <f t="shared" ca="1" si="2721"/>
        <v>-</v>
      </c>
      <c r="AW2588" s="27" t="str">
        <f t="shared" ca="1" si="2721"/>
        <v>-</v>
      </c>
      <c r="AX2588" s="27" t="str">
        <f t="shared" ca="1" si="2721"/>
        <v>-</v>
      </c>
      <c r="AY2588" s="27" t="str">
        <f t="shared" ca="1" si="2721"/>
        <v>-</v>
      </c>
      <c r="AZ2588" s="27" t="str">
        <f t="shared" ca="1" si="2721"/>
        <v>-</v>
      </c>
      <c r="BA2588" s="27">
        <f t="shared" ca="1" si="2721"/>
        <v>2</v>
      </c>
      <c r="BB2588" s="27" t="str">
        <f t="shared" ca="1" si="2721"/>
        <v>-</v>
      </c>
      <c r="BC2588" s="27" t="str">
        <f t="shared" ca="1" si="2721"/>
        <v>-</v>
      </c>
      <c r="BD2588" s="27" t="str">
        <f t="shared" ca="1" si="2721"/>
        <v>-</v>
      </c>
      <c r="BE2588" s="27" t="str">
        <f t="shared" ca="1" si="2721"/>
        <v>-</v>
      </c>
      <c r="BF2588" s="27" t="str">
        <f t="shared" ca="1" si="2721"/>
        <v>-</v>
      </c>
      <c r="BG2588" s="27">
        <v>0</v>
      </c>
      <c r="BH2588" s="27" t="s">
        <v>40</v>
      </c>
      <c r="BI2588" s="27">
        <v>1</v>
      </c>
      <c r="BJ2588" s="27">
        <v>0</v>
      </c>
      <c r="BK2588" s="27">
        <v>1</v>
      </c>
      <c r="BL2588" s="27">
        <v>1</v>
      </c>
      <c r="BM2588" s="27">
        <v>1</v>
      </c>
      <c r="BN2588" s="27">
        <v>0</v>
      </c>
      <c r="BO2588" s="80">
        <v>-3.537688979948838E-2</v>
      </c>
      <c r="BP2588" s="27">
        <v>0</v>
      </c>
      <c r="BQ2588" s="27">
        <v>0</v>
      </c>
      <c r="BR2588" s="27">
        <v>1</v>
      </c>
      <c r="BS2588" s="27">
        <v>0</v>
      </c>
      <c r="BT2588" s="27">
        <v>0</v>
      </c>
      <c r="BU2588" s="27">
        <v>0</v>
      </c>
      <c r="BV2588" s="27">
        <v>0</v>
      </c>
      <c r="BW2588" s="27">
        <v>0</v>
      </c>
      <c r="BX2588" s="27" t="b">
        <f t="shared" ca="1" si="2725"/>
        <v>0</v>
      </c>
      <c r="BY2588" s="27" t="b">
        <f t="shared" ca="1" si="2725"/>
        <v>1</v>
      </c>
      <c r="BZ2588" s="27">
        <f t="shared" ca="1" si="2723"/>
        <v>0</v>
      </c>
      <c r="CA2588" s="27" t="str">
        <f t="shared" ca="1" si="2722"/>
        <v>-</v>
      </c>
      <c r="CB2588" s="27" t="str">
        <f t="shared" ca="1" si="2722"/>
        <v>-</v>
      </c>
      <c r="CC2588" s="84" t="b">
        <f t="shared" ca="1" si="2708"/>
        <v>1</v>
      </c>
      <c r="CD2588" s="86">
        <f t="shared" ca="1" si="2708"/>
        <v>1296</v>
      </c>
      <c r="CE2588" s="27" t="str">
        <f t="shared" ca="1" si="2722"/>
        <v>-</v>
      </c>
      <c r="CF2588" s="27">
        <f t="shared" ca="1" si="2722"/>
        <v>0</v>
      </c>
      <c r="CG2588" s="27" t="str">
        <f t="shared" ca="1" si="2722"/>
        <v>-</v>
      </c>
      <c r="CH2588" s="27" t="str">
        <f t="shared" ca="1" si="2722"/>
        <v>-</v>
      </c>
      <c r="CI2588" s="27">
        <f t="shared" ca="1" si="2722"/>
        <v>500</v>
      </c>
      <c r="CJ2588" s="27" t="str">
        <f t="shared" ca="1" si="2722"/>
        <v>-</v>
      </c>
      <c r="CK2588" s="27" t="str">
        <f t="shared" ca="1" si="2722"/>
        <v>-</v>
      </c>
      <c r="CL2588" s="27">
        <f t="shared" ca="1" si="2726"/>
        <v>0</v>
      </c>
      <c r="CM2588" s="27">
        <f t="shared" ca="1" si="2726"/>
        <v>0</v>
      </c>
      <c r="CN2588" s="27">
        <f t="shared" ca="1" si="2722"/>
        <v>70</v>
      </c>
      <c r="CO2588" s="27">
        <f t="shared" ca="1" si="2722"/>
        <v>50</v>
      </c>
      <c r="CP2588" s="27">
        <f t="shared" ca="1" si="2722"/>
        <v>70</v>
      </c>
      <c r="CQ2588" s="27">
        <f t="shared" ca="1" si="2726"/>
        <v>1</v>
      </c>
      <c r="CR2588" s="27" t="str">
        <f t="shared" ca="1" si="2726"/>
        <v>-</v>
      </c>
      <c r="CS2588" s="27" t="str">
        <f t="shared" ca="1" si="2726"/>
        <v>-</v>
      </c>
      <c r="CT2588" s="27">
        <f t="shared" ca="1" si="2726"/>
        <v>0</v>
      </c>
      <c r="CU2588" s="27">
        <f t="shared" ca="1" si="2726"/>
        <v>0</v>
      </c>
      <c r="CV2588" s="43">
        <v>0</v>
      </c>
    </row>
    <row r="2589" spans="1:100" hidden="1" outlineLevel="2">
      <c r="A2589" s="38">
        <f t="shared" si="2689"/>
        <v>2584</v>
      </c>
      <c r="B2589" s="38">
        <f t="shared" si="2690"/>
        <v>2142</v>
      </c>
      <c r="C2589">
        <v>16</v>
      </c>
      <c r="D2589" t="b">
        <v>0</v>
      </c>
      <c r="E2589" t="b">
        <v>0</v>
      </c>
      <c r="F2589" t="b">
        <v>0</v>
      </c>
      <c r="G2589" s="3" t="s">
        <v>485</v>
      </c>
      <c r="H2589" s="13" t="str">
        <f ca="1">IF(MATCH(G2589,G$5:G2589,0)=(COUNTA(G$5:G2589)),"-","Dup")</f>
        <v>-</v>
      </c>
      <c r="I2589" s="27" t="str">
        <f t="shared" ca="1" si="2720"/>
        <v>-</v>
      </c>
      <c r="J2589" s="27" t="str">
        <f t="shared" ca="1" si="2720"/>
        <v>-</v>
      </c>
      <c r="K2589" s="27" t="str">
        <f t="shared" ca="1" si="2720"/>
        <v>-</v>
      </c>
      <c r="L2589" s="27" t="str">
        <f t="shared" ca="1" si="2720"/>
        <v>-</v>
      </c>
      <c r="M2589" s="27" t="str">
        <f t="shared" ca="1" si="2720"/>
        <v>-</v>
      </c>
      <c r="N2589" s="27" t="str">
        <f t="shared" ca="1" si="2720"/>
        <v>-</v>
      </c>
      <c r="O2589" s="27" t="str">
        <f t="shared" ca="1" si="2720"/>
        <v>-</v>
      </c>
      <c r="P2589" s="27" t="str">
        <f t="shared" ca="1" si="2720"/>
        <v>-</v>
      </c>
      <c r="Q2589" s="27">
        <f t="shared" ca="1" si="2720"/>
        <v>1</v>
      </c>
      <c r="R2589" s="27" t="str">
        <f t="shared" ca="1" si="2720"/>
        <v>-</v>
      </c>
      <c r="S2589" s="27">
        <f t="shared" ca="1" si="2720"/>
        <v>1</v>
      </c>
      <c r="T2589" s="27" t="str">
        <f t="shared" ca="1" si="2720"/>
        <v>-</v>
      </c>
      <c r="U2589" s="27" t="str">
        <f t="shared" ca="1" si="2720"/>
        <v>-</v>
      </c>
      <c r="V2589" s="27" t="str">
        <f t="shared" ca="1" si="2720"/>
        <v>-</v>
      </c>
      <c r="W2589" s="27" t="str">
        <f t="shared" ca="1" si="2720"/>
        <v>-</v>
      </c>
      <c r="X2589" s="27" t="str">
        <f t="shared" ca="1" si="2720"/>
        <v>-</v>
      </c>
      <c r="Y2589" s="27" t="str">
        <f t="shared" ca="1" si="2719"/>
        <v>-</v>
      </c>
      <c r="Z2589" s="27" t="str">
        <f t="shared" ca="1" si="2719"/>
        <v>-</v>
      </c>
      <c r="AA2589" s="27" t="str">
        <f t="shared" ca="1" si="2717"/>
        <v>-</v>
      </c>
      <c r="AB2589" s="27" t="str">
        <f t="shared" ca="1" si="2730"/>
        <v>-</v>
      </c>
      <c r="AC2589" s="27" t="str">
        <f t="shared" ca="1" si="2730"/>
        <v>-</v>
      </c>
      <c r="AD2589" s="27" t="str">
        <f t="shared" ca="1" si="2730"/>
        <v>-</v>
      </c>
      <c r="AE2589" s="27" t="str">
        <f t="shared" ca="1" si="2730"/>
        <v>-</v>
      </c>
      <c r="AF2589" s="27" t="str">
        <f t="shared" ca="1" si="2730"/>
        <v>-</v>
      </c>
      <c r="AG2589" s="27" t="str">
        <f t="shared" ca="1" si="2730"/>
        <v>-</v>
      </c>
      <c r="AH2589" s="27" t="str">
        <f t="shared" ca="1" si="2730"/>
        <v>-</v>
      </c>
      <c r="AI2589" s="27" t="str">
        <f t="shared" ca="1" si="2730"/>
        <v>-</v>
      </c>
      <c r="AJ2589" s="27" t="str">
        <f t="shared" ca="1" si="2730"/>
        <v>-</v>
      </c>
      <c r="AK2589" s="27">
        <f t="shared" ca="1" si="2730"/>
        <v>1</v>
      </c>
      <c r="AL2589" s="27">
        <f t="shared" ca="1" si="2730"/>
        <v>1</v>
      </c>
      <c r="AM2589" s="27" t="str">
        <f t="shared" ca="1" si="2730"/>
        <v>-</v>
      </c>
      <c r="AN2589" s="27" t="str">
        <f t="shared" ca="1" si="2730"/>
        <v>-</v>
      </c>
      <c r="AO2589" s="27" t="str">
        <f t="shared" ca="1" si="2730"/>
        <v>-</v>
      </c>
      <c r="AP2589" s="27" t="str">
        <f t="shared" ca="1" si="2730"/>
        <v>-</v>
      </c>
      <c r="AQ2589" s="27" t="str">
        <f t="shared" ca="1" si="2730"/>
        <v>-</v>
      </c>
      <c r="AR2589" s="27" t="str">
        <f t="shared" ca="1" si="2730"/>
        <v>-</v>
      </c>
      <c r="AS2589" s="27" t="str">
        <f t="shared" ref="AS2589:BF2593" ca="1" si="2731">OFFSET(AS$5,$B2589,0)</f>
        <v>-</v>
      </c>
      <c r="AT2589" s="27" t="str">
        <f t="shared" ca="1" si="2731"/>
        <v>-</v>
      </c>
      <c r="AU2589" s="27" t="str">
        <f t="shared" ca="1" si="2731"/>
        <v>-</v>
      </c>
      <c r="AV2589" s="27" t="str">
        <f t="shared" ca="1" si="2731"/>
        <v>-</v>
      </c>
      <c r="AW2589" s="27" t="str">
        <f t="shared" ca="1" si="2731"/>
        <v>-</v>
      </c>
      <c r="AX2589" s="27" t="str">
        <f t="shared" ca="1" si="2731"/>
        <v>-</v>
      </c>
      <c r="AY2589" s="27" t="str">
        <f t="shared" ca="1" si="2731"/>
        <v>-</v>
      </c>
      <c r="AZ2589" s="27" t="str">
        <f t="shared" ca="1" si="2731"/>
        <v>-</v>
      </c>
      <c r="BA2589" s="27">
        <f t="shared" ca="1" si="2721"/>
        <v>2</v>
      </c>
      <c r="BB2589" s="27" t="str">
        <f t="shared" ca="1" si="2721"/>
        <v>-</v>
      </c>
      <c r="BC2589" s="27" t="str">
        <f t="shared" ca="1" si="2721"/>
        <v>-</v>
      </c>
      <c r="BD2589" s="27" t="str">
        <f t="shared" ca="1" si="2721"/>
        <v>-</v>
      </c>
      <c r="BE2589" s="27" t="str">
        <f t="shared" ca="1" si="2721"/>
        <v>-</v>
      </c>
      <c r="BF2589" s="27" t="str">
        <f t="shared" ca="1" si="2721"/>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5"/>
        <v>0</v>
      </c>
      <c r="BY2589" s="27" t="b">
        <f t="shared" ca="1" si="2725"/>
        <v>1</v>
      </c>
      <c r="BZ2589" s="27">
        <f t="shared" ca="1" si="2723"/>
        <v>0</v>
      </c>
      <c r="CA2589" s="27" t="str">
        <f t="shared" ca="1" si="2722"/>
        <v>-</v>
      </c>
      <c r="CB2589" s="27" t="str">
        <f t="shared" ca="1" si="2722"/>
        <v>-</v>
      </c>
      <c r="CC2589" s="84" t="b">
        <f t="shared" ca="1" si="2708"/>
        <v>1</v>
      </c>
      <c r="CD2589" s="86">
        <f t="shared" ca="1" si="2708"/>
        <v>1296</v>
      </c>
      <c r="CE2589" s="27" t="str">
        <f t="shared" ca="1" si="2722"/>
        <v>-</v>
      </c>
      <c r="CF2589" s="27">
        <f t="shared" ca="1" si="2722"/>
        <v>0</v>
      </c>
      <c r="CG2589" s="27" t="str">
        <f t="shared" ca="1" si="2722"/>
        <v>-</v>
      </c>
      <c r="CH2589" s="27" t="str">
        <f t="shared" ca="1" si="2722"/>
        <v>-</v>
      </c>
      <c r="CI2589" s="27">
        <f t="shared" ca="1" si="2722"/>
        <v>500</v>
      </c>
      <c r="CJ2589" s="27" t="str">
        <f t="shared" ca="1" si="2722"/>
        <v>-</v>
      </c>
      <c r="CK2589" s="27" t="str">
        <f t="shared" ca="1" si="2722"/>
        <v>-</v>
      </c>
      <c r="CL2589" s="27">
        <f t="shared" ca="1" si="2726"/>
        <v>0</v>
      </c>
      <c r="CM2589" s="27">
        <f t="shared" ca="1" si="2726"/>
        <v>0</v>
      </c>
      <c r="CN2589" s="27">
        <f t="shared" ca="1" si="2722"/>
        <v>70</v>
      </c>
      <c r="CO2589" s="27">
        <f t="shared" ca="1" si="2722"/>
        <v>50</v>
      </c>
      <c r="CP2589" s="27">
        <f t="shared" ca="1" si="2722"/>
        <v>70</v>
      </c>
      <c r="CQ2589" s="27">
        <f t="shared" ca="1" si="2726"/>
        <v>1</v>
      </c>
      <c r="CR2589" s="27" t="str">
        <f t="shared" ca="1" si="2726"/>
        <v>-</v>
      </c>
      <c r="CS2589" s="27" t="str">
        <f t="shared" ca="1" si="2726"/>
        <v>-</v>
      </c>
      <c r="CT2589" s="27">
        <f t="shared" ca="1" si="2726"/>
        <v>0</v>
      </c>
      <c r="CU2589" s="27">
        <f t="shared" ca="1" si="2726"/>
        <v>0</v>
      </c>
      <c r="CV2589" s="43">
        <v>0</v>
      </c>
    </row>
    <row r="2590" spans="1:100" hidden="1" outlineLevel="2">
      <c r="A2590" s="38">
        <f t="shared" si="2689"/>
        <v>2585</v>
      </c>
      <c r="B2590" s="38">
        <f t="shared" si="2690"/>
        <v>2142</v>
      </c>
      <c r="C2590">
        <v>160</v>
      </c>
      <c r="D2590" t="b">
        <v>0</v>
      </c>
      <c r="E2590" t="b">
        <v>0</v>
      </c>
      <c r="F2590" t="b">
        <v>0</v>
      </c>
      <c r="G2590" s="3" t="s">
        <v>486</v>
      </c>
      <c r="H2590" s="13" t="str">
        <f ca="1">IF(MATCH(G2590,G$5:G2590,0)=(COUNTA(G$5:G2590)),"-","Dup")</f>
        <v>-</v>
      </c>
      <c r="I2590" s="27" t="str">
        <f t="shared" ref="I2590:X2593" ca="1" si="2732">OFFSET(I$5,$B2590,0)</f>
        <v>-</v>
      </c>
      <c r="J2590" s="27" t="str">
        <f t="shared" ca="1" si="2732"/>
        <v>-</v>
      </c>
      <c r="K2590" s="27" t="str">
        <f t="shared" ca="1" si="2732"/>
        <v>-</v>
      </c>
      <c r="L2590" s="27" t="str">
        <f t="shared" ca="1" si="2732"/>
        <v>-</v>
      </c>
      <c r="M2590" s="27" t="str">
        <f t="shared" ca="1" si="2732"/>
        <v>-</v>
      </c>
      <c r="N2590" s="27" t="str">
        <f t="shared" ca="1" si="2732"/>
        <v>-</v>
      </c>
      <c r="O2590" s="27" t="str">
        <f t="shared" ca="1" si="2732"/>
        <v>-</v>
      </c>
      <c r="P2590" s="27" t="str">
        <f t="shared" ca="1" si="2732"/>
        <v>-</v>
      </c>
      <c r="Q2590" s="27">
        <f t="shared" ca="1" si="2732"/>
        <v>1</v>
      </c>
      <c r="R2590" s="27" t="str">
        <f t="shared" ca="1" si="2732"/>
        <v>-</v>
      </c>
      <c r="S2590" s="27">
        <f t="shared" ca="1" si="2732"/>
        <v>1</v>
      </c>
      <c r="T2590" s="27" t="str">
        <f t="shared" ca="1" si="2732"/>
        <v>-</v>
      </c>
      <c r="U2590" s="27" t="str">
        <f t="shared" ca="1" si="2732"/>
        <v>-</v>
      </c>
      <c r="V2590" s="27" t="str">
        <f t="shared" ca="1" si="2732"/>
        <v>-</v>
      </c>
      <c r="W2590" s="27" t="str">
        <f t="shared" ca="1" si="2732"/>
        <v>-</v>
      </c>
      <c r="X2590" s="27" t="str">
        <f t="shared" ca="1" si="2732"/>
        <v>-</v>
      </c>
      <c r="Y2590" s="27" t="str">
        <f t="shared" ca="1" si="2719"/>
        <v>-</v>
      </c>
      <c r="Z2590" s="27" t="str">
        <f t="shared" ca="1" si="2719"/>
        <v>-</v>
      </c>
      <c r="AA2590" s="27" t="str">
        <f t="shared" ca="1" si="2717"/>
        <v>-</v>
      </c>
      <c r="AB2590" s="27" t="str">
        <f t="shared" ca="1" si="2730"/>
        <v>-</v>
      </c>
      <c r="AC2590" s="27" t="str">
        <f t="shared" ca="1" si="2730"/>
        <v>-</v>
      </c>
      <c r="AD2590" s="27" t="str">
        <f t="shared" ca="1" si="2730"/>
        <v>-</v>
      </c>
      <c r="AE2590" s="27" t="str">
        <f t="shared" ca="1" si="2730"/>
        <v>-</v>
      </c>
      <c r="AF2590" s="27" t="str">
        <f t="shared" ca="1" si="2730"/>
        <v>-</v>
      </c>
      <c r="AG2590" s="27" t="str">
        <f t="shared" ca="1" si="2730"/>
        <v>-</v>
      </c>
      <c r="AH2590" s="27" t="str">
        <f t="shared" ca="1" si="2730"/>
        <v>-</v>
      </c>
      <c r="AI2590" s="27" t="str">
        <f t="shared" ca="1" si="2730"/>
        <v>-</v>
      </c>
      <c r="AJ2590" s="27" t="str">
        <f t="shared" ca="1" si="2730"/>
        <v>-</v>
      </c>
      <c r="AK2590" s="27">
        <f t="shared" ca="1" si="2730"/>
        <v>1</v>
      </c>
      <c r="AL2590" s="27">
        <f t="shared" ca="1" si="2730"/>
        <v>1</v>
      </c>
      <c r="AM2590" s="27" t="str">
        <f t="shared" ca="1" si="2730"/>
        <v>-</v>
      </c>
      <c r="AN2590" s="27" t="str">
        <f t="shared" ca="1" si="2730"/>
        <v>-</v>
      </c>
      <c r="AO2590" s="27" t="str">
        <f t="shared" ca="1" si="2730"/>
        <v>-</v>
      </c>
      <c r="AP2590" s="27" t="str">
        <f t="shared" ca="1" si="2730"/>
        <v>-</v>
      </c>
      <c r="AQ2590" s="27" t="str">
        <f t="shared" ca="1" si="2730"/>
        <v>-</v>
      </c>
      <c r="AR2590" s="27" t="str">
        <f t="shared" ca="1" si="2730"/>
        <v>-</v>
      </c>
      <c r="AS2590" s="27" t="str">
        <f t="shared" ca="1" si="2731"/>
        <v>-</v>
      </c>
      <c r="AT2590" s="27" t="str">
        <f t="shared" ca="1" si="2731"/>
        <v>-</v>
      </c>
      <c r="AU2590" s="27" t="str">
        <f t="shared" ca="1" si="2731"/>
        <v>-</v>
      </c>
      <c r="AV2590" s="27" t="str">
        <f t="shared" ca="1" si="2731"/>
        <v>-</v>
      </c>
      <c r="AW2590" s="27" t="str">
        <f t="shared" ca="1" si="2731"/>
        <v>-</v>
      </c>
      <c r="AX2590" s="27" t="str">
        <f t="shared" ca="1" si="2731"/>
        <v>-</v>
      </c>
      <c r="AY2590" s="27" t="str">
        <f t="shared" ca="1" si="2731"/>
        <v>-</v>
      </c>
      <c r="AZ2590" s="27" t="str">
        <f t="shared" ca="1" si="2731"/>
        <v>-</v>
      </c>
      <c r="BA2590" s="27">
        <f t="shared" ca="1" si="2731"/>
        <v>2</v>
      </c>
      <c r="BB2590" s="27" t="str">
        <f t="shared" ca="1" si="2731"/>
        <v>-</v>
      </c>
      <c r="BC2590" s="27" t="str">
        <f t="shared" ca="1" si="2731"/>
        <v>-</v>
      </c>
      <c r="BD2590" s="27" t="str">
        <f t="shared" ca="1" si="2731"/>
        <v>-</v>
      </c>
      <c r="BE2590" s="27" t="str">
        <f t="shared" ca="1" si="2731"/>
        <v>-</v>
      </c>
      <c r="BF2590" s="27" t="str">
        <f t="shared" ca="1" si="2731"/>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X2590:BY2593" ca="1" si="2733">OFFSET(BX$5,$B2590,0)</f>
        <v>0</v>
      </c>
      <c r="BY2590" s="27" t="b">
        <f t="shared" ca="1" si="2733"/>
        <v>1</v>
      </c>
      <c r="BZ2590" s="27">
        <f t="shared" ca="1" si="2723"/>
        <v>0</v>
      </c>
      <c r="CA2590" s="27" t="str">
        <f t="shared" ca="1" si="2722"/>
        <v>-</v>
      </c>
      <c r="CB2590" s="27" t="str">
        <f t="shared" ca="1" si="2722"/>
        <v>-</v>
      </c>
      <c r="CC2590" s="84" t="b">
        <f t="shared" ca="1" si="2708"/>
        <v>1</v>
      </c>
      <c r="CD2590" s="86">
        <f t="shared" ca="1" si="2708"/>
        <v>1296</v>
      </c>
      <c r="CE2590" s="27" t="str">
        <f t="shared" ca="1" si="2722"/>
        <v>-</v>
      </c>
      <c r="CF2590" s="27">
        <f t="shared" ca="1" si="2722"/>
        <v>0</v>
      </c>
      <c r="CG2590" s="27" t="str">
        <f t="shared" ca="1" si="2722"/>
        <v>-</v>
      </c>
      <c r="CH2590" s="27" t="str">
        <f t="shared" ca="1" si="2722"/>
        <v>-</v>
      </c>
      <c r="CI2590" s="27">
        <f t="shared" ca="1" si="2722"/>
        <v>500</v>
      </c>
      <c r="CJ2590" s="27" t="str">
        <f t="shared" ca="1" si="2722"/>
        <v>-</v>
      </c>
      <c r="CK2590" s="27" t="str">
        <f t="shared" ca="1" si="2722"/>
        <v>-</v>
      </c>
      <c r="CL2590" s="27">
        <f t="shared" ca="1" si="2726"/>
        <v>0</v>
      </c>
      <c r="CM2590" s="27">
        <f t="shared" ca="1" si="2726"/>
        <v>0</v>
      </c>
      <c r="CN2590" s="27">
        <f t="shared" ca="1" si="2722"/>
        <v>70</v>
      </c>
      <c r="CO2590" s="27">
        <f t="shared" ca="1" si="2722"/>
        <v>50</v>
      </c>
      <c r="CP2590" s="27">
        <f t="shared" ca="1" si="2722"/>
        <v>70</v>
      </c>
      <c r="CQ2590" s="27">
        <f t="shared" ca="1" si="2726"/>
        <v>1</v>
      </c>
      <c r="CR2590" s="27" t="str">
        <f t="shared" ca="1" si="2726"/>
        <v>-</v>
      </c>
      <c r="CS2590" s="27" t="str">
        <f t="shared" ca="1" si="2726"/>
        <v>-</v>
      </c>
      <c r="CT2590" s="27">
        <f t="shared" ca="1" si="2726"/>
        <v>0</v>
      </c>
      <c r="CU2590" s="27">
        <f t="shared" ca="1" si="2726"/>
        <v>0</v>
      </c>
      <c r="CV2590" s="43">
        <v>0</v>
      </c>
    </row>
    <row r="2591" spans="1:100" hidden="1" outlineLevel="2">
      <c r="A2591" s="38">
        <f t="shared" si="2689"/>
        <v>2586</v>
      </c>
      <c r="B2591" s="38">
        <f t="shared" si="2690"/>
        <v>2142</v>
      </c>
      <c r="C2591">
        <v>161</v>
      </c>
      <c r="D2591" t="b">
        <v>0</v>
      </c>
      <c r="E2591" t="b">
        <v>0</v>
      </c>
      <c r="F2591" t="b">
        <v>0</v>
      </c>
      <c r="G2591" s="3" t="s">
        <v>487</v>
      </c>
      <c r="H2591" s="13" t="str">
        <f ca="1">IF(MATCH(G2591,G$5:G2591,0)=(COUNTA(G$5:G2591)),"-","Dup")</f>
        <v>-</v>
      </c>
      <c r="I2591" s="27" t="str">
        <f t="shared" ca="1" si="2732"/>
        <v>-</v>
      </c>
      <c r="J2591" s="27" t="str">
        <f t="shared" ca="1" si="2732"/>
        <v>-</v>
      </c>
      <c r="K2591" s="27" t="str">
        <f t="shared" ca="1" si="2732"/>
        <v>-</v>
      </c>
      <c r="L2591" s="27" t="str">
        <f t="shared" ca="1" si="2732"/>
        <v>-</v>
      </c>
      <c r="M2591" s="27" t="str">
        <f t="shared" ca="1" si="2732"/>
        <v>-</v>
      </c>
      <c r="N2591" s="27" t="str">
        <f t="shared" ca="1" si="2732"/>
        <v>-</v>
      </c>
      <c r="O2591" s="27" t="str">
        <f t="shared" ca="1" si="2732"/>
        <v>-</v>
      </c>
      <c r="P2591" s="27" t="str">
        <f t="shared" ca="1" si="2732"/>
        <v>-</v>
      </c>
      <c r="Q2591" s="27">
        <f t="shared" ca="1" si="2732"/>
        <v>1</v>
      </c>
      <c r="R2591" s="27" t="str">
        <f t="shared" ca="1" si="2732"/>
        <v>-</v>
      </c>
      <c r="S2591" s="27">
        <f t="shared" ca="1" si="2732"/>
        <v>1</v>
      </c>
      <c r="T2591" s="27" t="str">
        <f t="shared" ca="1" si="2732"/>
        <v>-</v>
      </c>
      <c r="U2591" s="27" t="str">
        <f t="shared" ca="1" si="2732"/>
        <v>-</v>
      </c>
      <c r="V2591" s="27" t="str">
        <f t="shared" ca="1" si="2732"/>
        <v>-</v>
      </c>
      <c r="W2591" s="27" t="str">
        <f t="shared" ca="1" si="2732"/>
        <v>-</v>
      </c>
      <c r="X2591" s="27" t="str">
        <f t="shared" ca="1" si="2732"/>
        <v>-</v>
      </c>
      <c r="Y2591" s="27" t="str">
        <f t="shared" ref="Y2591:AA2593" ca="1" si="2734">OFFSET(Y$5,$B2591,0)</f>
        <v>-</v>
      </c>
      <c r="Z2591" s="27" t="str">
        <f t="shared" ca="1" si="2734"/>
        <v>-</v>
      </c>
      <c r="AA2591" s="27" t="str">
        <f t="shared" ca="1" si="2734"/>
        <v>-</v>
      </c>
      <c r="AB2591" s="27" t="str">
        <f t="shared" ca="1" si="2730"/>
        <v>-</v>
      </c>
      <c r="AC2591" s="27" t="str">
        <f t="shared" ca="1" si="2730"/>
        <v>-</v>
      </c>
      <c r="AD2591" s="27" t="str">
        <f t="shared" ca="1" si="2730"/>
        <v>-</v>
      </c>
      <c r="AE2591" s="27" t="str">
        <f t="shared" ca="1" si="2730"/>
        <v>-</v>
      </c>
      <c r="AF2591" s="27" t="str">
        <f t="shared" ca="1" si="2730"/>
        <v>-</v>
      </c>
      <c r="AG2591" s="27" t="str">
        <f t="shared" ca="1" si="2730"/>
        <v>-</v>
      </c>
      <c r="AH2591" s="27" t="str">
        <f t="shared" ca="1" si="2730"/>
        <v>-</v>
      </c>
      <c r="AI2591" s="27" t="str">
        <f t="shared" ca="1" si="2730"/>
        <v>-</v>
      </c>
      <c r="AJ2591" s="27" t="str">
        <f t="shared" ca="1" si="2730"/>
        <v>-</v>
      </c>
      <c r="AK2591" s="27">
        <f t="shared" ca="1" si="2730"/>
        <v>1</v>
      </c>
      <c r="AL2591" s="27">
        <f t="shared" ca="1" si="2730"/>
        <v>1</v>
      </c>
      <c r="AM2591" s="27" t="str">
        <f t="shared" ca="1" si="2730"/>
        <v>-</v>
      </c>
      <c r="AN2591" s="27" t="str">
        <f t="shared" ca="1" si="2730"/>
        <v>-</v>
      </c>
      <c r="AO2591" s="27" t="str">
        <f t="shared" ca="1" si="2730"/>
        <v>-</v>
      </c>
      <c r="AP2591" s="27" t="str">
        <f t="shared" ca="1" si="2730"/>
        <v>-</v>
      </c>
      <c r="AQ2591" s="27" t="str">
        <f t="shared" ca="1" si="2730"/>
        <v>-</v>
      </c>
      <c r="AR2591" s="27" t="str">
        <f t="shared" ca="1" si="2730"/>
        <v>-</v>
      </c>
      <c r="AS2591" s="27" t="str">
        <f t="shared" ca="1" si="2731"/>
        <v>-</v>
      </c>
      <c r="AT2591" s="27" t="str">
        <f t="shared" ca="1" si="2731"/>
        <v>-</v>
      </c>
      <c r="AU2591" s="27" t="str">
        <f t="shared" ca="1" si="2731"/>
        <v>-</v>
      </c>
      <c r="AV2591" s="27" t="str">
        <f t="shared" ca="1" si="2731"/>
        <v>-</v>
      </c>
      <c r="AW2591" s="27" t="str">
        <f t="shared" ca="1" si="2731"/>
        <v>-</v>
      </c>
      <c r="AX2591" s="27" t="str">
        <f t="shared" ca="1" si="2731"/>
        <v>-</v>
      </c>
      <c r="AY2591" s="26">
        <v>7</v>
      </c>
      <c r="AZ2591" s="26">
        <v>8</v>
      </c>
      <c r="BA2591" s="27">
        <f t="shared" ca="1" si="2731"/>
        <v>2</v>
      </c>
      <c r="BB2591" s="27" t="str">
        <f t="shared" ca="1" si="2731"/>
        <v>-</v>
      </c>
      <c r="BC2591" s="27" t="str">
        <f t="shared" ca="1" si="2731"/>
        <v>-</v>
      </c>
      <c r="BD2591" s="27" t="str">
        <f t="shared" ca="1" si="2731"/>
        <v>-</v>
      </c>
      <c r="BE2591" s="27" t="str">
        <f t="shared" ca="1" si="2731"/>
        <v>-</v>
      </c>
      <c r="BF2591" s="27" t="str">
        <f t="shared" ca="1" si="2731"/>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3"/>
        <v>0</v>
      </c>
      <c r="BY2591" s="27" t="b">
        <f t="shared" ca="1" si="2733"/>
        <v>1</v>
      </c>
      <c r="BZ2591" s="27">
        <f t="shared" ca="1" si="2723"/>
        <v>0</v>
      </c>
      <c r="CA2591" s="27" t="str">
        <f t="shared" ca="1" si="2722"/>
        <v>-</v>
      </c>
      <c r="CB2591" s="27" t="str">
        <f t="shared" ca="1" si="2722"/>
        <v>-</v>
      </c>
      <c r="CC2591" s="84" t="b">
        <f t="shared" ref="CC2591:CD2593" ca="1" si="2735">OFFSET(CC2591,-1,0)</f>
        <v>1</v>
      </c>
      <c r="CD2591" s="86">
        <f t="shared" ca="1" si="2735"/>
        <v>1296</v>
      </c>
      <c r="CE2591" s="27" t="str">
        <f t="shared" ca="1" si="2722"/>
        <v>-</v>
      </c>
      <c r="CF2591" s="27">
        <f t="shared" ca="1" si="2722"/>
        <v>0</v>
      </c>
      <c r="CG2591" s="27" t="str">
        <f t="shared" ca="1" si="2722"/>
        <v>-</v>
      </c>
      <c r="CH2591" s="27" t="str">
        <f t="shared" ca="1" si="2722"/>
        <v>-</v>
      </c>
      <c r="CI2591" s="27">
        <f t="shared" ca="1" si="2722"/>
        <v>500</v>
      </c>
      <c r="CJ2591" s="27" t="str">
        <f t="shared" ca="1" si="2722"/>
        <v>-</v>
      </c>
      <c r="CK2591" s="27" t="str">
        <f t="shared" ca="1" si="2722"/>
        <v>-</v>
      </c>
      <c r="CL2591" s="27">
        <f t="shared" ca="1" si="2726"/>
        <v>0</v>
      </c>
      <c r="CM2591" s="27">
        <f t="shared" ca="1" si="2726"/>
        <v>0</v>
      </c>
      <c r="CN2591" s="27">
        <f t="shared" ca="1" si="2722"/>
        <v>70</v>
      </c>
      <c r="CO2591" s="27">
        <f t="shared" ca="1" si="2722"/>
        <v>50</v>
      </c>
      <c r="CP2591" s="27">
        <f t="shared" ca="1" si="2722"/>
        <v>70</v>
      </c>
      <c r="CQ2591" s="27">
        <f t="shared" ca="1" si="2726"/>
        <v>1</v>
      </c>
      <c r="CR2591" s="27" t="str">
        <f t="shared" ca="1" si="2726"/>
        <v>-</v>
      </c>
      <c r="CS2591" s="27" t="str">
        <f t="shared" ca="1" si="2726"/>
        <v>-</v>
      </c>
      <c r="CT2591" s="27">
        <f t="shared" ca="1" si="2726"/>
        <v>0</v>
      </c>
      <c r="CU2591" s="27">
        <f t="shared" ca="1" si="2726"/>
        <v>0</v>
      </c>
      <c r="CV2591" s="43">
        <v>0</v>
      </c>
    </row>
    <row r="2592" spans="1:100" hidden="1" outlineLevel="2">
      <c r="A2592" s="38">
        <f t="shared" si="2689"/>
        <v>2587</v>
      </c>
      <c r="B2592" s="38">
        <f t="shared" si="2690"/>
        <v>2142</v>
      </c>
      <c r="C2592">
        <v>16</v>
      </c>
      <c r="D2592" t="b">
        <v>0</v>
      </c>
      <c r="E2592" t="b">
        <v>0</v>
      </c>
      <c r="F2592" t="b">
        <v>0</v>
      </c>
      <c r="G2592" s="3" t="s">
        <v>488</v>
      </c>
      <c r="H2592" s="13" t="str">
        <f ca="1">IF(MATCH(G2592,G$5:G2592,0)=(COUNTA(G$5:G2592)),"-","Dup")</f>
        <v>-</v>
      </c>
      <c r="I2592" s="27" t="str">
        <f t="shared" ca="1" si="2732"/>
        <v>-</v>
      </c>
      <c r="J2592" s="27" t="str">
        <f t="shared" ca="1" si="2732"/>
        <v>-</v>
      </c>
      <c r="K2592" s="27" t="str">
        <f t="shared" ca="1" si="2732"/>
        <v>-</v>
      </c>
      <c r="L2592" s="27" t="str">
        <f t="shared" ca="1" si="2732"/>
        <v>-</v>
      </c>
      <c r="M2592" s="27" t="str">
        <f t="shared" ca="1" si="2732"/>
        <v>-</v>
      </c>
      <c r="N2592" s="27" t="str">
        <f t="shared" ca="1" si="2732"/>
        <v>-</v>
      </c>
      <c r="O2592" s="27" t="str">
        <f t="shared" ca="1" si="2732"/>
        <v>-</v>
      </c>
      <c r="P2592" s="27" t="str">
        <f t="shared" ca="1" si="2732"/>
        <v>-</v>
      </c>
      <c r="Q2592" s="27">
        <f t="shared" ca="1" si="2732"/>
        <v>1</v>
      </c>
      <c r="R2592" s="27" t="str">
        <f t="shared" ca="1" si="2732"/>
        <v>-</v>
      </c>
      <c r="S2592" s="27">
        <f t="shared" ca="1" si="2732"/>
        <v>1</v>
      </c>
      <c r="T2592" s="27" t="str">
        <f t="shared" ca="1" si="2732"/>
        <v>-</v>
      </c>
      <c r="U2592" s="27" t="str">
        <f t="shared" ca="1" si="2732"/>
        <v>-</v>
      </c>
      <c r="V2592" s="27" t="str">
        <f t="shared" ca="1" si="2732"/>
        <v>-</v>
      </c>
      <c r="W2592" s="27" t="str">
        <f t="shared" ca="1" si="2732"/>
        <v>-</v>
      </c>
      <c r="X2592" s="27" t="str">
        <f t="shared" ca="1" si="2732"/>
        <v>-</v>
      </c>
      <c r="Y2592" s="27" t="str">
        <f t="shared" ca="1" si="2734"/>
        <v>-</v>
      </c>
      <c r="Z2592" s="27" t="str">
        <f t="shared" ca="1" si="2734"/>
        <v>-</v>
      </c>
      <c r="AA2592" s="27" t="str">
        <f t="shared" ca="1" si="2734"/>
        <v>-</v>
      </c>
      <c r="AB2592" s="27" t="str">
        <f t="shared" ca="1" si="2730"/>
        <v>-</v>
      </c>
      <c r="AC2592" s="27" t="str">
        <f t="shared" ca="1" si="2730"/>
        <v>-</v>
      </c>
      <c r="AD2592" s="27" t="str">
        <f t="shared" ca="1" si="2730"/>
        <v>-</v>
      </c>
      <c r="AE2592" s="27" t="str">
        <f t="shared" ca="1" si="2730"/>
        <v>-</v>
      </c>
      <c r="AF2592" s="27" t="str">
        <f t="shared" ca="1" si="2730"/>
        <v>-</v>
      </c>
      <c r="AG2592" s="27" t="str">
        <f t="shared" ca="1" si="2730"/>
        <v>-</v>
      </c>
      <c r="AH2592" s="27" t="str">
        <f t="shared" ca="1" si="2730"/>
        <v>-</v>
      </c>
      <c r="AI2592" s="26" t="s">
        <v>40</v>
      </c>
      <c r="AJ2592" s="26" t="s">
        <v>40</v>
      </c>
      <c r="AK2592" s="26" t="s">
        <v>40</v>
      </c>
      <c r="AL2592" s="26" t="s">
        <v>40</v>
      </c>
      <c r="AM2592" s="27" t="str">
        <f t="shared" ca="1" si="2717"/>
        <v>-</v>
      </c>
      <c r="AN2592" s="27" t="str">
        <f t="shared" ca="1" si="2717"/>
        <v>-</v>
      </c>
      <c r="AO2592" s="27" t="str">
        <f t="shared" ca="1" si="2717"/>
        <v>-</v>
      </c>
      <c r="AP2592" s="27" t="str">
        <f t="shared" ca="1" si="2717"/>
        <v>-</v>
      </c>
      <c r="AQ2592" s="27" t="str">
        <f t="shared" ca="1" si="2717"/>
        <v>-</v>
      </c>
      <c r="AR2592" s="27" t="str">
        <f t="shared" ca="1" si="2717"/>
        <v>-</v>
      </c>
      <c r="AS2592" s="26">
        <v>0</v>
      </c>
      <c r="AT2592" s="26">
        <v>-0.5</v>
      </c>
      <c r="AU2592" s="26">
        <v>3.9</v>
      </c>
      <c r="AV2592" s="27" t="str">
        <f t="shared" ca="1" si="2731"/>
        <v>-</v>
      </c>
      <c r="AW2592" s="27" t="str">
        <f t="shared" ca="1" si="2731"/>
        <v>-</v>
      </c>
      <c r="AX2592" s="27" t="str">
        <f t="shared" ca="1" si="2731"/>
        <v>-</v>
      </c>
      <c r="AY2592" s="26">
        <v>7</v>
      </c>
      <c r="AZ2592" s="26">
        <v>8</v>
      </c>
      <c r="BA2592" s="27">
        <f t="shared" ca="1" si="2731"/>
        <v>2</v>
      </c>
      <c r="BB2592" s="27" t="str">
        <f t="shared" ca="1" si="2731"/>
        <v>-</v>
      </c>
      <c r="BC2592" s="27" t="str">
        <f t="shared" ca="1" si="2731"/>
        <v>-</v>
      </c>
      <c r="BD2592" s="27" t="str">
        <f t="shared" ca="1" si="2731"/>
        <v>-</v>
      </c>
      <c r="BE2592" s="27" t="str">
        <f t="shared" ca="1" si="2731"/>
        <v>-</v>
      </c>
      <c r="BF2592" s="27" t="str">
        <f t="shared" ca="1" si="2731"/>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3"/>
        <v>0</v>
      </c>
      <c r="BY2592" s="27" t="b">
        <f t="shared" ca="1" si="2733"/>
        <v>1</v>
      </c>
      <c r="BZ2592" s="27">
        <f t="shared" ca="1" si="2723"/>
        <v>0</v>
      </c>
      <c r="CA2592" s="27" t="str">
        <f t="shared" ca="1" si="2722"/>
        <v>-</v>
      </c>
      <c r="CB2592" s="27" t="str">
        <f t="shared" ca="1" si="2722"/>
        <v>-</v>
      </c>
      <c r="CC2592" s="84" t="b">
        <f t="shared" ca="1" si="2735"/>
        <v>1</v>
      </c>
      <c r="CD2592" s="86">
        <f t="shared" ca="1" si="2735"/>
        <v>1296</v>
      </c>
      <c r="CE2592" s="27" t="str">
        <f t="shared" ca="1" si="2722"/>
        <v>-</v>
      </c>
      <c r="CF2592" s="27">
        <f t="shared" ca="1" si="2722"/>
        <v>0</v>
      </c>
      <c r="CG2592" s="27" t="str">
        <f t="shared" ca="1" si="2722"/>
        <v>-</v>
      </c>
      <c r="CH2592" s="27" t="str">
        <f t="shared" ca="1" si="2722"/>
        <v>-</v>
      </c>
      <c r="CI2592" s="27">
        <f t="shared" ca="1" si="2722"/>
        <v>500</v>
      </c>
      <c r="CJ2592" s="27" t="str">
        <f t="shared" ca="1" si="2722"/>
        <v>-</v>
      </c>
      <c r="CK2592" s="27" t="str">
        <f t="shared" ca="1" si="2722"/>
        <v>-</v>
      </c>
      <c r="CL2592" s="27">
        <f t="shared" ca="1" si="2726"/>
        <v>0</v>
      </c>
      <c r="CM2592" s="27">
        <f t="shared" ca="1" si="2726"/>
        <v>0</v>
      </c>
      <c r="CN2592" s="27">
        <f t="shared" ca="1" si="2722"/>
        <v>70</v>
      </c>
      <c r="CO2592" s="27">
        <f t="shared" ca="1" si="2722"/>
        <v>50</v>
      </c>
      <c r="CP2592" s="27">
        <f t="shared" ca="1" si="2722"/>
        <v>70</v>
      </c>
      <c r="CQ2592" s="27">
        <f t="shared" ca="1" si="2726"/>
        <v>1</v>
      </c>
      <c r="CR2592" s="27" t="str">
        <f t="shared" ca="1" si="2726"/>
        <v>-</v>
      </c>
      <c r="CS2592" s="27" t="str">
        <f t="shared" ca="1" si="2726"/>
        <v>-</v>
      </c>
      <c r="CT2592" s="27">
        <f t="shared" ca="1" si="2726"/>
        <v>0</v>
      </c>
      <c r="CU2592" s="27">
        <f t="shared" ca="1" si="2726"/>
        <v>0</v>
      </c>
      <c r="CV2592" s="43">
        <v>0</v>
      </c>
    </row>
    <row r="2593" spans="1:102" hidden="1" outlineLevel="2">
      <c r="A2593" s="38">
        <f t="shared" si="2689"/>
        <v>2588</v>
      </c>
      <c r="B2593" s="38">
        <f t="shared" si="2690"/>
        <v>2142</v>
      </c>
      <c r="C2593">
        <v>16</v>
      </c>
      <c r="D2593" t="b">
        <v>0</v>
      </c>
      <c r="E2593" t="b">
        <v>0</v>
      </c>
      <c r="F2593" t="b">
        <v>0</v>
      </c>
      <c r="G2593" s="3" t="s">
        <v>489</v>
      </c>
      <c r="H2593" s="13" t="str">
        <f ca="1">IF(MATCH(G2593,G$5:G2593,0)=(COUNTA(G$5:G2593)),"-","Dup")</f>
        <v>-</v>
      </c>
      <c r="I2593" s="27" t="str">
        <f t="shared" ca="1" si="2732"/>
        <v>-</v>
      </c>
      <c r="J2593" s="27" t="str">
        <f t="shared" ca="1" si="2732"/>
        <v>-</v>
      </c>
      <c r="K2593" s="27" t="str">
        <f t="shared" ca="1" si="2732"/>
        <v>-</v>
      </c>
      <c r="L2593" s="27" t="str">
        <f t="shared" ca="1" si="2732"/>
        <v>-</v>
      </c>
      <c r="M2593" s="27" t="str">
        <f t="shared" ca="1" si="2732"/>
        <v>-</v>
      </c>
      <c r="N2593" s="27" t="str">
        <f t="shared" ca="1" si="2732"/>
        <v>-</v>
      </c>
      <c r="O2593" s="27" t="str">
        <f t="shared" ca="1" si="2732"/>
        <v>-</v>
      </c>
      <c r="P2593" s="27" t="str">
        <f t="shared" ca="1" si="2732"/>
        <v>-</v>
      </c>
      <c r="Q2593" s="27">
        <f t="shared" ca="1" si="2732"/>
        <v>1</v>
      </c>
      <c r="R2593" s="27" t="str">
        <f t="shared" ca="1" si="2732"/>
        <v>-</v>
      </c>
      <c r="S2593" s="27">
        <f t="shared" ca="1" si="2732"/>
        <v>1</v>
      </c>
      <c r="T2593" s="27" t="str">
        <f t="shared" ca="1" si="2732"/>
        <v>-</v>
      </c>
      <c r="U2593" s="27" t="str">
        <f t="shared" ca="1" si="2732"/>
        <v>-</v>
      </c>
      <c r="V2593" s="27" t="str">
        <f t="shared" ca="1" si="2732"/>
        <v>-</v>
      </c>
      <c r="W2593" s="27" t="str">
        <f t="shared" ca="1" si="2732"/>
        <v>-</v>
      </c>
      <c r="X2593" s="27" t="str">
        <f t="shared" ca="1" si="2732"/>
        <v>-</v>
      </c>
      <c r="Y2593" s="27" t="str">
        <f t="shared" ca="1" si="2734"/>
        <v>-</v>
      </c>
      <c r="Z2593" s="27" t="str">
        <f t="shared" ca="1" si="2734"/>
        <v>-</v>
      </c>
      <c r="AA2593" s="27" t="str">
        <f t="shared" ca="1" si="2734"/>
        <v>-</v>
      </c>
      <c r="AB2593" s="27" t="str">
        <f t="shared" ca="1" si="2730"/>
        <v>-</v>
      </c>
      <c r="AC2593" s="27" t="str">
        <f t="shared" ca="1" si="2730"/>
        <v>-</v>
      </c>
      <c r="AD2593" s="27" t="str">
        <f t="shared" ca="1" si="2730"/>
        <v>-</v>
      </c>
      <c r="AE2593" s="27" t="str">
        <f t="shared" ca="1" si="2730"/>
        <v>-</v>
      </c>
      <c r="AF2593" s="27" t="str">
        <f t="shared" ca="1" si="2730"/>
        <v>-</v>
      </c>
      <c r="AG2593" s="27" t="str">
        <f t="shared" ca="1" si="2730"/>
        <v>-</v>
      </c>
      <c r="AH2593" s="27" t="str">
        <f t="shared" ca="1" si="2730"/>
        <v>-</v>
      </c>
      <c r="AI2593" s="42" t="str">
        <f t="shared" ref="AI2593:AL2593" ca="1" si="2736">OFFSET(AI2593,-1,0)</f>
        <v>-</v>
      </c>
      <c r="AJ2593" s="42" t="str">
        <f t="shared" ca="1" si="2736"/>
        <v>-</v>
      </c>
      <c r="AK2593" s="42" t="str">
        <f t="shared" ca="1" si="2736"/>
        <v>-</v>
      </c>
      <c r="AL2593" s="42" t="str">
        <f t="shared" ca="1" si="2736"/>
        <v>-</v>
      </c>
      <c r="AM2593" s="27" t="str">
        <f t="shared" ref="AM2593:AR2593" ca="1" si="2737">OFFSET(AM$5,$B2593,0)</f>
        <v>-</v>
      </c>
      <c r="AN2593" s="27" t="str">
        <f t="shared" ca="1" si="2737"/>
        <v>-</v>
      </c>
      <c r="AO2593" s="27" t="str">
        <f t="shared" ca="1" si="2737"/>
        <v>-</v>
      </c>
      <c r="AP2593" s="27" t="str">
        <f t="shared" ca="1" si="2737"/>
        <v>-</v>
      </c>
      <c r="AQ2593" s="27" t="str">
        <f t="shared" ca="1" si="2737"/>
        <v>-</v>
      </c>
      <c r="AR2593" s="27" t="str">
        <f t="shared" ca="1" si="2737"/>
        <v>-</v>
      </c>
      <c r="AS2593" s="42">
        <f t="shared" ref="AS2593:AU2593" ca="1" si="2738">OFFSET(AS2593,-1,0)</f>
        <v>0</v>
      </c>
      <c r="AT2593" s="42">
        <f t="shared" ca="1" si="2738"/>
        <v>-0.5</v>
      </c>
      <c r="AU2593" s="42">
        <f t="shared" ca="1" si="2738"/>
        <v>3.9</v>
      </c>
      <c r="AV2593" s="27" t="str">
        <f t="shared" ca="1" si="2731"/>
        <v>-</v>
      </c>
      <c r="AW2593" s="27" t="str">
        <f t="shared" ca="1" si="2731"/>
        <v>-</v>
      </c>
      <c r="AX2593" s="27" t="str">
        <f t="shared" ca="1" si="2731"/>
        <v>-</v>
      </c>
      <c r="AY2593" s="27" t="str">
        <f t="shared" ca="1" si="2731"/>
        <v>-</v>
      </c>
      <c r="AZ2593" s="27" t="str">
        <f t="shared" ca="1" si="2731"/>
        <v>-</v>
      </c>
      <c r="BA2593" s="27">
        <f t="shared" ca="1" si="2731"/>
        <v>2</v>
      </c>
      <c r="BB2593" s="27" t="str">
        <f t="shared" ca="1" si="2731"/>
        <v>-</v>
      </c>
      <c r="BC2593" s="27" t="str">
        <f t="shared" ca="1" si="2731"/>
        <v>-</v>
      </c>
      <c r="BD2593" s="27" t="str">
        <f t="shared" ca="1" si="2731"/>
        <v>-</v>
      </c>
      <c r="BE2593" s="27" t="str">
        <f t="shared" ca="1" si="2731"/>
        <v>-</v>
      </c>
      <c r="BF2593" s="27" t="str">
        <f t="shared" ca="1" si="2731"/>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3"/>
        <v>0</v>
      </c>
      <c r="BY2593" s="27" t="b">
        <f t="shared" ca="1" si="2733"/>
        <v>1</v>
      </c>
      <c r="BZ2593" s="27">
        <f t="shared" ca="1" si="2723"/>
        <v>0</v>
      </c>
      <c r="CA2593" s="27" t="str">
        <f t="shared" ca="1" si="2722"/>
        <v>-</v>
      </c>
      <c r="CB2593" s="27" t="str">
        <f t="shared" ca="1" si="2722"/>
        <v>-</v>
      </c>
      <c r="CC2593" s="84" t="b">
        <f t="shared" ca="1" si="2735"/>
        <v>1</v>
      </c>
      <c r="CD2593" s="86">
        <f t="shared" ca="1" si="2735"/>
        <v>1296</v>
      </c>
      <c r="CE2593" s="27" t="str">
        <f t="shared" ca="1" si="2722"/>
        <v>-</v>
      </c>
      <c r="CF2593" s="27">
        <f t="shared" ca="1" si="2722"/>
        <v>0</v>
      </c>
      <c r="CG2593" s="27" t="str">
        <f t="shared" ca="1" si="2722"/>
        <v>-</v>
      </c>
      <c r="CH2593" s="27" t="str">
        <f t="shared" ca="1" si="2722"/>
        <v>-</v>
      </c>
      <c r="CI2593" s="27">
        <f t="shared" ca="1" si="2722"/>
        <v>500</v>
      </c>
      <c r="CJ2593" s="27" t="str">
        <f t="shared" ca="1" si="2722"/>
        <v>-</v>
      </c>
      <c r="CK2593" s="27" t="str">
        <f t="shared" ca="1" si="2722"/>
        <v>-</v>
      </c>
      <c r="CL2593" s="27">
        <f t="shared" ca="1" si="2726"/>
        <v>0</v>
      </c>
      <c r="CM2593" s="27">
        <f t="shared" ca="1" si="2726"/>
        <v>0</v>
      </c>
      <c r="CN2593" s="27">
        <f t="shared" ca="1" si="2722"/>
        <v>70</v>
      </c>
      <c r="CO2593" s="27">
        <f t="shared" ca="1" si="2722"/>
        <v>50</v>
      </c>
      <c r="CP2593" s="27">
        <f t="shared" ca="1" si="2722"/>
        <v>70</v>
      </c>
      <c r="CQ2593" s="27">
        <f t="shared" ca="1" si="2726"/>
        <v>1</v>
      </c>
      <c r="CR2593" s="27" t="str">
        <f t="shared" ca="1" si="2726"/>
        <v>-</v>
      </c>
      <c r="CS2593" s="27" t="str">
        <f t="shared" ca="1" si="2726"/>
        <v>-</v>
      </c>
      <c r="CT2593" s="27">
        <f t="shared" ca="1" si="2726"/>
        <v>0</v>
      </c>
      <c r="CU2593" s="27">
        <f t="shared" ca="1" si="2726"/>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39">ROW(A2595)-5</f>
        <v>2590</v>
      </c>
      <c r="B2595" s="38">
        <f t="shared" ref="B2595:B2624" si="2740">$A2101</f>
        <v>2096</v>
      </c>
      <c r="C2595">
        <v>17</v>
      </c>
      <c r="D2595" t="b">
        <v>1</v>
      </c>
      <c r="E2595" t="b">
        <v>0</v>
      </c>
      <c r="F2595" t="b">
        <v>1</v>
      </c>
      <c r="G2595" s="69" t="s">
        <v>490</v>
      </c>
      <c r="H2595" s="13" t="str">
        <f ca="1">IF(MATCH(G2595,G$5:G2595,0)=(COUNTA(G$5:G2595)),"-","Dup")</f>
        <v>-</v>
      </c>
      <c r="I2595" s="27" t="str">
        <f t="shared" ref="I2595:AA2605" ca="1" si="2741">OFFSET(I$5,$B2595,0)</f>
        <v>-</v>
      </c>
      <c r="J2595" s="26" t="b">
        <v>0</v>
      </c>
      <c r="K2595" s="26" t="b">
        <v>0</v>
      </c>
      <c r="L2595" s="26" t="b">
        <v>0</v>
      </c>
      <c r="M2595" s="26" t="b">
        <v>0</v>
      </c>
      <c r="N2595" s="26" t="b">
        <v>0</v>
      </c>
      <c r="O2595" s="27" t="str">
        <f t="shared" ref="O2595:T2605" ca="1" si="2742">OFFSET(O$5,$B2595,0)</f>
        <v>-</v>
      </c>
      <c r="P2595" s="27" t="str">
        <f t="shared" ca="1" si="2742"/>
        <v>-</v>
      </c>
      <c r="Q2595" s="27">
        <f t="shared" ca="1" si="2742"/>
        <v>1</v>
      </c>
      <c r="R2595" s="27" t="str">
        <f t="shared" ca="1" si="2742"/>
        <v>-</v>
      </c>
      <c r="S2595" s="27">
        <f t="shared" ca="1" si="2742"/>
        <v>1</v>
      </c>
      <c r="T2595" s="27" t="str">
        <f t="shared" ca="1" si="2742"/>
        <v>-</v>
      </c>
      <c r="U2595" s="27" t="str">
        <f t="shared" ca="1" si="2741"/>
        <v>-</v>
      </c>
      <c r="V2595" s="27" t="str">
        <f t="shared" ca="1" si="2741"/>
        <v>-</v>
      </c>
      <c r="W2595" s="27" t="str">
        <f t="shared" ca="1" si="2741"/>
        <v>-</v>
      </c>
      <c r="X2595" s="27" t="str">
        <f t="shared" ca="1" si="2741"/>
        <v>-</v>
      </c>
      <c r="Y2595" s="27" t="str">
        <f t="shared" ca="1" si="2741"/>
        <v>-</v>
      </c>
      <c r="Z2595" s="27" t="str">
        <f t="shared" ca="1" si="2741"/>
        <v>-</v>
      </c>
      <c r="AA2595" s="27" t="str">
        <f t="shared" ca="1" si="2741"/>
        <v>-</v>
      </c>
      <c r="AB2595" s="27" t="str">
        <f t="shared" ref="AB2595:BB2611" ca="1" si="2743">OFFSET(AB$5,$B2595,0)</f>
        <v>-</v>
      </c>
      <c r="AC2595" s="27" t="str">
        <f t="shared" ca="1" si="2743"/>
        <v>-</v>
      </c>
      <c r="AD2595" s="27" t="str">
        <f t="shared" ca="1" si="2743"/>
        <v>-</v>
      </c>
      <c r="AE2595" s="27" t="str">
        <f t="shared" ref="AE2595:AJ2627" ca="1" si="2744">OFFSET(AE$5,$B2595,0)</f>
        <v>-</v>
      </c>
      <c r="AF2595" s="27" t="str">
        <f t="shared" ca="1" si="2744"/>
        <v>-</v>
      </c>
      <c r="AG2595" s="27" t="str">
        <f t="shared" ca="1" si="2744"/>
        <v>-</v>
      </c>
      <c r="AH2595" s="27" t="str">
        <f t="shared" ca="1" si="2744"/>
        <v>-</v>
      </c>
      <c r="AI2595" s="27" t="str">
        <f t="shared" ca="1" si="2744"/>
        <v>-</v>
      </c>
      <c r="AJ2595" s="27" t="str">
        <f t="shared" ca="1" si="2744"/>
        <v>-</v>
      </c>
      <c r="AK2595" s="26">
        <v>1</v>
      </c>
      <c r="AL2595" s="26">
        <v>2</v>
      </c>
      <c r="AM2595" s="27" t="str">
        <f t="shared" ca="1" si="2743"/>
        <v>-</v>
      </c>
      <c r="AN2595" s="27" t="str">
        <f t="shared" ca="1" si="2743"/>
        <v>-</v>
      </c>
      <c r="AO2595" s="27" t="str">
        <f t="shared" ca="1" si="2743"/>
        <v>-</v>
      </c>
      <c r="AP2595" s="27" t="str">
        <f t="shared" ref="AP2595:AP2624" ca="1" si="2745">OFFSET(AP$5,$B2595,0)</f>
        <v>-</v>
      </c>
      <c r="AQ2595" s="27" t="str">
        <f t="shared" ca="1" si="2743"/>
        <v>-</v>
      </c>
      <c r="AR2595" s="27" t="str">
        <f t="shared" ca="1" si="2743"/>
        <v>-</v>
      </c>
      <c r="AS2595" s="26">
        <v>0</v>
      </c>
      <c r="AT2595" s="26">
        <v>3.9</v>
      </c>
      <c r="AU2595" s="27" t="str">
        <f t="shared" ca="1" si="2743"/>
        <v>-</v>
      </c>
      <c r="AV2595" s="27" t="str">
        <f t="shared" ca="1" si="2743"/>
        <v>-</v>
      </c>
      <c r="AW2595" s="27" t="str">
        <f t="shared" ca="1" si="2743"/>
        <v>-</v>
      </c>
      <c r="AX2595" s="27" t="str">
        <f t="shared" ca="1" si="2743"/>
        <v>-</v>
      </c>
      <c r="AY2595" s="27" t="str">
        <f ca="1">OFFSET(AY$5,$B2595,0)</f>
        <v>-</v>
      </c>
      <c r="AZ2595" s="27" t="str">
        <f ca="1">OFFSET(AZ$5,$B2595,0)</f>
        <v>-</v>
      </c>
      <c r="BA2595" s="27">
        <f t="shared" ca="1" si="2743"/>
        <v>2</v>
      </c>
      <c r="BB2595" s="27" t="str">
        <f t="shared" ca="1" si="2743"/>
        <v>-</v>
      </c>
      <c r="BC2595" s="27" t="str">
        <f t="shared" ref="BC2595:BZ2605" ca="1" si="2746">OFFSET(BC$5,$B2595,0)</f>
        <v>-</v>
      </c>
      <c r="BD2595" s="27" t="str">
        <f t="shared" ca="1" si="2746"/>
        <v>-</v>
      </c>
      <c r="BE2595" s="27" t="str">
        <f t="shared" ca="1" si="2746"/>
        <v>-</v>
      </c>
      <c r="BF2595" s="27" t="str">
        <f t="shared" ca="1" si="2746"/>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X2595:BY2605" ca="1" si="2747">OFFSET(BX$5,$B2595,0)</f>
        <v>0</v>
      </c>
      <c r="BY2595" s="27" t="b">
        <f t="shared" ca="1" si="2747"/>
        <v>1</v>
      </c>
      <c r="BZ2595" s="27">
        <f t="shared" ref="BZ2595:CU2595" ca="1" si="2748">OFFSET(BZ$5,$B2595,0)</f>
        <v>0</v>
      </c>
      <c r="CA2595" s="27" t="str">
        <f t="shared" ca="1" si="2748"/>
        <v>-</v>
      </c>
      <c r="CB2595" s="27" t="str">
        <f t="shared" ca="1" si="2748"/>
        <v>-</v>
      </c>
      <c r="CC2595" s="27" t="str">
        <f t="shared" ca="1" si="2748"/>
        <v>-</v>
      </c>
      <c r="CD2595" s="27" t="str">
        <f t="shared" ca="1" si="2748"/>
        <v>-</v>
      </c>
      <c r="CE2595" s="27" t="str">
        <f t="shared" ca="1" si="2748"/>
        <v>-</v>
      </c>
      <c r="CF2595" s="27">
        <f t="shared" ca="1" si="2748"/>
        <v>0</v>
      </c>
      <c r="CG2595" s="27" t="str">
        <f t="shared" ca="1" si="2748"/>
        <v>-</v>
      </c>
      <c r="CH2595" s="27" t="str">
        <f t="shared" ca="1" si="2748"/>
        <v>-</v>
      </c>
      <c r="CI2595" s="27">
        <f t="shared" ca="1" si="2748"/>
        <v>500</v>
      </c>
      <c r="CJ2595" s="27" t="str">
        <f t="shared" ca="1" si="2748"/>
        <v>-</v>
      </c>
      <c r="CK2595" s="27" t="str">
        <f t="shared" ca="1" si="2748"/>
        <v>-</v>
      </c>
      <c r="CL2595" s="27">
        <f t="shared" ca="1" si="2748"/>
        <v>0</v>
      </c>
      <c r="CM2595" s="27">
        <f t="shared" ca="1" si="2748"/>
        <v>0</v>
      </c>
      <c r="CN2595" s="27">
        <f t="shared" ca="1" si="2748"/>
        <v>70</v>
      </c>
      <c r="CO2595" s="27">
        <f t="shared" ca="1" si="2748"/>
        <v>50</v>
      </c>
      <c r="CP2595" s="27">
        <f t="shared" ca="1" si="2748"/>
        <v>70</v>
      </c>
      <c r="CQ2595" s="27">
        <f t="shared" ca="1" si="2748"/>
        <v>1</v>
      </c>
      <c r="CR2595" s="27" t="str">
        <f t="shared" ca="1" si="2748"/>
        <v>-</v>
      </c>
      <c r="CS2595" s="27" t="str">
        <f t="shared" ca="1" si="2748"/>
        <v>-</v>
      </c>
      <c r="CT2595" s="27">
        <f t="shared" ca="1" si="2748"/>
        <v>0</v>
      </c>
      <c r="CU2595" s="27">
        <f t="shared" ca="1" si="2748"/>
        <v>0</v>
      </c>
      <c r="CV2595" s="43">
        <v>0</v>
      </c>
    </row>
    <row r="2596" spans="1:102" outlineLevel="2">
      <c r="A2596" s="38">
        <f t="shared" ref="A2596:A2655" si="2749">ROW(A2596)-5</f>
        <v>2591</v>
      </c>
      <c r="B2596" s="38">
        <f t="shared" si="2740"/>
        <v>2097</v>
      </c>
      <c r="C2596">
        <v>17</v>
      </c>
      <c r="D2596" t="b">
        <v>1</v>
      </c>
      <c r="E2596" t="b">
        <v>0</v>
      </c>
      <c r="F2596" t="b">
        <v>1</v>
      </c>
      <c r="G2596" s="3" t="str">
        <f ca="1">LEFT(OFFSET(G$5,$B2596,0),4)&amp;"All-Post SA N12"</f>
        <v>G01-All-Post SA N12</v>
      </c>
      <c r="H2596" s="13" t="str">
        <f ca="1">IF(MATCH(G2596,G$5:G2596,0)=(COUNTA(G$5:G2596)),"-","Dup")</f>
        <v>-</v>
      </c>
      <c r="I2596" s="27" t="str">
        <f t="shared" ca="1" si="2741"/>
        <v>-</v>
      </c>
      <c r="J2596" s="42" t="b">
        <f t="shared" ref="J2596:N2597" ca="1" si="2750">OFFSET(J2596,-1,0)</f>
        <v>0</v>
      </c>
      <c r="K2596" s="42" t="b">
        <f t="shared" ca="1" si="2750"/>
        <v>0</v>
      </c>
      <c r="L2596" s="42" t="b">
        <f t="shared" ca="1" si="2750"/>
        <v>0</v>
      </c>
      <c r="M2596" s="42" t="b">
        <f t="shared" ca="1" si="2750"/>
        <v>0</v>
      </c>
      <c r="N2596" s="42" t="b">
        <f t="shared" ca="1" si="2750"/>
        <v>0</v>
      </c>
      <c r="O2596" s="27" t="str">
        <f t="shared" ca="1" si="2742"/>
        <v>-</v>
      </c>
      <c r="P2596" s="27" t="str">
        <f t="shared" ca="1" si="2742"/>
        <v>-</v>
      </c>
      <c r="Q2596" s="27">
        <f t="shared" ca="1" si="2742"/>
        <v>1</v>
      </c>
      <c r="R2596" s="27" t="str">
        <f t="shared" ca="1" si="2742"/>
        <v>-</v>
      </c>
      <c r="S2596" s="27">
        <f t="shared" ca="1" si="2742"/>
        <v>1</v>
      </c>
      <c r="T2596" s="27" t="str">
        <f t="shared" ca="1" si="2742"/>
        <v>-</v>
      </c>
      <c r="U2596" s="27" t="str">
        <f t="shared" ca="1" si="2741"/>
        <v>-</v>
      </c>
      <c r="V2596" s="27" t="str">
        <f t="shared" ca="1" si="2741"/>
        <v>-</v>
      </c>
      <c r="W2596" s="27" t="str">
        <f t="shared" ca="1" si="2741"/>
        <v>-</v>
      </c>
      <c r="X2596" s="27" t="str">
        <f t="shared" ca="1" si="2741"/>
        <v>-</v>
      </c>
      <c r="Y2596" s="27" t="str">
        <f t="shared" ca="1" si="2741"/>
        <v>-</v>
      </c>
      <c r="Z2596" s="27" t="str">
        <f t="shared" ca="1" si="2741"/>
        <v>-</v>
      </c>
      <c r="AA2596" s="27" t="str">
        <f t="shared" ca="1" si="2741"/>
        <v>-</v>
      </c>
      <c r="AB2596" s="27" t="str">
        <f t="shared" ca="1" si="2743"/>
        <v>-</v>
      </c>
      <c r="AC2596" s="27" t="str">
        <f t="shared" ca="1" si="2743"/>
        <v>-</v>
      </c>
      <c r="AD2596" s="27" t="str">
        <f t="shared" ca="1" si="2743"/>
        <v>-</v>
      </c>
      <c r="AE2596" s="27" t="str">
        <f t="shared" ca="1" si="2744"/>
        <v>-</v>
      </c>
      <c r="AF2596" s="27" t="str">
        <f t="shared" ca="1" si="2744"/>
        <v>-</v>
      </c>
      <c r="AG2596" s="27" t="str">
        <f t="shared" ca="1" si="2744"/>
        <v>-</v>
      </c>
      <c r="AH2596" s="27" t="str">
        <f t="shared" ca="1" si="2744"/>
        <v>-</v>
      </c>
      <c r="AI2596" s="27" t="str">
        <f t="shared" ca="1" si="2744"/>
        <v>-</v>
      </c>
      <c r="AJ2596" s="27" t="str">
        <f t="shared" ca="1" si="2744"/>
        <v>-</v>
      </c>
      <c r="AK2596" s="42">
        <f ca="1">OFFSET(AK2596,-1,0)</f>
        <v>1</v>
      </c>
      <c r="AL2596" s="42">
        <f t="shared" ref="AL2596:AL2624" ca="1" si="2751">OFFSET(AL2596,-1,0)</f>
        <v>2</v>
      </c>
      <c r="AM2596" s="27" t="str">
        <f t="shared" ca="1" si="2743"/>
        <v>-</v>
      </c>
      <c r="AN2596" s="27" t="str">
        <f t="shared" ca="1" si="2743"/>
        <v>-</v>
      </c>
      <c r="AO2596" s="27" t="str">
        <f t="shared" ca="1" si="2743"/>
        <v>-</v>
      </c>
      <c r="AP2596" s="27" t="str">
        <f t="shared" ca="1" si="2745"/>
        <v>-</v>
      </c>
      <c r="AQ2596" s="27" t="str">
        <f t="shared" ca="1" si="2743"/>
        <v>-</v>
      </c>
      <c r="AR2596" s="27" t="str">
        <f t="shared" ca="1" si="2743"/>
        <v>-</v>
      </c>
      <c r="AS2596" s="42">
        <f t="shared" ref="AS2596:AT2612" ca="1" si="2752">OFFSET(AS2596,-1,0)</f>
        <v>0</v>
      </c>
      <c r="AT2596" s="42">
        <f t="shared" ca="1" si="2752"/>
        <v>3.9</v>
      </c>
      <c r="AU2596" s="27" t="str">
        <f t="shared" ca="1" si="2743"/>
        <v>-</v>
      </c>
      <c r="AV2596" s="27" t="str">
        <f t="shared" ca="1" si="2743"/>
        <v>-</v>
      </c>
      <c r="AW2596" s="27" t="str">
        <f t="shared" ca="1" si="2743"/>
        <v>-</v>
      </c>
      <c r="AX2596" s="27" t="str">
        <f t="shared" ca="1" si="2743"/>
        <v>-</v>
      </c>
      <c r="AY2596" s="27" t="str">
        <f t="shared" ref="AY2596:AZ2624" ca="1" si="2753">OFFSET(AY$5,$B2596,0)</f>
        <v>-</v>
      </c>
      <c r="AZ2596" s="27" t="str">
        <f t="shared" ca="1" si="2753"/>
        <v>-</v>
      </c>
      <c r="BA2596" s="27">
        <f t="shared" ca="1" si="2743"/>
        <v>2</v>
      </c>
      <c r="BB2596" s="27" t="str">
        <f t="shared" ca="1" si="2743"/>
        <v>-</v>
      </c>
      <c r="BC2596" s="27" t="str">
        <f t="shared" ca="1" si="2746"/>
        <v>-</v>
      </c>
      <c r="BD2596" s="27" t="str">
        <f t="shared" ca="1" si="2746"/>
        <v>-</v>
      </c>
      <c r="BE2596" s="27" t="str">
        <f t="shared" ca="1" si="2746"/>
        <v>-</v>
      </c>
      <c r="BF2596" s="27" t="str">
        <f t="shared" ca="1" si="2746"/>
        <v>-</v>
      </c>
      <c r="BG2596" s="27">
        <v>0.13637931034482847</v>
      </c>
      <c r="BH2596" s="27">
        <v>62.575499999999998</v>
      </c>
      <c r="BI2596" s="71">
        <v>1</v>
      </c>
      <c r="BJ2596" s="27">
        <v>-5.9782745429996287E-2</v>
      </c>
      <c r="BK2596" s="71">
        <v>1</v>
      </c>
      <c r="BL2596" s="71">
        <v>1</v>
      </c>
      <c r="BM2596" s="72">
        <v>1.0612754752965166</v>
      </c>
      <c r="BN2596" s="73">
        <v>0.16620391048671146</v>
      </c>
      <c r="BO2596" s="73">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47"/>
        <v>0</v>
      </c>
      <c r="BY2596" s="27" t="b">
        <f t="shared" ca="1" si="2747"/>
        <v>1</v>
      </c>
      <c r="BZ2596" s="27">
        <f t="shared" ca="1" si="2746"/>
        <v>0</v>
      </c>
      <c r="CA2596" s="27" t="str">
        <f t="shared" ref="CA2596:CP2628" ca="1" si="2754">OFFSET(CA$5,$B2596,0)</f>
        <v>-</v>
      </c>
      <c r="CB2596" s="27" t="str">
        <f t="shared" ref="CB2596:CQ2627" ca="1" si="2755">OFFSET(CB$5,$B2596,0)</f>
        <v>-</v>
      </c>
      <c r="CC2596" s="27" t="str">
        <f t="shared" ref="CC2596:CU2596" ca="1" si="2756">OFFSET(CC$5,$B2596,0)</f>
        <v>-</v>
      </c>
      <c r="CD2596" s="27" t="str">
        <f t="shared" ca="1" si="2756"/>
        <v>-</v>
      </c>
      <c r="CE2596" s="27" t="str">
        <f t="shared" ca="1" si="2756"/>
        <v>-</v>
      </c>
      <c r="CF2596" s="27">
        <f t="shared" ca="1" si="2756"/>
        <v>0</v>
      </c>
      <c r="CG2596" s="27" t="str">
        <f t="shared" ref="CG2596:CK2605" ca="1" si="2757">OFFSET(CG$5,$B2596,0)</f>
        <v>-</v>
      </c>
      <c r="CH2596" s="27" t="str">
        <f t="shared" ca="1" si="2757"/>
        <v>-</v>
      </c>
      <c r="CI2596" s="27">
        <f t="shared" ca="1" si="2757"/>
        <v>500</v>
      </c>
      <c r="CJ2596" s="27" t="str">
        <f t="shared" ca="1" si="2757"/>
        <v>-</v>
      </c>
      <c r="CK2596" s="27" t="str">
        <f t="shared" ca="1" si="2757"/>
        <v>-</v>
      </c>
      <c r="CL2596" s="27">
        <f t="shared" ca="1" si="2756"/>
        <v>0</v>
      </c>
      <c r="CM2596" s="27">
        <f t="shared" ca="1" si="2756"/>
        <v>0</v>
      </c>
      <c r="CN2596" s="27">
        <f t="shared" ref="CN2596:CP2627" ca="1" si="2758">OFFSET(CN$5,$B2596,0)</f>
        <v>70</v>
      </c>
      <c r="CO2596" s="27">
        <f t="shared" ca="1" si="2758"/>
        <v>50</v>
      </c>
      <c r="CP2596" s="27">
        <f t="shared" ca="1" si="2758"/>
        <v>70</v>
      </c>
      <c r="CQ2596" s="27">
        <f t="shared" ca="1" si="2756"/>
        <v>1</v>
      </c>
      <c r="CR2596" s="27" t="str">
        <f t="shared" ca="1" si="2756"/>
        <v>-</v>
      </c>
      <c r="CS2596" s="27" t="str">
        <f t="shared" ca="1" si="2756"/>
        <v>-</v>
      </c>
      <c r="CT2596" s="27">
        <f t="shared" ca="1" si="2756"/>
        <v>0</v>
      </c>
      <c r="CU2596" s="27">
        <f t="shared" ca="1" si="2756"/>
        <v>0</v>
      </c>
      <c r="CV2596" s="43">
        <v>0</v>
      </c>
    </row>
    <row r="2597" spans="1:102" outlineLevel="2">
      <c r="A2597" s="38">
        <f t="shared" si="2749"/>
        <v>2592</v>
      </c>
      <c r="B2597" s="38">
        <f t="shared" si="2740"/>
        <v>2098</v>
      </c>
      <c r="C2597">
        <v>17</v>
      </c>
      <c r="D2597" t="b">
        <v>1</v>
      </c>
      <c r="E2597" t="b">
        <v>0</v>
      </c>
      <c r="F2597" t="b">
        <v>1</v>
      </c>
      <c r="G2597" s="3" t="str">
        <f t="shared" ref="G2597:G2624" ca="1" si="2759">LEFT(OFFSET(G$5,$B2597,0),4)&amp;"All-Post SA N12"</f>
        <v>G02-All-Post SA N12</v>
      </c>
      <c r="H2597" s="13" t="str">
        <f ca="1">IF(MATCH(G2597,G$5:G2597,0)=(COUNTA(G$5:G2597)),"-","Dup")</f>
        <v>-</v>
      </c>
      <c r="I2597" s="27" t="str">
        <f t="shared" ca="1" si="2741"/>
        <v>-</v>
      </c>
      <c r="J2597" s="42" t="b">
        <f t="shared" ca="1" si="2750"/>
        <v>0</v>
      </c>
      <c r="K2597" s="42" t="b">
        <f t="shared" ca="1" si="2750"/>
        <v>0</v>
      </c>
      <c r="L2597" s="42" t="b">
        <f t="shared" ca="1" si="2750"/>
        <v>0</v>
      </c>
      <c r="M2597" s="42" t="b">
        <f t="shared" ca="1" si="2750"/>
        <v>0</v>
      </c>
      <c r="N2597" s="42" t="b">
        <f t="shared" ca="1" si="2750"/>
        <v>0</v>
      </c>
      <c r="O2597" s="27" t="str">
        <f t="shared" ca="1" si="2742"/>
        <v>-</v>
      </c>
      <c r="P2597" s="27" t="str">
        <f t="shared" ca="1" si="2742"/>
        <v>-</v>
      </c>
      <c r="Q2597" s="27">
        <f t="shared" ca="1" si="2742"/>
        <v>1</v>
      </c>
      <c r="R2597" s="27" t="str">
        <f t="shared" ca="1" si="2742"/>
        <v>-</v>
      </c>
      <c r="S2597" s="27">
        <f t="shared" ca="1" si="2742"/>
        <v>1</v>
      </c>
      <c r="T2597" s="27" t="str">
        <f t="shared" ca="1" si="2742"/>
        <v>-</v>
      </c>
      <c r="U2597" s="27" t="str">
        <f t="shared" ca="1" si="2741"/>
        <v>-</v>
      </c>
      <c r="V2597" s="27" t="str">
        <f t="shared" ca="1" si="2741"/>
        <v>-</v>
      </c>
      <c r="W2597" s="27" t="str">
        <f t="shared" ca="1" si="2741"/>
        <v>-</v>
      </c>
      <c r="X2597" s="27" t="str">
        <f t="shared" ca="1" si="2741"/>
        <v>-</v>
      </c>
      <c r="Y2597" s="27" t="str">
        <f t="shared" ca="1" si="2741"/>
        <v>-</v>
      </c>
      <c r="Z2597" s="27" t="str">
        <f t="shared" ca="1" si="2741"/>
        <v>-</v>
      </c>
      <c r="AA2597" s="27" t="str">
        <f t="shared" ca="1" si="2741"/>
        <v>-</v>
      </c>
      <c r="AB2597" s="27" t="str">
        <f t="shared" ca="1" si="2743"/>
        <v>-</v>
      </c>
      <c r="AC2597" s="27" t="str">
        <f t="shared" ca="1" si="2743"/>
        <v>-</v>
      </c>
      <c r="AD2597" s="27" t="str">
        <f t="shared" ca="1" si="2743"/>
        <v>-</v>
      </c>
      <c r="AE2597" s="27" t="str">
        <f t="shared" ca="1" si="2744"/>
        <v>-</v>
      </c>
      <c r="AF2597" s="27" t="str">
        <f t="shared" ca="1" si="2744"/>
        <v>-</v>
      </c>
      <c r="AG2597" s="27" t="str">
        <f t="shared" ca="1" si="2744"/>
        <v>-</v>
      </c>
      <c r="AH2597" s="27" t="str">
        <f t="shared" ca="1" si="2744"/>
        <v>-</v>
      </c>
      <c r="AI2597" s="27" t="str">
        <f t="shared" ca="1" si="2744"/>
        <v>-</v>
      </c>
      <c r="AJ2597" s="27" t="str">
        <f t="shared" ca="1" si="2744"/>
        <v>-</v>
      </c>
      <c r="AK2597" s="42">
        <f ca="1">OFFSET(AK2597,-1,0)</f>
        <v>1</v>
      </c>
      <c r="AL2597" s="42">
        <f t="shared" ca="1" si="2751"/>
        <v>2</v>
      </c>
      <c r="AM2597" s="27" t="str">
        <f t="shared" ca="1" si="2743"/>
        <v>-</v>
      </c>
      <c r="AN2597" s="27" t="str">
        <f t="shared" ca="1" si="2743"/>
        <v>-</v>
      </c>
      <c r="AO2597" s="27" t="str">
        <f t="shared" ca="1" si="2743"/>
        <v>-</v>
      </c>
      <c r="AP2597" s="27" t="str">
        <f t="shared" ca="1" si="2745"/>
        <v>-</v>
      </c>
      <c r="AQ2597" s="27" t="str">
        <f t="shared" ca="1" si="2743"/>
        <v>-</v>
      </c>
      <c r="AR2597" s="27" t="str">
        <f t="shared" ca="1" si="2743"/>
        <v>-</v>
      </c>
      <c r="AS2597" s="42">
        <f t="shared" ca="1" si="2752"/>
        <v>0</v>
      </c>
      <c r="AT2597" s="42">
        <f t="shared" ca="1" si="2752"/>
        <v>3.9</v>
      </c>
      <c r="AU2597" s="27" t="str">
        <f t="shared" ca="1" si="2743"/>
        <v>-</v>
      </c>
      <c r="AV2597" s="27" t="str">
        <f t="shared" ca="1" si="2743"/>
        <v>-</v>
      </c>
      <c r="AW2597" s="27" t="str">
        <f t="shared" ca="1" si="2743"/>
        <v>-</v>
      </c>
      <c r="AX2597" s="27" t="str">
        <f t="shared" ca="1" si="2743"/>
        <v>-</v>
      </c>
      <c r="AY2597" s="27" t="str">
        <f t="shared" ca="1" si="2753"/>
        <v>-</v>
      </c>
      <c r="AZ2597" s="27" t="str">
        <f t="shared" ca="1" si="2753"/>
        <v>-</v>
      </c>
      <c r="BA2597" s="27">
        <f t="shared" ca="1" si="2743"/>
        <v>2</v>
      </c>
      <c r="BB2597" s="27" t="str">
        <f t="shared" ca="1" si="2743"/>
        <v>-</v>
      </c>
      <c r="BC2597" s="27" t="str">
        <f t="shared" ca="1" si="2746"/>
        <v>-</v>
      </c>
      <c r="BD2597" s="27" t="str">
        <f t="shared" ca="1" si="2746"/>
        <v>-</v>
      </c>
      <c r="BE2597" s="27" t="str">
        <f t="shared" ca="1" si="2746"/>
        <v>-</v>
      </c>
      <c r="BF2597" s="27" t="str">
        <f t="shared" ca="1" si="2746"/>
        <v>-</v>
      </c>
      <c r="BG2597" s="27">
        <v>-0.20362068965517166</v>
      </c>
      <c r="BH2597" s="27">
        <v>57.042000000000002</v>
      </c>
      <c r="BI2597" s="71">
        <v>1</v>
      </c>
      <c r="BJ2597" s="27">
        <v>-0.17028148859010717</v>
      </c>
      <c r="BK2597" s="71">
        <v>1</v>
      </c>
      <c r="BL2597" s="71">
        <v>1</v>
      </c>
      <c r="BM2597" s="72">
        <v>0.98028936210287809</v>
      </c>
      <c r="BN2597" s="73">
        <v>-8.4396130808303771E-2</v>
      </c>
      <c r="BO2597" s="73">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47"/>
        <v>0</v>
      </c>
      <c r="BY2597" s="27" t="b">
        <f t="shared" ca="1" si="2747"/>
        <v>1</v>
      </c>
      <c r="BZ2597" s="27">
        <f t="shared" ca="1" si="2746"/>
        <v>0</v>
      </c>
      <c r="CA2597" s="27" t="str">
        <f t="shared" ca="1" si="2754"/>
        <v>-</v>
      </c>
      <c r="CB2597" s="27" t="str">
        <f t="shared" ca="1" si="2755"/>
        <v>-</v>
      </c>
      <c r="CC2597" s="27" t="str">
        <f t="shared" ref="CC2597:CF2606" ca="1" si="2760">OFFSET(CC$5,$B2597,0)</f>
        <v>-</v>
      </c>
      <c r="CD2597" s="27" t="str">
        <f t="shared" ca="1" si="2760"/>
        <v>-</v>
      </c>
      <c r="CE2597" s="27" t="str">
        <f t="shared" ca="1" si="2760"/>
        <v>-</v>
      </c>
      <c r="CF2597" s="27">
        <f t="shared" ca="1" si="2760"/>
        <v>0</v>
      </c>
      <c r="CG2597" s="27" t="str">
        <f t="shared" ca="1" si="2757"/>
        <v>-</v>
      </c>
      <c r="CH2597" s="27" t="str">
        <f t="shared" ca="1" si="2757"/>
        <v>-</v>
      </c>
      <c r="CI2597" s="27">
        <f t="shared" ca="1" si="2757"/>
        <v>500</v>
      </c>
      <c r="CJ2597" s="27" t="str">
        <f t="shared" ca="1" si="2757"/>
        <v>-</v>
      </c>
      <c r="CK2597" s="27" t="str">
        <f t="shared" ca="1" si="2757"/>
        <v>-</v>
      </c>
      <c r="CL2597" s="27">
        <f t="shared" ref="CL2597:CU2606" ca="1" si="2761">OFFSET(CL$5,$B2597,0)</f>
        <v>0</v>
      </c>
      <c r="CM2597" s="27">
        <f t="shared" ca="1" si="2761"/>
        <v>0</v>
      </c>
      <c r="CN2597" s="27">
        <f t="shared" ca="1" si="2758"/>
        <v>70</v>
      </c>
      <c r="CO2597" s="27">
        <f t="shared" ca="1" si="2758"/>
        <v>50</v>
      </c>
      <c r="CP2597" s="27">
        <f t="shared" ca="1" si="2758"/>
        <v>70</v>
      </c>
      <c r="CQ2597" s="27">
        <f t="shared" ca="1" si="2761"/>
        <v>1</v>
      </c>
      <c r="CR2597" s="27" t="str">
        <f t="shared" ca="1" si="2761"/>
        <v>-</v>
      </c>
      <c r="CS2597" s="27" t="str">
        <f t="shared" ca="1" si="2761"/>
        <v>-</v>
      </c>
      <c r="CT2597" s="27">
        <f t="shared" ca="1" si="2761"/>
        <v>0</v>
      </c>
      <c r="CU2597" s="27">
        <f t="shared" ca="1" si="2761"/>
        <v>0</v>
      </c>
      <c r="CV2597" s="43">
        <v>0</v>
      </c>
    </row>
    <row r="2598" spans="1:102" outlineLevel="2">
      <c r="A2598" s="38">
        <f t="shared" si="2749"/>
        <v>2593</v>
      </c>
      <c r="B2598" s="38">
        <f t="shared" si="2740"/>
        <v>2099</v>
      </c>
      <c r="C2598">
        <v>17</v>
      </c>
      <c r="D2598" t="b">
        <v>1</v>
      </c>
      <c r="E2598" t="b">
        <v>0</v>
      </c>
      <c r="F2598" t="b">
        <v>1</v>
      </c>
      <c r="G2598" s="3" t="str">
        <f t="shared" ca="1" si="2759"/>
        <v>G03-All-Post SA N12</v>
      </c>
      <c r="H2598" s="13" t="str">
        <f ca="1">IF(MATCH(G2598,G$5:G2598,0)=(COUNTA(G$5:G2598)),"-","Dup")</f>
        <v>-</v>
      </c>
      <c r="I2598" s="27" t="str">
        <f t="shared" ca="1" si="2741"/>
        <v>-</v>
      </c>
      <c r="J2598" s="42" t="b">
        <f t="shared" ref="J2598:J2613" ca="1" si="2762">OFFSET(J2598,-1,0)</f>
        <v>0</v>
      </c>
      <c r="K2598" s="42" t="b">
        <f t="shared" ref="K2598:N2624" ca="1" si="2763">OFFSET(K2598,-1,0)</f>
        <v>0</v>
      </c>
      <c r="L2598" s="42" t="b">
        <f t="shared" ca="1" si="2763"/>
        <v>0</v>
      </c>
      <c r="M2598" s="42" t="b">
        <f t="shared" ca="1" si="2763"/>
        <v>0</v>
      </c>
      <c r="N2598" s="42" t="b">
        <f t="shared" ca="1" si="2763"/>
        <v>0</v>
      </c>
      <c r="O2598" s="27" t="str">
        <f t="shared" ca="1" si="2742"/>
        <v>-</v>
      </c>
      <c r="P2598" s="27" t="str">
        <f t="shared" ca="1" si="2742"/>
        <v>-</v>
      </c>
      <c r="Q2598" s="27">
        <f t="shared" ca="1" si="2742"/>
        <v>1</v>
      </c>
      <c r="R2598" s="27" t="str">
        <f t="shared" ca="1" si="2742"/>
        <v>-</v>
      </c>
      <c r="S2598" s="27">
        <f t="shared" ca="1" si="2742"/>
        <v>1</v>
      </c>
      <c r="T2598" s="27" t="str">
        <f t="shared" ca="1" si="2742"/>
        <v>-</v>
      </c>
      <c r="U2598" s="27" t="str">
        <f t="shared" ca="1" si="2741"/>
        <v>-</v>
      </c>
      <c r="V2598" s="27" t="str">
        <f t="shared" ca="1" si="2741"/>
        <v>-</v>
      </c>
      <c r="W2598" s="27" t="str">
        <f t="shared" ca="1" si="2741"/>
        <v>-</v>
      </c>
      <c r="X2598" s="27" t="str">
        <f t="shared" ca="1" si="2741"/>
        <v>-</v>
      </c>
      <c r="Y2598" s="27" t="str">
        <f t="shared" ca="1" si="2741"/>
        <v>-</v>
      </c>
      <c r="Z2598" s="27" t="str">
        <f t="shared" ca="1" si="2741"/>
        <v>-</v>
      </c>
      <c r="AA2598" s="27" t="str">
        <f t="shared" ca="1" si="2741"/>
        <v>-</v>
      </c>
      <c r="AB2598" s="27" t="str">
        <f t="shared" ca="1" si="2743"/>
        <v>-</v>
      </c>
      <c r="AC2598" s="27" t="str">
        <f t="shared" ca="1" si="2743"/>
        <v>-</v>
      </c>
      <c r="AD2598" s="27" t="str">
        <f t="shared" ca="1" si="2743"/>
        <v>-</v>
      </c>
      <c r="AE2598" s="27" t="str">
        <f t="shared" ca="1" si="2744"/>
        <v>-</v>
      </c>
      <c r="AF2598" s="27" t="str">
        <f t="shared" ca="1" si="2744"/>
        <v>-</v>
      </c>
      <c r="AG2598" s="27" t="str">
        <f t="shared" ca="1" si="2744"/>
        <v>-</v>
      </c>
      <c r="AH2598" s="27" t="str">
        <f t="shared" ca="1" si="2744"/>
        <v>-</v>
      </c>
      <c r="AI2598" s="27" t="str">
        <f t="shared" ca="1" si="2744"/>
        <v>-</v>
      </c>
      <c r="AJ2598" s="27" t="str">
        <f t="shared" ca="1" si="2744"/>
        <v>-</v>
      </c>
      <c r="AK2598" s="42">
        <f t="shared" ref="AK2598:AK2624" ca="1" si="2764">OFFSET(AK2598,-1,0)</f>
        <v>1</v>
      </c>
      <c r="AL2598" s="42">
        <f t="shared" ca="1" si="2751"/>
        <v>2</v>
      </c>
      <c r="AM2598" s="27" t="str">
        <f t="shared" ca="1" si="2743"/>
        <v>-</v>
      </c>
      <c r="AN2598" s="27" t="str">
        <f t="shared" ca="1" si="2743"/>
        <v>-</v>
      </c>
      <c r="AO2598" s="27" t="str">
        <f t="shared" ca="1" si="2743"/>
        <v>-</v>
      </c>
      <c r="AP2598" s="27" t="str">
        <f t="shared" ca="1" si="2745"/>
        <v>-</v>
      </c>
      <c r="AQ2598" s="27" t="str">
        <f t="shared" ca="1" si="2743"/>
        <v>-</v>
      </c>
      <c r="AR2598" s="27" t="str">
        <f t="shared" ca="1" si="2743"/>
        <v>-</v>
      </c>
      <c r="AS2598" s="42">
        <f t="shared" ca="1" si="2752"/>
        <v>0</v>
      </c>
      <c r="AT2598" s="42">
        <f t="shared" ca="1" si="2752"/>
        <v>3.9</v>
      </c>
      <c r="AU2598" s="27" t="str">
        <f t="shared" ca="1" si="2743"/>
        <v>-</v>
      </c>
      <c r="AV2598" s="27" t="str">
        <f t="shared" ca="1" si="2743"/>
        <v>-</v>
      </c>
      <c r="AW2598" s="27" t="str">
        <f t="shared" ca="1" si="2743"/>
        <v>-</v>
      </c>
      <c r="AX2598" s="27" t="str">
        <f t="shared" ca="1" si="2743"/>
        <v>-</v>
      </c>
      <c r="AY2598" s="27" t="str">
        <f t="shared" ca="1" si="2753"/>
        <v>-</v>
      </c>
      <c r="AZ2598" s="27" t="str">
        <f t="shared" ca="1" si="2753"/>
        <v>-</v>
      </c>
      <c r="BA2598" s="27">
        <f t="shared" ca="1" si="2743"/>
        <v>2</v>
      </c>
      <c r="BB2598" s="27" t="str">
        <f t="shared" ca="1" si="2743"/>
        <v>-</v>
      </c>
      <c r="BC2598" s="27" t="str">
        <f t="shared" ca="1" si="2746"/>
        <v>-</v>
      </c>
      <c r="BD2598" s="27" t="str">
        <f t="shared" ca="1" si="2746"/>
        <v>-</v>
      </c>
      <c r="BE2598" s="27" t="str">
        <f t="shared" ca="1" si="2746"/>
        <v>-</v>
      </c>
      <c r="BF2598" s="27" t="str">
        <f t="shared" ca="1" si="2746"/>
        <v>-</v>
      </c>
      <c r="BG2598" s="27">
        <v>0.13971264367816161</v>
      </c>
      <c r="BH2598" s="27">
        <v>61.2273</v>
      </c>
      <c r="BI2598" s="71">
        <v>1</v>
      </c>
      <c r="BJ2598" s="27">
        <v>0.13550352739719917</v>
      </c>
      <c r="BK2598" s="71">
        <v>1</v>
      </c>
      <c r="BL2598" s="71">
        <v>1</v>
      </c>
      <c r="BM2598" s="72">
        <v>1.0238301128778544</v>
      </c>
      <c r="BN2598" s="73">
        <v>0.29608987068526571</v>
      </c>
      <c r="BO2598" s="73">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47"/>
        <v>0</v>
      </c>
      <c r="BY2598" s="27" t="b">
        <f t="shared" ca="1" si="2747"/>
        <v>1</v>
      </c>
      <c r="BZ2598" s="27">
        <f t="shared" ca="1" si="2746"/>
        <v>0</v>
      </c>
      <c r="CA2598" s="27" t="str">
        <f t="shared" ca="1" si="2754"/>
        <v>-</v>
      </c>
      <c r="CB2598" s="27" t="str">
        <f t="shared" ca="1" si="2755"/>
        <v>-</v>
      </c>
      <c r="CC2598" s="27" t="str">
        <f t="shared" ca="1" si="2760"/>
        <v>-</v>
      </c>
      <c r="CD2598" s="27" t="str">
        <f t="shared" ca="1" si="2760"/>
        <v>-</v>
      </c>
      <c r="CE2598" s="27" t="str">
        <f t="shared" ca="1" si="2760"/>
        <v>-</v>
      </c>
      <c r="CF2598" s="27">
        <f t="shared" ca="1" si="2760"/>
        <v>0</v>
      </c>
      <c r="CG2598" s="27" t="str">
        <f t="shared" ca="1" si="2757"/>
        <v>-</v>
      </c>
      <c r="CH2598" s="27" t="str">
        <f t="shared" ca="1" si="2757"/>
        <v>-</v>
      </c>
      <c r="CI2598" s="27">
        <f t="shared" ca="1" si="2757"/>
        <v>500</v>
      </c>
      <c r="CJ2598" s="27" t="str">
        <f t="shared" ca="1" si="2757"/>
        <v>-</v>
      </c>
      <c r="CK2598" s="27" t="str">
        <f t="shared" ca="1" si="2757"/>
        <v>-</v>
      </c>
      <c r="CL2598" s="27">
        <f t="shared" ca="1" si="2761"/>
        <v>0</v>
      </c>
      <c r="CM2598" s="27">
        <f t="shared" ca="1" si="2761"/>
        <v>0</v>
      </c>
      <c r="CN2598" s="27">
        <f t="shared" ca="1" si="2758"/>
        <v>70</v>
      </c>
      <c r="CO2598" s="27">
        <f t="shared" ca="1" si="2758"/>
        <v>50</v>
      </c>
      <c r="CP2598" s="27">
        <f t="shared" ca="1" si="2758"/>
        <v>70</v>
      </c>
      <c r="CQ2598" s="27">
        <f t="shared" ca="1" si="2761"/>
        <v>1</v>
      </c>
      <c r="CR2598" s="27" t="str">
        <f t="shared" ca="1" si="2761"/>
        <v>-</v>
      </c>
      <c r="CS2598" s="27" t="str">
        <f t="shared" ca="1" si="2761"/>
        <v>-</v>
      </c>
      <c r="CT2598" s="27">
        <f t="shared" ca="1" si="2761"/>
        <v>0</v>
      </c>
      <c r="CU2598" s="27">
        <f t="shared" ca="1" si="2761"/>
        <v>0</v>
      </c>
      <c r="CV2598" s="43">
        <v>0</v>
      </c>
    </row>
    <row r="2599" spans="1:102" outlineLevel="2">
      <c r="A2599" s="38">
        <f t="shared" si="2749"/>
        <v>2594</v>
      </c>
      <c r="B2599" s="38">
        <f t="shared" si="2740"/>
        <v>2100</v>
      </c>
      <c r="C2599">
        <v>17</v>
      </c>
      <c r="D2599" t="b">
        <v>1</v>
      </c>
      <c r="E2599" t="b">
        <v>0</v>
      </c>
      <c r="F2599" t="b">
        <v>1</v>
      </c>
      <c r="G2599" s="3" t="str">
        <f t="shared" ca="1" si="2759"/>
        <v>G04-All-Post SA N12</v>
      </c>
      <c r="H2599" s="13" t="str">
        <f ca="1">IF(MATCH(G2599,G$5:G2599,0)=(COUNTA(G$5:G2599)),"-","Dup")</f>
        <v>-</v>
      </c>
      <c r="I2599" s="27" t="str">
        <f t="shared" ca="1" si="2741"/>
        <v>-</v>
      </c>
      <c r="J2599" s="42" t="b">
        <f t="shared" ca="1" si="2762"/>
        <v>0</v>
      </c>
      <c r="K2599" s="42" t="b">
        <f t="shared" ca="1" si="2763"/>
        <v>0</v>
      </c>
      <c r="L2599" s="42" t="b">
        <f t="shared" ca="1" si="2763"/>
        <v>0</v>
      </c>
      <c r="M2599" s="42" t="b">
        <f t="shared" ca="1" si="2763"/>
        <v>0</v>
      </c>
      <c r="N2599" s="42" t="b">
        <f t="shared" ca="1" si="2763"/>
        <v>0</v>
      </c>
      <c r="O2599" s="27" t="str">
        <f t="shared" ca="1" si="2742"/>
        <v>-</v>
      </c>
      <c r="P2599" s="27" t="str">
        <f t="shared" ca="1" si="2742"/>
        <v>-</v>
      </c>
      <c r="Q2599" s="27">
        <f t="shared" ca="1" si="2742"/>
        <v>1</v>
      </c>
      <c r="R2599" s="27" t="str">
        <f t="shared" ca="1" si="2742"/>
        <v>-</v>
      </c>
      <c r="S2599" s="27">
        <f t="shared" ca="1" si="2742"/>
        <v>1</v>
      </c>
      <c r="T2599" s="27" t="str">
        <f t="shared" ca="1" si="2742"/>
        <v>-</v>
      </c>
      <c r="U2599" s="27" t="str">
        <f t="shared" ca="1" si="2741"/>
        <v>-</v>
      </c>
      <c r="V2599" s="27" t="str">
        <f t="shared" ca="1" si="2741"/>
        <v>-</v>
      </c>
      <c r="W2599" s="27" t="str">
        <f t="shared" ca="1" si="2741"/>
        <v>-</v>
      </c>
      <c r="X2599" s="27" t="str">
        <f t="shared" ca="1" si="2741"/>
        <v>-</v>
      </c>
      <c r="Y2599" s="27" t="str">
        <f t="shared" ca="1" si="2741"/>
        <v>-</v>
      </c>
      <c r="Z2599" s="27" t="str">
        <f t="shared" ca="1" si="2741"/>
        <v>-</v>
      </c>
      <c r="AA2599" s="27" t="str">
        <f t="shared" ca="1" si="2741"/>
        <v>-</v>
      </c>
      <c r="AB2599" s="27" t="str">
        <f t="shared" ca="1" si="2743"/>
        <v>-</v>
      </c>
      <c r="AC2599" s="27" t="str">
        <f t="shared" ca="1" si="2743"/>
        <v>-</v>
      </c>
      <c r="AD2599" s="27" t="str">
        <f t="shared" ca="1" si="2743"/>
        <v>-</v>
      </c>
      <c r="AE2599" s="27" t="str">
        <f t="shared" ca="1" si="2744"/>
        <v>-</v>
      </c>
      <c r="AF2599" s="27" t="str">
        <f t="shared" ca="1" si="2744"/>
        <v>-</v>
      </c>
      <c r="AG2599" s="27" t="str">
        <f t="shared" ca="1" si="2744"/>
        <v>-</v>
      </c>
      <c r="AH2599" s="27" t="str">
        <f t="shared" ca="1" si="2744"/>
        <v>-</v>
      </c>
      <c r="AI2599" s="27" t="str">
        <f t="shared" ca="1" si="2744"/>
        <v>-</v>
      </c>
      <c r="AJ2599" s="27" t="str">
        <f t="shared" ca="1" si="2744"/>
        <v>-</v>
      </c>
      <c r="AK2599" s="42">
        <f t="shared" ca="1" si="2764"/>
        <v>1</v>
      </c>
      <c r="AL2599" s="42">
        <f t="shared" ca="1" si="2751"/>
        <v>2</v>
      </c>
      <c r="AM2599" s="27" t="str">
        <f t="shared" ca="1" si="2743"/>
        <v>-</v>
      </c>
      <c r="AN2599" s="27" t="str">
        <f t="shared" ca="1" si="2743"/>
        <v>-</v>
      </c>
      <c r="AO2599" s="27" t="str">
        <f t="shared" ca="1" si="2743"/>
        <v>-</v>
      </c>
      <c r="AP2599" s="27" t="str">
        <f t="shared" ca="1" si="2745"/>
        <v>-</v>
      </c>
      <c r="AQ2599" s="27" t="str">
        <f t="shared" ca="1" si="2743"/>
        <v>-</v>
      </c>
      <c r="AR2599" s="27" t="str">
        <f t="shared" ca="1" si="2743"/>
        <v>-</v>
      </c>
      <c r="AS2599" s="42">
        <f t="shared" ca="1" si="2752"/>
        <v>0</v>
      </c>
      <c r="AT2599" s="42">
        <f t="shared" ca="1" si="2752"/>
        <v>3.9</v>
      </c>
      <c r="AU2599" s="27" t="str">
        <f t="shared" ca="1" si="2743"/>
        <v>-</v>
      </c>
      <c r="AV2599" s="27" t="str">
        <f t="shared" ca="1" si="2743"/>
        <v>-</v>
      </c>
      <c r="AW2599" s="27" t="str">
        <f t="shared" ca="1" si="2743"/>
        <v>-</v>
      </c>
      <c r="AX2599" s="27" t="str">
        <f t="shared" ca="1" si="2743"/>
        <v>-</v>
      </c>
      <c r="AY2599" s="27" t="str">
        <f t="shared" ca="1" si="2753"/>
        <v>-</v>
      </c>
      <c r="AZ2599" s="27" t="str">
        <f t="shared" ca="1" si="2753"/>
        <v>-</v>
      </c>
      <c r="BA2599" s="27">
        <f t="shared" ca="1" si="2743"/>
        <v>2</v>
      </c>
      <c r="BB2599" s="27" t="str">
        <f t="shared" ca="1" si="2743"/>
        <v>-</v>
      </c>
      <c r="BC2599" s="27" t="str">
        <f t="shared" ca="1" si="2746"/>
        <v>-</v>
      </c>
      <c r="BD2599" s="27" t="str">
        <f t="shared" ca="1" si="2746"/>
        <v>-</v>
      </c>
      <c r="BE2599" s="27" t="str">
        <f t="shared" ca="1" si="2746"/>
        <v>-</v>
      </c>
      <c r="BF2599" s="27" t="str">
        <f t="shared" ca="1" si="2746"/>
        <v>-</v>
      </c>
      <c r="BG2599" s="27">
        <v>-1.6954022988505103E-2</v>
      </c>
      <c r="BH2599" s="27">
        <v>60.763300000000001</v>
      </c>
      <c r="BI2599" s="71">
        <v>1</v>
      </c>
      <c r="BJ2599" s="27">
        <v>-0.1005997869137073</v>
      </c>
      <c r="BK2599" s="71">
        <v>1</v>
      </c>
      <c r="BL2599" s="71">
        <v>1</v>
      </c>
      <c r="BM2599" s="72">
        <v>0.92017733483525299</v>
      </c>
      <c r="BN2599" s="73">
        <v>-3.7696427256382004E-2</v>
      </c>
      <c r="BO2599" s="73">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47"/>
        <v>0</v>
      </c>
      <c r="BY2599" s="27" t="b">
        <f t="shared" ca="1" si="2747"/>
        <v>1</v>
      </c>
      <c r="BZ2599" s="27">
        <f t="shared" ca="1" si="2746"/>
        <v>0</v>
      </c>
      <c r="CA2599" s="27" t="str">
        <f t="shared" ca="1" si="2754"/>
        <v>-</v>
      </c>
      <c r="CB2599" s="27" t="str">
        <f t="shared" ca="1" si="2755"/>
        <v>-</v>
      </c>
      <c r="CC2599" s="27" t="str">
        <f t="shared" ca="1" si="2760"/>
        <v>-</v>
      </c>
      <c r="CD2599" s="27" t="str">
        <f t="shared" ca="1" si="2760"/>
        <v>-</v>
      </c>
      <c r="CE2599" s="27" t="str">
        <f t="shared" ca="1" si="2760"/>
        <v>-</v>
      </c>
      <c r="CF2599" s="27">
        <f t="shared" ca="1" si="2760"/>
        <v>0</v>
      </c>
      <c r="CG2599" s="27" t="str">
        <f t="shared" ca="1" si="2757"/>
        <v>-</v>
      </c>
      <c r="CH2599" s="27" t="str">
        <f t="shared" ca="1" si="2757"/>
        <v>-</v>
      </c>
      <c r="CI2599" s="27">
        <f t="shared" ca="1" si="2757"/>
        <v>500</v>
      </c>
      <c r="CJ2599" s="27" t="str">
        <f t="shared" ca="1" si="2757"/>
        <v>-</v>
      </c>
      <c r="CK2599" s="27" t="str">
        <f t="shared" ca="1" si="2757"/>
        <v>-</v>
      </c>
      <c r="CL2599" s="27">
        <f t="shared" ca="1" si="2761"/>
        <v>0</v>
      </c>
      <c r="CM2599" s="27">
        <f t="shared" ca="1" si="2761"/>
        <v>0</v>
      </c>
      <c r="CN2599" s="27">
        <f t="shared" ca="1" si="2758"/>
        <v>70</v>
      </c>
      <c r="CO2599" s="27">
        <f t="shared" ca="1" si="2758"/>
        <v>50</v>
      </c>
      <c r="CP2599" s="27">
        <f t="shared" ca="1" si="2758"/>
        <v>70</v>
      </c>
      <c r="CQ2599" s="27">
        <f t="shared" ca="1" si="2761"/>
        <v>1</v>
      </c>
      <c r="CR2599" s="27" t="str">
        <f t="shared" ca="1" si="2761"/>
        <v>-</v>
      </c>
      <c r="CS2599" s="27" t="str">
        <f t="shared" ca="1" si="2761"/>
        <v>-</v>
      </c>
      <c r="CT2599" s="27">
        <f t="shared" ca="1" si="2761"/>
        <v>0</v>
      </c>
      <c r="CU2599" s="27">
        <f t="shared" ca="1" si="2761"/>
        <v>0</v>
      </c>
      <c r="CV2599" s="43">
        <v>0</v>
      </c>
    </row>
    <row r="2600" spans="1:102" outlineLevel="2">
      <c r="A2600" s="38">
        <f t="shared" si="2749"/>
        <v>2595</v>
      </c>
      <c r="B2600" s="38">
        <f t="shared" si="2740"/>
        <v>2101</v>
      </c>
      <c r="C2600">
        <v>17</v>
      </c>
      <c r="D2600" t="b">
        <v>1</v>
      </c>
      <c r="E2600" t="b">
        <v>0</v>
      </c>
      <c r="F2600" t="b">
        <v>1</v>
      </c>
      <c r="G2600" s="3" t="str">
        <f t="shared" ca="1" si="2759"/>
        <v>G05-All-Post SA N12</v>
      </c>
      <c r="H2600" s="13" t="str">
        <f ca="1">IF(MATCH(G2600,G$5:G2600,0)=(COUNTA(G$5:G2600)),"-","Dup")</f>
        <v>-</v>
      </c>
      <c r="I2600" s="27" t="str">
        <f t="shared" ca="1" si="2741"/>
        <v>-</v>
      </c>
      <c r="J2600" s="42" t="b">
        <f t="shared" ca="1" si="2762"/>
        <v>0</v>
      </c>
      <c r="K2600" s="42" t="b">
        <f t="shared" ca="1" si="2763"/>
        <v>0</v>
      </c>
      <c r="L2600" s="42" t="b">
        <f t="shared" ca="1" si="2763"/>
        <v>0</v>
      </c>
      <c r="M2600" s="42" t="b">
        <f t="shared" ca="1" si="2763"/>
        <v>0</v>
      </c>
      <c r="N2600" s="42" t="b">
        <f t="shared" ca="1" si="2763"/>
        <v>0</v>
      </c>
      <c r="O2600" s="27" t="str">
        <f t="shared" ca="1" si="2742"/>
        <v>-</v>
      </c>
      <c r="P2600" s="27" t="str">
        <f t="shared" ca="1" si="2742"/>
        <v>-</v>
      </c>
      <c r="Q2600" s="27">
        <f t="shared" ca="1" si="2742"/>
        <v>1</v>
      </c>
      <c r="R2600" s="27" t="str">
        <f t="shared" ca="1" si="2742"/>
        <v>-</v>
      </c>
      <c r="S2600" s="27">
        <f t="shared" ca="1" si="2742"/>
        <v>1</v>
      </c>
      <c r="T2600" s="27" t="str">
        <f t="shared" ca="1" si="2742"/>
        <v>-</v>
      </c>
      <c r="U2600" s="27" t="str">
        <f t="shared" ca="1" si="2741"/>
        <v>-</v>
      </c>
      <c r="V2600" s="27" t="str">
        <f t="shared" ca="1" si="2741"/>
        <v>-</v>
      </c>
      <c r="W2600" s="27" t="str">
        <f t="shared" ca="1" si="2741"/>
        <v>-</v>
      </c>
      <c r="X2600" s="27" t="str">
        <f t="shared" ca="1" si="2741"/>
        <v>-</v>
      </c>
      <c r="Y2600" s="27" t="str">
        <f t="shared" ca="1" si="2741"/>
        <v>-</v>
      </c>
      <c r="Z2600" s="27" t="str">
        <f t="shared" ca="1" si="2741"/>
        <v>-</v>
      </c>
      <c r="AA2600" s="27" t="str">
        <f t="shared" ca="1" si="2741"/>
        <v>-</v>
      </c>
      <c r="AB2600" s="27" t="str">
        <f t="shared" ca="1" si="2743"/>
        <v>-</v>
      </c>
      <c r="AC2600" s="27" t="str">
        <f t="shared" ca="1" si="2743"/>
        <v>-</v>
      </c>
      <c r="AD2600" s="27" t="str">
        <f t="shared" ca="1" si="2743"/>
        <v>-</v>
      </c>
      <c r="AE2600" s="27" t="str">
        <f t="shared" ca="1" si="2744"/>
        <v>-</v>
      </c>
      <c r="AF2600" s="27" t="str">
        <f t="shared" ca="1" si="2744"/>
        <v>-</v>
      </c>
      <c r="AG2600" s="27" t="str">
        <f t="shared" ca="1" si="2744"/>
        <v>-</v>
      </c>
      <c r="AH2600" s="27" t="str">
        <f t="shared" ca="1" si="2744"/>
        <v>-</v>
      </c>
      <c r="AI2600" s="27" t="str">
        <f t="shared" ca="1" si="2744"/>
        <v>-</v>
      </c>
      <c r="AJ2600" s="27" t="str">
        <f t="shared" ca="1" si="2744"/>
        <v>-</v>
      </c>
      <c r="AK2600" s="42">
        <f t="shared" ca="1" si="2764"/>
        <v>1</v>
      </c>
      <c r="AL2600" s="42">
        <f t="shared" ca="1" si="2751"/>
        <v>2</v>
      </c>
      <c r="AM2600" s="27" t="str">
        <f t="shared" ca="1" si="2743"/>
        <v>-</v>
      </c>
      <c r="AN2600" s="27" t="str">
        <f t="shared" ca="1" si="2743"/>
        <v>-</v>
      </c>
      <c r="AO2600" s="27" t="str">
        <f t="shared" ca="1" si="2743"/>
        <v>-</v>
      </c>
      <c r="AP2600" s="27" t="str">
        <f t="shared" ca="1" si="2745"/>
        <v>-</v>
      </c>
      <c r="AQ2600" s="27" t="str">
        <f t="shared" ca="1" si="2743"/>
        <v>-</v>
      </c>
      <c r="AR2600" s="27" t="str">
        <f t="shared" ca="1" si="2743"/>
        <v>-</v>
      </c>
      <c r="AS2600" s="42">
        <f t="shared" ca="1" si="2752"/>
        <v>0</v>
      </c>
      <c r="AT2600" s="42">
        <f t="shared" ca="1" si="2752"/>
        <v>3.9</v>
      </c>
      <c r="AU2600" s="27" t="str">
        <f t="shared" ca="1" si="2743"/>
        <v>-</v>
      </c>
      <c r="AV2600" s="27" t="str">
        <f t="shared" ca="1" si="2743"/>
        <v>-</v>
      </c>
      <c r="AW2600" s="27" t="str">
        <f t="shared" ca="1" si="2743"/>
        <v>-</v>
      </c>
      <c r="AX2600" s="27" t="str">
        <f t="shared" ca="1" si="2743"/>
        <v>-</v>
      </c>
      <c r="AY2600" s="27" t="str">
        <f t="shared" ca="1" si="2753"/>
        <v>-</v>
      </c>
      <c r="AZ2600" s="27" t="str">
        <f t="shared" ca="1" si="2753"/>
        <v>-</v>
      </c>
      <c r="BA2600" s="27">
        <f t="shared" ca="1" si="2743"/>
        <v>2</v>
      </c>
      <c r="BB2600" s="27" t="str">
        <f t="shared" ca="1" si="2743"/>
        <v>-</v>
      </c>
      <c r="BC2600" s="27" t="str">
        <f t="shared" ca="1" si="2746"/>
        <v>-</v>
      </c>
      <c r="BD2600" s="27" t="str">
        <f t="shared" ca="1" si="2746"/>
        <v>-</v>
      </c>
      <c r="BE2600" s="27" t="str">
        <f t="shared" ca="1" si="2746"/>
        <v>-</v>
      </c>
      <c r="BF2600" s="27" t="str">
        <f t="shared" ca="1" si="2746"/>
        <v>-</v>
      </c>
      <c r="BG2600" s="27">
        <v>0.24637931034482846</v>
      </c>
      <c r="BH2600" s="27">
        <v>56.641500000000001</v>
      </c>
      <c r="BI2600" s="71">
        <v>1</v>
      </c>
      <c r="BJ2600" s="27">
        <v>0.11078978341219115</v>
      </c>
      <c r="BK2600" s="71">
        <v>1</v>
      </c>
      <c r="BL2600" s="71">
        <v>1</v>
      </c>
      <c r="BM2600" s="72">
        <v>1.0976465373794018</v>
      </c>
      <c r="BN2600" s="73">
        <v>0.13095206131217418</v>
      </c>
      <c r="BO2600" s="73">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47"/>
        <v>0</v>
      </c>
      <c r="BY2600" s="27" t="b">
        <f t="shared" ca="1" si="2747"/>
        <v>1</v>
      </c>
      <c r="BZ2600" s="27">
        <f t="shared" ca="1" si="2746"/>
        <v>0</v>
      </c>
      <c r="CA2600" s="27" t="str">
        <f t="shared" ca="1" si="2754"/>
        <v>-</v>
      </c>
      <c r="CB2600" s="27" t="str">
        <f t="shared" ca="1" si="2755"/>
        <v>-</v>
      </c>
      <c r="CC2600" s="27" t="str">
        <f t="shared" ca="1" si="2760"/>
        <v>-</v>
      </c>
      <c r="CD2600" s="27" t="str">
        <f t="shared" ca="1" si="2760"/>
        <v>-</v>
      </c>
      <c r="CE2600" s="27" t="str">
        <f t="shared" ca="1" si="2760"/>
        <v>-</v>
      </c>
      <c r="CF2600" s="27">
        <f t="shared" ca="1" si="2760"/>
        <v>0</v>
      </c>
      <c r="CG2600" s="27" t="str">
        <f t="shared" ca="1" si="2757"/>
        <v>-</v>
      </c>
      <c r="CH2600" s="27" t="str">
        <f t="shared" ca="1" si="2757"/>
        <v>-</v>
      </c>
      <c r="CI2600" s="27">
        <f t="shared" ca="1" si="2757"/>
        <v>500</v>
      </c>
      <c r="CJ2600" s="27" t="str">
        <f t="shared" ca="1" si="2757"/>
        <v>-</v>
      </c>
      <c r="CK2600" s="27" t="str">
        <f t="shared" ca="1" si="2757"/>
        <v>-</v>
      </c>
      <c r="CL2600" s="27">
        <f t="shared" ca="1" si="2761"/>
        <v>0</v>
      </c>
      <c r="CM2600" s="27">
        <f t="shared" ca="1" si="2761"/>
        <v>0</v>
      </c>
      <c r="CN2600" s="27">
        <f t="shared" ca="1" si="2758"/>
        <v>70</v>
      </c>
      <c r="CO2600" s="27">
        <f t="shared" ca="1" si="2758"/>
        <v>50</v>
      </c>
      <c r="CP2600" s="27">
        <f t="shared" ca="1" si="2758"/>
        <v>70</v>
      </c>
      <c r="CQ2600" s="27">
        <f t="shared" ca="1" si="2761"/>
        <v>1</v>
      </c>
      <c r="CR2600" s="27" t="str">
        <f t="shared" ca="1" si="2761"/>
        <v>-</v>
      </c>
      <c r="CS2600" s="27" t="str">
        <f t="shared" ca="1" si="2761"/>
        <v>-</v>
      </c>
      <c r="CT2600" s="27">
        <f t="shared" ca="1" si="2761"/>
        <v>0</v>
      </c>
      <c r="CU2600" s="27">
        <f t="shared" ca="1" si="2761"/>
        <v>0</v>
      </c>
      <c r="CV2600" s="43">
        <v>0</v>
      </c>
    </row>
    <row r="2601" spans="1:102" outlineLevel="2">
      <c r="A2601" s="38">
        <f t="shared" si="2749"/>
        <v>2596</v>
      </c>
      <c r="B2601" s="38">
        <f t="shared" si="2740"/>
        <v>2102</v>
      </c>
      <c r="C2601">
        <v>17</v>
      </c>
      <c r="D2601" t="b">
        <v>1</v>
      </c>
      <c r="E2601" t="b">
        <v>0</v>
      </c>
      <c r="F2601" t="b">
        <v>1</v>
      </c>
      <c r="G2601" s="3" t="str">
        <f t="shared" ca="1" si="2759"/>
        <v>G06-All-Post SA N12</v>
      </c>
      <c r="H2601" s="13" t="str">
        <f ca="1">IF(MATCH(G2601,G$5:G2601,0)=(COUNTA(G$5:G2601)),"-","Dup")</f>
        <v>-</v>
      </c>
      <c r="I2601" s="27" t="str">
        <f t="shared" ca="1" si="2741"/>
        <v>-</v>
      </c>
      <c r="J2601" s="42" t="b">
        <f t="shared" ca="1" si="2762"/>
        <v>0</v>
      </c>
      <c r="K2601" s="42" t="b">
        <f t="shared" ca="1" si="2763"/>
        <v>0</v>
      </c>
      <c r="L2601" s="42" t="b">
        <f t="shared" ca="1" si="2763"/>
        <v>0</v>
      </c>
      <c r="M2601" s="42" t="b">
        <f t="shared" ca="1" si="2763"/>
        <v>0</v>
      </c>
      <c r="N2601" s="42" t="b">
        <f t="shared" ca="1" si="2763"/>
        <v>0</v>
      </c>
      <c r="O2601" s="27" t="str">
        <f t="shared" ca="1" si="2742"/>
        <v>-</v>
      </c>
      <c r="P2601" s="27" t="str">
        <f t="shared" ca="1" si="2742"/>
        <v>-</v>
      </c>
      <c r="Q2601" s="27">
        <f t="shared" ca="1" si="2742"/>
        <v>1</v>
      </c>
      <c r="R2601" s="27" t="str">
        <f t="shared" ca="1" si="2742"/>
        <v>-</v>
      </c>
      <c r="S2601" s="27">
        <f t="shared" ca="1" si="2742"/>
        <v>1</v>
      </c>
      <c r="T2601" s="27" t="str">
        <f t="shared" ca="1" si="2742"/>
        <v>-</v>
      </c>
      <c r="U2601" s="27" t="str">
        <f t="shared" ca="1" si="2741"/>
        <v>-</v>
      </c>
      <c r="V2601" s="27" t="str">
        <f t="shared" ca="1" si="2741"/>
        <v>-</v>
      </c>
      <c r="W2601" s="27" t="str">
        <f t="shared" ca="1" si="2741"/>
        <v>-</v>
      </c>
      <c r="X2601" s="27" t="str">
        <f t="shared" ca="1" si="2741"/>
        <v>-</v>
      </c>
      <c r="Y2601" s="27" t="str">
        <f t="shared" ca="1" si="2741"/>
        <v>-</v>
      </c>
      <c r="Z2601" s="27" t="str">
        <f t="shared" ca="1" si="2741"/>
        <v>-</v>
      </c>
      <c r="AA2601" s="27" t="str">
        <f t="shared" ca="1" si="2741"/>
        <v>-</v>
      </c>
      <c r="AB2601" s="27" t="str">
        <f t="shared" ca="1" si="2743"/>
        <v>-</v>
      </c>
      <c r="AC2601" s="27" t="str">
        <f t="shared" ca="1" si="2743"/>
        <v>-</v>
      </c>
      <c r="AD2601" s="27" t="str">
        <f t="shared" ca="1" si="2743"/>
        <v>-</v>
      </c>
      <c r="AE2601" s="27" t="str">
        <f t="shared" ca="1" si="2744"/>
        <v>-</v>
      </c>
      <c r="AF2601" s="27" t="str">
        <f t="shared" ca="1" si="2744"/>
        <v>-</v>
      </c>
      <c r="AG2601" s="27" t="str">
        <f t="shared" ca="1" si="2744"/>
        <v>-</v>
      </c>
      <c r="AH2601" s="27" t="str">
        <f t="shared" ca="1" si="2744"/>
        <v>-</v>
      </c>
      <c r="AI2601" s="27" t="str">
        <f t="shared" ca="1" si="2744"/>
        <v>-</v>
      </c>
      <c r="AJ2601" s="27" t="str">
        <f t="shared" ca="1" si="2744"/>
        <v>-</v>
      </c>
      <c r="AK2601" s="42">
        <f t="shared" ca="1" si="2764"/>
        <v>1</v>
      </c>
      <c r="AL2601" s="42">
        <f t="shared" ca="1" si="2751"/>
        <v>2</v>
      </c>
      <c r="AM2601" s="27" t="str">
        <f t="shared" ca="1" si="2743"/>
        <v>-</v>
      </c>
      <c r="AN2601" s="27" t="str">
        <f t="shared" ca="1" si="2743"/>
        <v>-</v>
      </c>
      <c r="AO2601" s="27" t="str">
        <f t="shared" ca="1" si="2743"/>
        <v>-</v>
      </c>
      <c r="AP2601" s="27" t="str">
        <f t="shared" ca="1" si="2745"/>
        <v>-</v>
      </c>
      <c r="AQ2601" s="27" t="str">
        <f t="shared" ca="1" si="2743"/>
        <v>-</v>
      </c>
      <c r="AR2601" s="27" t="str">
        <f t="shared" ca="1" si="2743"/>
        <v>-</v>
      </c>
      <c r="AS2601" s="42">
        <f t="shared" ca="1" si="2752"/>
        <v>0</v>
      </c>
      <c r="AT2601" s="42">
        <f t="shared" ca="1" si="2752"/>
        <v>3.9</v>
      </c>
      <c r="AU2601" s="27" t="str">
        <f t="shared" ca="1" si="2743"/>
        <v>-</v>
      </c>
      <c r="AV2601" s="27" t="str">
        <f t="shared" ca="1" si="2743"/>
        <v>-</v>
      </c>
      <c r="AW2601" s="27" t="str">
        <f t="shared" ca="1" si="2743"/>
        <v>-</v>
      </c>
      <c r="AX2601" s="27" t="str">
        <f t="shared" ca="1" si="2743"/>
        <v>-</v>
      </c>
      <c r="AY2601" s="27" t="str">
        <f t="shared" ca="1" si="2753"/>
        <v>-</v>
      </c>
      <c r="AZ2601" s="27" t="str">
        <f t="shared" ca="1" si="2753"/>
        <v>-</v>
      </c>
      <c r="BA2601" s="27">
        <f t="shared" ca="1" si="2743"/>
        <v>2</v>
      </c>
      <c r="BB2601" s="27" t="str">
        <f t="shared" ca="1" si="2743"/>
        <v>-</v>
      </c>
      <c r="BC2601" s="27" t="str">
        <f t="shared" ca="1" si="2746"/>
        <v>-</v>
      </c>
      <c r="BD2601" s="27" t="str">
        <f t="shared" ca="1" si="2746"/>
        <v>-</v>
      </c>
      <c r="BE2601" s="27" t="str">
        <f t="shared" ca="1" si="2746"/>
        <v>-</v>
      </c>
      <c r="BF2601" s="27" t="str">
        <f t="shared" ca="1" si="2746"/>
        <v>-</v>
      </c>
      <c r="BG2601" s="27">
        <v>9.7126436781616119E-3</v>
      </c>
      <c r="BH2601" s="27">
        <v>58.150599999999997</v>
      </c>
      <c r="BI2601" s="71">
        <v>1</v>
      </c>
      <c r="BJ2601" s="27">
        <v>0.11417951749302646</v>
      </c>
      <c r="BK2601" s="71">
        <v>1</v>
      </c>
      <c r="BL2601" s="71">
        <v>1</v>
      </c>
      <c r="BM2601" s="72">
        <v>1.0782482815236512</v>
      </c>
      <c r="BN2601" s="73">
        <v>5.2317891815534479E-2</v>
      </c>
      <c r="BO2601" s="73">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47"/>
        <v>0</v>
      </c>
      <c r="BY2601" s="27" t="b">
        <f t="shared" ca="1" si="2747"/>
        <v>1</v>
      </c>
      <c r="BZ2601" s="27">
        <f t="shared" ca="1" si="2746"/>
        <v>0</v>
      </c>
      <c r="CA2601" s="27" t="str">
        <f t="shared" ca="1" si="2754"/>
        <v>-</v>
      </c>
      <c r="CB2601" s="27" t="str">
        <f t="shared" ca="1" si="2755"/>
        <v>-</v>
      </c>
      <c r="CC2601" s="27" t="str">
        <f t="shared" ca="1" si="2760"/>
        <v>-</v>
      </c>
      <c r="CD2601" s="27" t="str">
        <f t="shared" ca="1" si="2760"/>
        <v>-</v>
      </c>
      <c r="CE2601" s="27" t="str">
        <f t="shared" ca="1" si="2760"/>
        <v>-</v>
      </c>
      <c r="CF2601" s="27">
        <f t="shared" ca="1" si="2760"/>
        <v>0</v>
      </c>
      <c r="CG2601" s="27" t="str">
        <f t="shared" ca="1" si="2757"/>
        <v>-</v>
      </c>
      <c r="CH2601" s="27" t="str">
        <f t="shared" ca="1" si="2757"/>
        <v>-</v>
      </c>
      <c r="CI2601" s="27">
        <f t="shared" ca="1" si="2757"/>
        <v>500</v>
      </c>
      <c r="CJ2601" s="27" t="str">
        <f t="shared" ca="1" si="2757"/>
        <v>-</v>
      </c>
      <c r="CK2601" s="27" t="str">
        <f t="shared" ca="1" si="2757"/>
        <v>-</v>
      </c>
      <c r="CL2601" s="27">
        <f t="shared" ca="1" si="2761"/>
        <v>0</v>
      </c>
      <c r="CM2601" s="27">
        <f t="shared" ca="1" si="2761"/>
        <v>0</v>
      </c>
      <c r="CN2601" s="27">
        <f t="shared" ca="1" si="2758"/>
        <v>70</v>
      </c>
      <c r="CO2601" s="27">
        <f t="shared" ca="1" si="2758"/>
        <v>50</v>
      </c>
      <c r="CP2601" s="27">
        <f t="shared" ca="1" si="2758"/>
        <v>70</v>
      </c>
      <c r="CQ2601" s="27">
        <f t="shared" ca="1" si="2761"/>
        <v>1</v>
      </c>
      <c r="CR2601" s="27" t="str">
        <f t="shared" ca="1" si="2761"/>
        <v>-</v>
      </c>
      <c r="CS2601" s="27" t="str">
        <f t="shared" ca="1" si="2761"/>
        <v>-</v>
      </c>
      <c r="CT2601" s="27">
        <f t="shared" ca="1" si="2761"/>
        <v>0</v>
      </c>
      <c r="CU2601" s="27">
        <f t="shared" ca="1" si="2761"/>
        <v>0</v>
      </c>
      <c r="CV2601" s="43">
        <v>0</v>
      </c>
    </row>
    <row r="2602" spans="1:102" outlineLevel="2">
      <c r="A2602" s="38">
        <f t="shared" si="2749"/>
        <v>2597</v>
      </c>
      <c r="B2602" s="38">
        <f t="shared" si="2740"/>
        <v>2103</v>
      </c>
      <c r="C2602">
        <v>17</v>
      </c>
      <c r="D2602" t="b">
        <v>1</v>
      </c>
      <c r="E2602" t="b">
        <v>0</v>
      </c>
      <c r="F2602" t="b">
        <v>1</v>
      </c>
      <c r="G2602" s="3" t="str">
        <f t="shared" ca="1" si="2759"/>
        <v>G07-All-Post SA N12</v>
      </c>
      <c r="H2602" s="13" t="str">
        <f ca="1">IF(MATCH(G2602,G$5:G2602,0)=(COUNTA(G$5:G2602)),"-","Dup")</f>
        <v>-</v>
      </c>
      <c r="I2602" s="27" t="str">
        <f t="shared" ca="1" si="2741"/>
        <v>-</v>
      </c>
      <c r="J2602" s="42" t="b">
        <f t="shared" ca="1" si="2762"/>
        <v>0</v>
      </c>
      <c r="K2602" s="42" t="b">
        <f t="shared" ca="1" si="2763"/>
        <v>0</v>
      </c>
      <c r="L2602" s="42" t="b">
        <f t="shared" ca="1" si="2763"/>
        <v>0</v>
      </c>
      <c r="M2602" s="42" t="b">
        <f t="shared" ca="1" si="2763"/>
        <v>0</v>
      </c>
      <c r="N2602" s="42" t="b">
        <f t="shared" ca="1" si="2763"/>
        <v>0</v>
      </c>
      <c r="O2602" s="27" t="str">
        <f t="shared" ca="1" si="2742"/>
        <v>-</v>
      </c>
      <c r="P2602" s="27" t="str">
        <f t="shared" ca="1" si="2742"/>
        <v>-</v>
      </c>
      <c r="Q2602" s="27">
        <f t="shared" ca="1" si="2742"/>
        <v>1</v>
      </c>
      <c r="R2602" s="27" t="str">
        <f t="shared" ca="1" si="2742"/>
        <v>-</v>
      </c>
      <c r="S2602" s="27">
        <f t="shared" ca="1" si="2742"/>
        <v>1</v>
      </c>
      <c r="T2602" s="27" t="str">
        <f t="shared" ca="1" si="2742"/>
        <v>-</v>
      </c>
      <c r="U2602" s="27" t="str">
        <f t="shared" ca="1" si="2741"/>
        <v>-</v>
      </c>
      <c r="V2602" s="27" t="str">
        <f t="shared" ca="1" si="2741"/>
        <v>-</v>
      </c>
      <c r="W2602" s="27" t="str">
        <f t="shared" ca="1" si="2741"/>
        <v>-</v>
      </c>
      <c r="X2602" s="27" t="str">
        <f t="shared" ca="1" si="2741"/>
        <v>-</v>
      </c>
      <c r="Y2602" s="27" t="str">
        <f t="shared" ca="1" si="2741"/>
        <v>-</v>
      </c>
      <c r="Z2602" s="27" t="str">
        <f t="shared" ca="1" si="2741"/>
        <v>-</v>
      </c>
      <c r="AA2602" s="27" t="str">
        <f t="shared" ca="1" si="2741"/>
        <v>-</v>
      </c>
      <c r="AB2602" s="27" t="str">
        <f t="shared" ca="1" si="2743"/>
        <v>-</v>
      </c>
      <c r="AC2602" s="27" t="str">
        <f t="shared" ca="1" si="2743"/>
        <v>-</v>
      </c>
      <c r="AD2602" s="27" t="str">
        <f t="shared" ca="1" si="2743"/>
        <v>-</v>
      </c>
      <c r="AE2602" s="27" t="str">
        <f t="shared" ca="1" si="2744"/>
        <v>-</v>
      </c>
      <c r="AF2602" s="27" t="str">
        <f t="shared" ca="1" si="2744"/>
        <v>-</v>
      </c>
      <c r="AG2602" s="27" t="str">
        <f t="shared" ca="1" si="2744"/>
        <v>-</v>
      </c>
      <c r="AH2602" s="27" t="str">
        <f t="shared" ca="1" si="2744"/>
        <v>-</v>
      </c>
      <c r="AI2602" s="27" t="str">
        <f t="shared" ca="1" si="2744"/>
        <v>-</v>
      </c>
      <c r="AJ2602" s="27" t="str">
        <f t="shared" ca="1" si="2744"/>
        <v>-</v>
      </c>
      <c r="AK2602" s="42">
        <f t="shared" ca="1" si="2764"/>
        <v>1</v>
      </c>
      <c r="AL2602" s="42">
        <f t="shared" ca="1" si="2751"/>
        <v>2</v>
      </c>
      <c r="AM2602" s="27" t="str">
        <f t="shared" ca="1" si="2743"/>
        <v>-</v>
      </c>
      <c r="AN2602" s="27" t="str">
        <f t="shared" ca="1" si="2743"/>
        <v>-</v>
      </c>
      <c r="AO2602" s="27" t="str">
        <f t="shared" ca="1" si="2743"/>
        <v>-</v>
      </c>
      <c r="AP2602" s="27" t="str">
        <f t="shared" ca="1" si="2745"/>
        <v>-</v>
      </c>
      <c r="AQ2602" s="27" t="str">
        <f t="shared" ca="1" si="2743"/>
        <v>-</v>
      </c>
      <c r="AR2602" s="27" t="str">
        <f t="shared" ca="1" si="2743"/>
        <v>-</v>
      </c>
      <c r="AS2602" s="42">
        <f t="shared" ca="1" si="2752"/>
        <v>0</v>
      </c>
      <c r="AT2602" s="42">
        <f t="shared" ca="1" si="2752"/>
        <v>3.9</v>
      </c>
      <c r="AU2602" s="27" t="str">
        <f t="shared" ca="1" si="2743"/>
        <v>-</v>
      </c>
      <c r="AV2602" s="27" t="str">
        <f t="shared" ca="1" si="2743"/>
        <v>-</v>
      </c>
      <c r="AW2602" s="27" t="str">
        <f t="shared" ca="1" si="2743"/>
        <v>-</v>
      </c>
      <c r="AX2602" s="27" t="str">
        <f t="shared" ca="1" si="2743"/>
        <v>-</v>
      </c>
      <c r="AY2602" s="27" t="str">
        <f t="shared" ca="1" si="2753"/>
        <v>-</v>
      </c>
      <c r="AZ2602" s="27" t="str">
        <f t="shared" ca="1" si="2753"/>
        <v>-</v>
      </c>
      <c r="BA2602" s="27">
        <f t="shared" ca="1" si="2743"/>
        <v>2</v>
      </c>
      <c r="BB2602" s="27" t="str">
        <f t="shared" ca="1" si="2743"/>
        <v>-</v>
      </c>
      <c r="BC2602" s="27" t="str">
        <f t="shared" ca="1" si="2746"/>
        <v>-</v>
      </c>
      <c r="BD2602" s="27" t="str">
        <f t="shared" ca="1" si="2746"/>
        <v>-</v>
      </c>
      <c r="BE2602" s="27" t="str">
        <f t="shared" ca="1" si="2746"/>
        <v>-</v>
      </c>
      <c r="BF2602" s="27" t="str">
        <f t="shared" ca="1" si="2746"/>
        <v>-</v>
      </c>
      <c r="BG2602" s="27">
        <v>-3.6206896551715319E-3</v>
      </c>
      <c r="BH2602" s="27">
        <v>60.441400000000002</v>
      </c>
      <c r="BI2602" s="71">
        <v>1</v>
      </c>
      <c r="BJ2602" s="27">
        <v>2.8919302952588932E-2</v>
      </c>
      <c r="BK2602" s="71">
        <v>1</v>
      </c>
      <c r="BL2602" s="71">
        <v>1</v>
      </c>
      <c r="BM2602" s="72">
        <v>1.0493811097365275</v>
      </c>
      <c r="BN2602" s="73">
        <v>0.10873885593317345</v>
      </c>
      <c r="BO2602" s="73">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47"/>
        <v>0</v>
      </c>
      <c r="BY2602" s="27" t="b">
        <f t="shared" ca="1" si="2747"/>
        <v>1</v>
      </c>
      <c r="BZ2602" s="27">
        <f t="shared" ca="1" si="2746"/>
        <v>0</v>
      </c>
      <c r="CA2602" s="27" t="str">
        <f t="shared" ca="1" si="2754"/>
        <v>-</v>
      </c>
      <c r="CB2602" s="27" t="str">
        <f t="shared" ca="1" si="2755"/>
        <v>-</v>
      </c>
      <c r="CC2602" s="27" t="str">
        <f t="shared" ca="1" si="2760"/>
        <v>-</v>
      </c>
      <c r="CD2602" s="27" t="str">
        <f t="shared" ca="1" si="2760"/>
        <v>-</v>
      </c>
      <c r="CE2602" s="27" t="str">
        <f t="shared" ca="1" si="2760"/>
        <v>-</v>
      </c>
      <c r="CF2602" s="27">
        <f t="shared" ca="1" si="2760"/>
        <v>0</v>
      </c>
      <c r="CG2602" s="27" t="str">
        <f t="shared" ca="1" si="2757"/>
        <v>-</v>
      </c>
      <c r="CH2602" s="27" t="str">
        <f t="shared" ca="1" si="2757"/>
        <v>-</v>
      </c>
      <c r="CI2602" s="27">
        <f t="shared" ca="1" si="2757"/>
        <v>500</v>
      </c>
      <c r="CJ2602" s="27" t="str">
        <f t="shared" ca="1" si="2757"/>
        <v>-</v>
      </c>
      <c r="CK2602" s="27" t="str">
        <f t="shared" ca="1" si="2757"/>
        <v>-</v>
      </c>
      <c r="CL2602" s="27">
        <f t="shared" ca="1" si="2761"/>
        <v>0</v>
      </c>
      <c r="CM2602" s="27">
        <f t="shared" ca="1" si="2761"/>
        <v>0</v>
      </c>
      <c r="CN2602" s="27">
        <f t="shared" ca="1" si="2758"/>
        <v>70</v>
      </c>
      <c r="CO2602" s="27">
        <f t="shared" ca="1" si="2758"/>
        <v>50</v>
      </c>
      <c r="CP2602" s="27">
        <f t="shared" ca="1" si="2758"/>
        <v>70</v>
      </c>
      <c r="CQ2602" s="27">
        <f t="shared" ca="1" si="2761"/>
        <v>1</v>
      </c>
      <c r="CR2602" s="27" t="str">
        <f t="shared" ca="1" si="2761"/>
        <v>-</v>
      </c>
      <c r="CS2602" s="27" t="str">
        <f t="shared" ca="1" si="2761"/>
        <v>-</v>
      </c>
      <c r="CT2602" s="27">
        <f t="shared" ca="1" si="2761"/>
        <v>0</v>
      </c>
      <c r="CU2602" s="27">
        <f t="shared" ca="1" si="2761"/>
        <v>0</v>
      </c>
      <c r="CV2602" s="43">
        <v>0</v>
      </c>
      <c r="CX2602">
        <v>-1</v>
      </c>
    </row>
    <row r="2603" spans="1:102" outlineLevel="2">
      <c r="A2603" s="38">
        <f t="shared" si="2749"/>
        <v>2598</v>
      </c>
      <c r="B2603" s="38">
        <f t="shared" si="2740"/>
        <v>2104</v>
      </c>
      <c r="C2603">
        <v>17</v>
      </c>
      <c r="D2603" t="b">
        <v>1</v>
      </c>
      <c r="E2603" t="b">
        <v>0</v>
      </c>
      <c r="F2603" t="b">
        <v>1</v>
      </c>
      <c r="G2603" s="3" t="str">
        <f t="shared" ca="1" si="2759"/>
        <v>G08-All-Post SA N12</v>
      </c>
      <c r="H2603" s="13" t="str">
        <f ca="1">IF(MATCH(G2603,G$5:G2603,0)=(COUNTA(G$5:G2603)),"-","Dup")</f>
        <v>-</v>
      </c>
      <c r="I2603" s="27" t="str">
        <f t="shared" ca="1" si="2741"/>
        <v>-</v>
      </c>
      <c r="J2603" s="42" t="b">
        <f t="shared" ca="1" si="2762"/>
        <v>0</v>
      </c>
      <c r="K2603" s="42" t="b">
        <f t="shared" ca="1" si="2763"/>
        <v>0</v>
      </c>
      <c r="L2603" s="42" t="b">
        <f t="shared" ca="1" si="2763"/>
        <v>0</v>
      </c>
      <c r="M2603" s="42" t="b">
        <f t="shared" ca="1" si="2763"/>
        <v>0</v>
      </c>
      <c r="N2603" s="42" t="b">
        <f t="shared" ca="1" si="2763"/>
        <v>0</v>
      </c>
      <c r="O2603" s="27" t="str">
        <f t="shared" ca="1" si="2742"/>
        <v>-</v>
      </c>
      <c r="P2603" s="27" t="str">
        <f t="shared" ca="1" si="2742"/>
        <v>-</v>
      </c>
      <c r="Q2603" s="27">
        <f t="shared" ca="1" si="2742"/>
        <v>1</v>
      </c>
      <c r="R2603" s="27" t="str">
        <f t="shared" ca="1" si="2742"/>
        <v>-</v>
      </c>
      <c r="S2603" s="27">
        <f t="shared" ca="1" si="2742"/>
        <v>1</v>
      </c>
      <c r="T2603" s="27" t="str">
        <f t="shared" ca="1" si="2742"/>
        <v>-</v>
      </c>
      <c r="U2603" s="27" t="str">
        <f t="shared" ca="1" si="2741"/>
        <v>-</v>
      </c>
      <c r="V2603" s="27" t="str">
        <f t="shared" ca="1" si="2741"/>
        <v>-</v>
      </c>
      <c r="W2603" s="27" t="str">
        <f t="shared" ca="1" si="2741"/>
        <v>-</v>
      </c>
      <c r="X2603" s="27" t="str">
        <f t="shared" ca="1" si="2741"/>
        <v>-</v>
      </c>
      <c r="Y2603" s="27" t="str">
        <f t="shared" ca="1" si="2741"/>
        <v>-</v>
      </c>
      <c r="Z2603" s="27" t="str">
        <f t="shared" ca="1" si="2741"/>
        <v>-</v>
      </c>
      <c r="AA2603" s="27" t="str">
        <f t="shared" ca="1" si="2741"/>
        <v>-</v>
      </c>
      <c r="AB2603" s="27" t="str">
        <f t="shared" ca="1" si="2743"/>
        <v>-</v>
      </c>
      <c r="AC2603" s="27" t="str">
        <f t="shared" ca="1" si="2743"/>
        <v>-</v>
      </c>
      <c r="AD2603" s="27" t="str">
        <f t="shared" ca="1" si="2743"/>
        <v>-</v>
      </c>
      <c r="AE2603" s="27" t="str">
        <f t="shared" ca="1" si="2744"/>
        <v>-</v>
      </c>
      <c r="AF2603" s="27" t="str">
        <f t="shared" ca="1" si="2744"/>
        <v>-</v>
      </c>
      <c r="AG2603" s="27" t="str">
        <f t="shared" ca="1" si="2744"/>
        <v>-</v>
      </c>
      <c r="AH2603" s="27" t="str">
        <f t="shared" ca="1" si="2744"/>
        <v>-</v>
      </c>
      <c r="AI2603" s="27" t="str">
        <f t="shared" ca="1" si="2744"/>
        <v>-</v>
      </c>
      <c r="AJ2603" s="27" t="str">
        <f t="shared" ca="1" si="2744"/>
        <v>-</v>
      </c>
      <c r="AK2603" s="42">
        <f t="shared" ca="1" si="2764"/>
        <v>1</v>
      </c>
      <c r="AL2603" s="42">
        <f t="shared" ca="1" si="2751"/>
        <v>2</v>
      </c>
      <c r="AM2603" s="27" t="str">
        <f t="shared" ca="1" si="2743"/>
        <v>-</v>
      </c>
      <c r="AN2603" s="27" t="str">
        <f t="shared" ca="1" si="2743"/>
        <v>-</v>
      </c>
      <c r="AO2603" s="27" t="str">
        <f t="shared" ca="1" si="2743"/>
        <v>-</v>
      </c>
      <c r="AP2603" s="27" t="str">
        <f t="shared" ca="1" si="2745"/>
        <v>-</v>
      </c>
      <c r="AQ2603" s="27" t="str">
        <f t="shared" ca="1" si="2743"/>
        <v>-</v>
      </c>
      <c r="AR2603" s="27" t="str">
        <f t="shared" ca="1" si="2743"/>
        <v>-</v>
      </c>
      <c r="AS2603" s="42">
        <f t="shared" ca="1" si="2752"/>
        <v>0</v>
      </c>
      <c r="AT2603" s="42">
        <f t="shared" ca="1" si="2752"/>
        <v>3.9</v>
      </c>
      <c r="AU2603" s="27" t="str">
        <f t="shared" ca="1" si="2743"/>
        <v>-</v>
      </c>
      <c r="AV2603" s="27" t="str">
        <f t="shared" ca="1" si="2743"/>
        <v>-</v>
      </c>
      <c r="AW2603" s="27" t="str">
        <f t="shared" ca="1" si="2743"/>
        <v>-</v>
      </c>
      <c r="AX2603" s="27" t="str">
        <f t="shared" ca="1" si="2743"/>
        <v>-</v>
      </c>
      <c r="AY2603" s="27" t="str">
        <f t="shared" ca="1" si="2753"/>
        <v>-</v>
      </c>
      <c r="AZ2603" s="27" t="str">
        <f t="shared" ca="1" si="2753"/>
        <v>-</v>
      </c>
      <c r="BA2603" s="27">
        <f t="shared" ca="1" si="2743"/>
        <v>2</v>
      </c>
      <c r="BB2603" s="27" t="str">
        <f t="shared" ca="1" si="2743"/>
        <v>-</v>
      </c>
      <c r="BC2603" s="27" t="str">
        <f t="shared" ca="1" si="2746"/>
        <v>-</v>
      </c>
      <c r="BD2603" s="27" t="str">
        <f t="shared" ca="1" si="2746"/>
        <v>-</v>
      </c>
      <c r="BE2603" s="27" t="str">
        <f t="shared" ca="1" si="2746"/>
        <v>-</v>
      </c>
      <c r="BF2603" s="27" t="str">
        <f t="shared" ca="1" si="2746"/>
        <v>-</v>
      </c>
      <c r="BG2603" s="27">
        <v>-0.28362068965517168</v>
      </c>
      <c r="BH2603" s="27">
        <v>62.059800000000003</v>
      </c>
      <c r="BI2603" s="71">
        <v>1</v>
      </c>
      <c r="BJ2603" s="27">
        <v>-9.7246943621680071E-2</v>
      </c>
      <c r="BK2603" s="71">
        <v>1</v>
      </c>
      <c r="BL2603" s="71">
        <v>1</v>
      </c>
      <c r="BM2603" s="72">
        <v>0.99921185016934366</v>
      </c>
      <c r="BN2603" s="73">
        <v>-3.7966998638402805E-2</v>
      </c>
      <c r="BO2603" s="73">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47"/>
        <v>0</v>
      </c>
      <c r="BY2603" s="27" t="b">
        <f t="shared" ca="1" si="2747"/>
        <v>1</v>
      </c>
      <c r="BZ2603" s="27">
        <f t="shared" ca="1" si="2746"/>
        <v>0</v>
      </c>
      <c r="CA2603" s="27" t="str">
        <f t="shared" ca="1" si="2754"/>
        <v>-</v>
      </c>
      <c r="CB2603" s="27" t="str">
        <f t="shared" ca="1" si="2755"/>
        <v>-</v>
      </c>
      <c r="CC2603" s="27" t="str">
        <f t="shared" ca="1" si="2760"/>
        <v>-</v>
      </c>
      <c r="CD2603" s="27" t="str">
        <f t="shared" ca="1" si="2760"/>
        <v>-</v>
      </c>
      <c r="CE2603" s="27" t="str">
        <f t="shared" ca="1" si="2760"/>
        <v>-</v>
      </c>
      <c r="CF2603" s="27">
        <f t="shared" ca="1" si="2760"/>
        <v>0</v>
      </c>
      <c r="CG2603" s="27" t="str">
        <f t="shared" ca="1" si="2757"/>
        <v>-</v>
      </c>
      <c r="CH2603" s="27" t="str">
        <f t="shared" ca="1" si="2757"/>
        <v>-</v>
      </c>
      <c r="CI2603" s="27">
        <f t="shared" ca="1" si="2757"/>
        <v>500</v>
      </c>
      <c r="CJ2603" s="27" t="str">
        <f t="shared" ca="1" si="2757"/>
        <v>-</v>
      </c>
      <c r="CK2603" s="27" t="str">
        <f t="shared" ca="1" si="2757"/>
        <v>-</v>
      </c>
      <c r="CL2603" s="27">
        <f t="shared" ca="1" si="2761"/>
        <v>0</v>
      </c>
      <c r="CM2603" s="27">
        <f t="shared" ca="1" si="2761"/>
        <v>0</v>
      </c>
      <c r="CN2603" s="27">
        <f t="shared" ca="1" si="2758"/>
        <v>70</v>
      </c>
      <c r="CO2603" s="27">
        <f t="shared" ca="1" si="2758"/>
        <v>50</v>
      </c>
      <c r="CP2603" s="27">
        <f t="shared" ca="1" si="2758"/>
        <v>70</v>
      </c>
      <c r="CQ2603" s="27">
        <f t="shared" ca="1" si="2761"/>
        <v>1</v>
      </c>
      <c r="CR2603" s="27" t="str">
        <f t="shared" ca="1" si="2761"/>
        <v>-</v>
      </c>
      <c r="CS2603" s="27" t="str">
        <f t="shared" ca="1" si="2761"/>
        <v>-</v>
      </c>
      <c r="CT2603" s="27">
        <f t="shared" ca="1" si="2761"/>
        <v>0</v>
      </c>
      <c r="CU2603" s="27">
        <f t="shared" ca="1" si="2761"/>
        <v>0</v>
      </c>
      <c r="CV2603" s="43">
        <v>0</v>
      </c>
    </row>
    <row r="2604" spans="1:102" outlineLevel="2">
      <c r="A2604" s="38">
        <f t="shared" si="2749"/>
        <v>2599</v>
      </c>
      <c r="B2604" s="38">
        <f t="shared" si="2740"/>
        <v>2105</v>
      </c>
      <c r="C2604">
        <v>17</v>
      </c>
      <c r="D2604" t="b">
        <v>1</v>
      </c>
      <c r="E2604" t="b">
        <v>0</v>
      </c>
      <c r="F2604" t="b">
        <v>1</v>
      </c>
      <c r="G2604" s="3" t="str">
        <f t="shared" ca="1" si="2759"/>
        <v>G09-All-Post SA N12</v>
      </c>
      <c r="H2604" s="13" t="str">
        <f ca="1">IF(MATCH(G2604,G$5:G2604,0)=(COUNTA(G$5:G2604)),"-","Dup")</f>
        <v>-</v>
      </c>
      <c r="I2604" s="27" t="str">
        <f t="shared" ca="1" si="2741"/>
        <v>-</v>
      </c>
      <c r="J2604" s="42" t="b">
        <f t="shared" ca="1" si="2762"/>
        <v>0</v>
      </c>
      <c r="K2604" s="42" t="b">
        <f t="shared" ca="1" si="2763"/>
        <v>0</v>
      </c>
      <c r="L2604" s="42" t="b">
        <f t="shared" ca="1" si="2763"/>
        <v>0</v>
      </c>
      <c r="M2604" s="42" t="b">
        <f t="shared" ca="1" si="2763"/>
        <v>0</v>
      </c>
      <c r="N2604" s="42" t="b">
        <f t="shared" ca="1" si="2763"/>
        <v>0</v>
      </c>
      <c r="O2604" s="27" t="str">
        <f t="shared" ca="1" si="2742"/>
        <v>-</v>
      </c>
      <c r="P2604" s="27" t="str">
        <f t="shared" ca="1" si="2742"/>
        <v>-</v>
      </c>
      <c r="Q2604" s="27">
        <f t="shared" ca="1" si="2742"/>
        <v>1</v>
      </c>
      <c r="R2604" s="27" t="str">
        <f t="shared" ca="1" si="2742"/>
        <v>-</v>
      </c>
      <c r="S2604" s="27">
        <f t="shared" ca="1" si="2742"/>
        <v>1</v>
      </c>
      <c r="T2604" s="27" t="str">
        <f t="shared" ca="1" si="2742"/>
        <v>-</v>
      </c>
      <c r="U2604" s="27" t="str">
        <f t="shared" ca="1" si="2741"/>
        <v>-</v>
      </c>
      <c r="V2604" s="27" t="str">
        <f t="shared" ca="1" si="2741"/>
        <v>-</v>
      </c>
      <c r="W2604" s="27" t="str">
        <f t="shared" ca="1" si="2741"/>
        <v>-</v>
      </c>
      <c r="X2604" s="27" t="str">
        <f t="shared" ca="1" si="2741"/>
        <v>-</v>
      </c>
      <c r="Y2604" s="27" t="str">
        <f t="shared" ca="1" si="2741"/>
        <v>-</v>
      </c>
      <c r="Z2604" s="27" t="str">
        <f t="shared" ca="1" si="2741"/>
        <v>-</v>
      </c>
      <c r="AA2604" s="27" t="str">
        <f t="shared" ca="1" si="2741"/>
        <v>-</v>
      </c>
      <c r="AB2604" s="27" t="str">
        <f t="shared" ca="1" si="2743"/>
        <v>-</v>
      </c>
      <c r="AC2604" s="27" t="str">
        <f t="shared" ca="1" si="2743"/>
        <v>-</v>
      </c>
      <c r="AD2604" s="27" t="str">
        <f t="shared" ca="1" si="2743"/>
        <v>-</v>
      </c>
      <c r="AE2604" s="27" t="str">
        <f t="shared" ca="1" si="2744"/>
        <v>-</v>
      </c>
      <c r="AF2604" s="27" t="str">
        <f t="shared" ca="1" si="2744"/>
        <v>-</v>
      </c>
      <c r="AG2604" s="27" t="str">
        <f t="shared" ca="1" si="2744"/>
        <v>-</v>
      </c>
      <c r="AH2604" s="27" t="str">
        <f t="shared" ca="1" si="2744"/>
        <v>-</v>
      </c>
      <c r="AI2604" s="27" t="str">
        <f t="shared" ca="1" si="2744"/>
        <v>-</v>
      </c>
      <c r="AJ2604" s="27" t="str">
        <f t="shared" ca="1" si="2744"/>
        <v>-</v>
      </c>
      <c r="AK2604" s="42">
        <f t="shared" ca="1" si="2764"/>
        <v>1</v>
      </c>
      <c r="AL2604" s="42">
        <f t="shared" ca="1" si="2751"/>
        <v>2</v>
      </c>
      <c r="AM2604" s="27" t="str">
        <f t="shared" ca="1" si="2743"/>
        <v>-</v>
      </c>
      <c r="AN2604" s="27" t="str">
        <f t="shared" ca="1" si="2743"/>
        <v>-</v>
      </c>
      <c r="AO2604" s="27" t="str">
        <f t="shared" ca="1" si="2743"/>
        <v>-</v>
      </c>
      <c r="AP2604" s="27" t="str">
        <f t="shared" ca="1" si="2745"/>
        <v>-</v>
      </c>
      <c r="AQ2604" s="27" t="str">
        <f t="shared" ca="1" si="2743"/>
        <v>-</v>
      </c>
      <c r="AR2604" s="27" t="str">
        <f t="shared" ca="1" si="2743"/>
        <v>-</v>
      </c>
      <c r="AS2604" s="42">
        <f t="shared" ca="1" si="2752"/>
        <v>0</v>
      </c>
      <c r="AT2604" s="42">
        <f t="shared" ca="1" si="2752"/>
        <v>3.9</v>
      </c>
      <c r="AU2604" s="27" t="str">
        <f t="shared" ca="1" si="2743"/>
        <v>-</v>
      </c>
      <c r="AV2604" s="27" t="str">
        <f t="shared" ca="1" si="2743"/>
        <v>-</v>
      </c>
      <c r="AW2604" s="27" t="str">
        <f t="shared" ca="1" si="2743"/>
        <v>-</v>
      </c>
      <c r="AX2604" s="27" t="str">
        <f t="shared" ca="1" si="2743"/>
        <v>-</v>
      </c>
      <c r="AY2604" s="27" t="str">
        <f t="shared" ca="1" si="2753"/>
        <v>-</v>
      </c>
      <c r="AZ2604" s="27" t="str">
        <f t="shared" ca="1" si="2753"/>
        <v>-</v>
      </c>
      <c r="BA2604" s="27">
        <f t="shared" ca="1" si="2743"/>
        <v>2</v>
      </c>
      <c r="BB2604" s="27" t="str">
        <f t="shared" ca="1" si="2743"/>
        <v>-</v>
      </c>
      <c r="BC2604" s="27" t="str">
        <f t="shared" ca="1" si="2746"/>
        <v>-</v>
      </c>
      <c r="BD2604" s="27" t="str">
        <f t="shared" ca="1" si="2746"/>
        <v>-</v>
      </c>
      <c r="BE2604" s="27" t="str">
        <f t="shared" ca="1" si="2746"/>
        <v>-</v>
      </c>
      <c r="BF2604" s="27" t="str">
        <f t="shared" ca="1" si="2746"/>
        <v>-</v>
      </c>
      <c r="BG2604" s="27">
        <v>-9.3620689655171674E-2</v>
      </c>
      <c r="BH2604" s="27">
        <v>61.930900000000001</v>
      </c>
      <c r="BI2604" s="71">
        <v>1</v>
      </c>
      <c r="BJ2604" s="27">
        <v>0.22078311330254441</v>
      </c>
      <c r="BK2604" s="71">
        <v>1</v>
      </c>
      <c r="BL2604" s="71">
        <v>1</v>
      </c>
      <c r="BM2604" s="72">
        <v>1.1380341041157991</v>
      </c>
      <c r="BN2604" s="73">
        <v>0.10405838178301119</v>
      </c>
      <c r="BO2604" s="73">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47"/>
        <v>0</v>
      </c>
      <c r="BY2604" s="27" t="b">
        <f t="shared" ca="1" si="2747"/>
        <v>1</v>
      </c>
      <c r="BZ2604" s="27">
        <f t="shared" ca="1" si="2746"/>
        <v>0</v>
      </c>
      <c r="CA2604" s="27" t="str">
        <f t="shared" ca="1" si="2754"/>
        <v>-</v>
      </c>
      <c r="CB2604" s="27" t="str">
        <f t="shared" ca="1" si="2755"/>
        <v>-</v>
      </c>
      <c r="CC2604" s="27" t="str">
        <f t="shared" ca="1" si="2760"/>
        <v>-</v>
      </c>
      <c r="CD2604" s="27" t="str">
        <f t="shared" ca="1" si="2760"/>
        <v>-</v>
      </c>
      <c r="CE2604" s="27" t="str">
        <f t="shared" ca="1" si="2760"/>
        <v>-</v>
      </c>
      <c r="CF2604" s="27">
        <f t="shared" ca="1" si="2760"/>
        <v>0</v>
      </c>
      <c r="CG2604" s="27" t="str">
        <f t="shared" ca="1" si="2757"/>
        <v>-</v>
      </c>
      <c r="CH2604" s="27" t="str">
        <f t="shared" ca="1" si="2757"/>
        <v>-</v>
      </c>
      <c r="CI2604" s="27">
        <f t="shared" ca="1" si="2757"/>
        <v>500</v>
      </c>
      <c r="CJ2604" s="27" t="str">
        <f t="shared" ca="1" si="2757"/>
        <v>-</v>
      </c>
      <c r="CK2604" s="27" t="str">
        <f t="shared" ca="1" si="2757"/>
        <v>-</v>
      </c>
      <c r="CL2604" s="27">
        <f t="shared" ca="1" si="2761"/>
        <v>0</v>
      </c>
      <c r="CM2604" s="27">
        <f t="shared" ca="1" si="2761"/>
        <v>0</v>
      </c>
      <c r="CN2604" s="27">
        <f t="shared" ca="1" si="2758"/>
        <v>70</v>
      </c>
      <c r="CO2604" s="27">
        <f t="shared" ca="1" si="2758"/>
        <v>50</v>
      </c>
      <c r="CP2604" s="27">
        <f t="shared" ca="1" si="2758"/>
        <v>70</v>
      </c>
      <c r="CQ2604" s="27">
        <f t="shared" ca="1" si="2761"/>
        <v>1</v>
      </c>
      <c r="CR2604" s="27" t="str">
        <f t="shared" ca="1" si="2761"/>
        <v>-</v>
      </c>
      <c r="CS2604" s="27" t="str">
        <f t="shared" ca="1" si="2761"/>
        <v>-</v>
      </c>
      <c r="CT2604" s="27">
        <f t="shared" ca="1" si="2761"/>
        <v>0</v>
      </c>
      <c r="CU2604" s="27">
        <f t="shared" ca="1" si="2761"/>
        <v>0</v>
      </c>
      <c r="CV2604" s="43">
        <v>0</v>
      </c>
    </row>
    <row r="2605" spans="1:102" outlineLevel="2">
      <c r="A2605" s="38">
        <f t="shared" si="2749"/>
        <v>2600</v>
      </c>
      <c r="B2605" s="38">
        <f t="shared" si="2740"/>
        <v>2106</v>
      </c>
      <c r="C2605">
        <v>17</v>
      </c>
      <c r="D2605" t="b">
        <v>1</v>
      </c>
      <c r="E2605" t="b">
        <v>0</v>
      </c>
      <c r="F2605" t="b">
        <v>1</v>
      </c>
      <c r="G2605" s="3" t="str">
        <f t="shared" ca="1" si="2759"/>
        <v>G10-All-Post SA N12</v>
      </c>
      <c r="H2605" s="13" t="str">
        <f ca="1">IF(MATCH(G2605,G$5:G2605,0)=(COUNTA(G$5:G2605)),"-","Dup")</f>
        <v>-</v>
      </c>
      <c r="I2605" s="27" t="str">
        <f t="shared" ca="1" si="2741"/>
        <v>-</v>
      </c>
      <c r="J2605" s="42" t="b">
        <f t="shared" ca="1" si="2762"/>
        <v>0</v>
      </c>
      <c r="K2605" s="42" t="b">
        <f t="shared" ca="1" si="2763"/>
        <v>0</v>
      </c>
      <c r="L2605" s="42" t="b">
        <f t="shared" ca="1" si="2763"/>
        <v>0</v>
      </c>
      <c r="M2605" s="42" t="b">
        <f t="shared" ca="1" si="2763"/>
        <v>0</v>
      </c>
      <c r="N2605" s="42" t="b">
        <f t="shared" ca="1" si="2763"/>
        <v>0</v>
      </c>
      <c r="O2605" s="27" t="str">
        <f t="shared" ca="1" si="2742"/>
        <v>-</v>
      </c>
      <c r="P2605" s="27" t="str">
        <f t="shared" ca="1" si="2742"/>
        <v>-</v>
      </c>
      <c r="Q2605" s="27">
        <f t="shared" ca="1" si="2742"/>
        <v>1</v>
      </c>
      <c r="R2605" s="27" t="str">
        <f t="shared" ca="1" si="2742"/>
        <v>-</v>
      </c>
      <c r="S2605" s="27">
        <f t="shared" ca="1" si="2742"/>
        <v>1</v>
      </c>
      <c r="T2605" s="27" t="str">
        <f t="shared" ca="1" si="2742"/>
        <v>-</v>
      </c>
      <c r="U2605" s="27" t="str">
        <f t="shared" ca="1" si="2741"/>
        <v>-</v>
      </c>
      <c r="V2605" s="27" t="str">
        <f t="shared" ca="1" si="2741"/>
        <v>-</v>
      </c>
      <c r="W2605" s="27" t="str">
        <f t="shared" ca="1" si="2741"/>
        <v>-</v>
      </c>
      <c r="X2605" s="27" t="str">
        <f t="shared" ca="1" si="2741"/>
        <v>-</v>
      </c>
      <c r="Y2605" s="27" t="str">
        <f t="shared" ca="1" si="2741"/>
        <v>-</v>
      </c>
      <c r="Z2605" s="27" t="str">
        <f t="shared" ca="1" si="2741"/>
        <v>-</v>
      </c>
      <c r="AA2605" s="27" t="str">
        <f t="shared" ca="1" si="2741"/>
        <v>-</v>
      </c>
      <c r="AB2605" s="27" t="str">
        <f t="shared" ca="1" si="2743"/>
        <v>-</v>
      </c>
      <c r="AC2605" s="27" t="str">
        <f t="shared" ca="1" si="2743"/>
        <v>-</v>
      </c>
      <c r="AD2605" s="27" t="str">
        <f t="shared" ca="1" si="2743"/>
        <v>-</v>
      </c>
      <c r="AE2605" s="27" t="str">
        <f t="shared" ca="1" si="2744"/>
        <v>-</v>
      </c>
      <c r="AF2605" s="27" t="str">
        <f t="shared" ca="1" si="2744"/>
        <v>-</v>
      </c>
      <c r="AG2605" s="27" t="str">
        <f t="shared" ca="1" si="2744"/>
        <v>-</v>
      </c>
      <c r="AH2605" s="27" t="str">
        <f t="shared" ca="1" si="2744"/>
        <v>-</v>
      </c>
      <c r="AI2605" s="27" t="str">
        <f t="shared" ca="1" si="2744"/>
        <v>-</v>
      </c>
      <c r="AJ2605" s="27" t="str">
        <f t="shared" ca="1" si="2744"/>
        <v>-</v>
      </c>
      <c r="AK2605" s="42">
        <f t="shared" ca="1" si="2764"/>
        <v>1</v>
      </c>
      <c r="AL2605" s="42">
        <f t="shared" ca="1" si="2751"/>
        <v>2</v>
      </c>
      <c r="AM2605" s="27" t="str">
        <f t="shared" ca="1" si="2743"/>
        <v>-</v>
      </c>
      <c r="AN2605" s="27" t="str">
        <f t="shared" ca="1" si="2743"/>
        <v>-</v>
      </c>
      <c r="AO2605" s="27" t="str">
        <f t="shared" ca="1" si="2743"/>
        <v>-</v>
      </c>
      <c r="AP2605" s="27" t="str">
        <f t="shared" ca="1" si="2745"/>
        <v>-</v>
      </c>
      <c r="AQ2605" s="27" t="str">
        <f t="shared" ca="1" si="2743"/>
        <v>-</v>
      </c>
      <c r="AR2605" s="27" t="str">
        <f t="shared" ca="1" si="2743"/>
        <v>-</v>
      </c>
      <c r="AS2605" s="42">
        <f t="shared" ca="1" si="2752"/>
        <v>0</v>
      </c>
      <c r="AT2605" s="42">
        <f t="shared" ca="1" si="2752"/>
        <v>3.9</v>
      </c>
      <c r="AU2605" s="27" t="str">
        <f t="shared" ca="1" si="2743"/>
        <v>-</v>
      </c>
      <c r="AV2605" s="27" t="str">
        <f t="shared" ca="1" si="2743"/>
        <v>-</v>
      </c>
      <c r="AW2605" s="27" t="str">
        <f t="shared" ca="1" si="2743"/>
        <v>-</v>
      </c>
      <c r="AX2605" s="27" t="str">
        <f t="shared" ca="1" si="2743"/>
        <v>-</v>
      </c>
      <c r="AY2605" s="27" t="str">
        <f t="shared" ca="1" si="2753"/>
        <v>-</v>
      </c>
      <c r="AZ2605" s="27" t="str">
        <f t="shared" ca="1" si="2753"/>
        <v>-</v>
      </c>
      <c r="BA2605" s="27">
        <f t="shared" ca="1" si="2743"/>
        <v>2</v>
      </c>
      <c r="BB2605" s="27" t="str">
        <f t="shared" ca="1" si="2743"/>
        <v>-</v>
      </c>
      <c r="BC2605" s="27" t="str">
        <f t="shared" ca="1" si="2746"/>
        <v>-</v>
      </c>
      <c r="BD2605" s="27" t="str">
        <f t="shared" ca="1" si="2746"/>
        <v>-</v>
      </c>
      <c r="BE2605" s="27" t="str">
        <f t="shared" ca="1" si="2746"/>
        <v>-</v>
      </c>
      <c r="BF2605" s="27" t="str">
        <f t="shared" ca="1" si="2746"/>
        <v>-</v>
      </c>
      <c r="BG2605" s="27">
        <v>-0.17028735632183853</v>
      </c>
      <c r="BH2605" s="27">
        <v>58.879199999999997</v>
      </c>
      <c r="BI2605" s="71">
        <v>1</v>
      </c>
      <c r="BJ2605" s="27">
        <v>-6.1966615326020102E-3</v>
      </c>
      <c r="BK2605" s="71">
        <v>1</v>
      </c>
      <c r="BL2605" s="71">
        <v>1</v>
      </c>
      <c r="BM2605" s="72">
        <v>0.94331301100330966</v>
      </c>
      <c r="BN2605" s="73">
        <v>-1.6631529712645254E-2</v>
      </c>
      <c r="BO2605" s="73">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47"/>
        <v>0</v>
      </c>
      <c r="BY2605" s="27" t="b">
        <f t="shared" ca="1" si="2747"/>
        <v>1</v>
      </c>
      <c r="BZ2605" s="27">
        <f t="shared" ca="1" si="2746"/>
        <v>0</v>
      </c>
      <c r="CA2605" s="27" t="str">
        <f t="shared" ca="1" si="2754"/>
        <v>-</v>
      </c>
      <c r="CB2605" s="27" t="str">
        <f t="shared" ca="1" si="2755"/>
        <v>-</v>
      </c>
      <c r="CC2605" s="27" t="str">
        <f t="shared" ca="1" si="2760"/>
        <v>-</v>
      </c>
      <c r="CD2605" s="27" t="str">
        <f t="shared" ca="1" si="2760"/>
        <v>-</v>
      </c>
      <c r="CE2605" s="27" t="str">
        <f t="shared" ca="1" si="2760"/>
        <v>-</v>
      </c>
      <c r="CF2605" s="27">
        <f t="shared" ca="1" si="2760"/>
        <v>0</v>
      </c>
      <c r="CG2605" s="27" t="str">
        <f t="shared" ca="1" si="2757"/>
        <v>-</v>
      </c>
      <c r="CH2605" s="27" t="str">
        <f t="shared" ca="1" si="2757"/>
        <v>-</v>
      </c>
      <c r="CI2605" s="27">
        <f t="shared" ca="1" si="2757"/>
        <v>500</v>
      </c>
      <c r="CJ2605" s="27" t="str">
        <f t="shared" ca="1" si="2757"/>
        <v>-</v>
      </c>
      <c r="CK2605" s="27" t="str">
        <f t="shared" ca="1" si="2757"/>
        <v>-</v>
      </c>
      <c r="CL2605" s="27">
        <f t="shared" ca="1" si="2761"/>
        <v>0</v>
      </c>
      <c r="CM2605" s="27">
        <f t="shared" ca="1" si="2761"/>
        <v>0</v>
      </c>
      <c r="CN2605" s="27">
        <f t="shared" ca="1" si="2758"/>
        <v>70</v>
      </c>
      <c r="CO2605" s="27">
        <f t="shared" ca="1" si="2758"/>
        <v>50</v>
      </c>
      <c r="CP2605" s="27">
        <f t="shared" ca="1" si="2758"/>
        <v>70</v>
      </c>
      <c r="CQ2605" s="27">
        <f t="shared" ca="1" si="2761"/>
        <v>1</v>
      </c>
      <c r="CR2605" s="27" t="str">
        <f t="shared" ca="1" si="2761"/>
        <v>-</v>
      </c>
      <c r="CS2605" s="27" t="str">
        <f t="shared" ca="1" si="2761"/>
        <v>-</v>
      </c>
      <c r="CT2605" s="27">
        <f t="shared" ca="1" si="2761"/>
        <v>0</v>
      </c>
      <c r="CU2605" s="27">
        <f t="shared" ca="1" si="2761"/>
        <v>0</v>
      </c>
      <c r="CV2605" s="43">
        <v>0</v>
      </c>
    </row>
    <row r="2606" spans="1:102" outlineLevel="2">
      <c r="A2606" s="38">
        <f t="shared" si="2749"/>
        <v>2601</v>
      </c>
      <c r="B2606" s="38">
        <f t="shared" si="2740"/>
        <v>2107</v>
      </c>
      <c r="C2606">
        <v>17</v>
      </c>
      <c r="D2606" t="b">
        <v>1</v>
      </c>
      <c r="E2606" t="b">
        <v>0</v>
      </c>
      <c r="F2606" t="b">
        <v>1</v>
      </c>
      <c r="G2606" s="3" t="str">
        <f t="shared" ca="1" si="2759"/>
        <v>G11-All-Post SA N12</v>
      </c>
      <c r="H2606" s="13" t="str">
        <f ca="1">IF(MATCH(G2606,G$5:G2606,0)=(COUNTA(G$5:G2606)),"-","Dup")</f>
        <v>-</v>
      </c>
      <c r="I2606" s="27" t="str">
        <f t="shared" ref="I2606:AA2615" ca="1" si="2765">OFFSET(I$5,$B2606,0)</f>
        <v>-</v>
      </c>
      <c r="J2606" s="42" t="b">
        <f t="shared" ca="1" si="2762"/>
        <v>0</v>
      </c>
      <c r="K2606" s="42" t="b">
        <f t="shared" ca="1" si="2763"/>
        <v>0</v>
      </c>
      <c r="L2606" s="42" t="b">
        <f t="shared" ca="1" si="2763"/>
        <v>0</v>
      </c>
      <c r="M2606" s="42" t="b">
        <f t="shared" ca="1" si="2763"/>
        <v>0</v>
      </c>
      <c r="N2606" s="42" t="b">
        <f t="shared" ca="1" si="2763"/>
        <v>0</v>
      </c>
      <c r="O2606" s="27" t="str">
        <f t="shared" ca="1" si="2765"/>
        <v>-</v>
      </c>
      <c r="P2606" s="27" t="str">
        <f t="shared" ca="1" si="2765"/>
        <v>-</v>
      </c>
      <c r="Q2606" s="27">
        <f t="shared" ca="1" si="2765"/>
        <v>1</v>
      </c>
      <c r="R2606" s="27" t="str">
        <f t="shared" ca="1" si="2765"/>
        <v>-</v>
      </c>
      <c r="S2606" s="27">
        <f t="shared" ca="1" si="2765"/>
        <v>1</v>
      </c>
      <c r="T2606" s="27" t="str">
        <f t="shared" ca="1" si="2765"/>
        <v>-</v>
      </c>
      <c r="U2606" s="27" t="str">
        <f t="shared" ca="1" si="2765"/>
        <v>-</v>
      </c>
      <c r="V2606" s="27" t="str">
        <f t="shared" ca="1" si="2765"/>
        <v>-</v>
      </c>
      <c r="W2606" s="27" t="str">
        <f t="shared" ca="1" si="2765"/>
        <v>-</v>
      </c>
      <c r="X2606" s="27" t="str">
        <f t="shared" ca="1" si="2765"/>
        <v>-</v>
      </c>
      <c r="Y2606" s="27" t="str">
        <f t="shared" ca="1" si="2765"/>
        <v>-</v>
      </c>
      <c r="Z2606" s="27" t="str">
        <f t="shared" ca="1" si="2765"/>
        <v>-</v>
      </c>
      <c r="AA2606" s="27" t="str">
        <f t="shared" ca="1" si="2765"/>
        <v>-</v>
      </c>
      <c r="AB2606" s="27" t="str">
        <f t="shared" ref="AB2606:BB2621" ca="1" si="2766">OFFSET(AB$5,$B2606,0)</f>
        <v>-</v>
      </c>
      <c r="AC2606" s="27" t="str">
        <f t="shared" ca="1" si="2766"/>
        <v>-</v>
      </c>
      <c r="AD2606" s="27" t="str">
        <f t="shared" ca="1" si="2766"/>
        <v>-</v>
      </c>
      <c r="AE2606" s="27" t="str">
        <f t="shared" ca="1" si="2744"/>
        <v>-</v>
      </c>
      <c r="AF2606" s="27" t="str">
        <f t="shared" ca="1" si="2744"/>
        <v>-</v>
      </c>
      <c r="AG2606" s="27" t="str">
        <f t="shared" ca="1" si="2744"/>
        <v>-</v>
      </c>
      <c r="AH2606" s="27" t="str">
        <f t="shared" ca="1" si="2744"/>
        <v>-</v>
      </c>
      <c r="AI2606" s="27" t="str">
        <f t="shared" ca="1" si="2744"/>
        <v>-</v>
      </c>
      <c r="AJ2606" s="27" t="str">
        <f t="shared" ca="1" si="2744"/>
        <v>-</v>
      </c>
      <c r="AK2606" s="42">
        <f t="shared" ca="1" si="2764"/>
        <v>1</v>
      </c>
      <c r="AL2606" s="42">
        <f t="shared" ca="1" si="2751"/>
        <v>2</v>
      </c>
      <c r="AM2606" s="27" t="str">
        <f t="shared" ca="1" si="2743"/>
        <v>-</v>
      </c>
      <c r="AN2606" s="27" t="str">
        <f t="shared" ca="1" si="2743"/>
        <v>-</v>
      </c>
      <c r="AO2606" s="27" t="str">
        <f t="shared" ca="1" si="2743"/>
        <v>-</v>
      </c>
      <c r="AP2606" s="27" t="str">
        <f t="shared" ca="1" si="2745"/>
        <v>-</v>
      </c>
      <c r="AQ2606" s="27" t="str">
        <f t="shared" ca="1" si="2743"/>
        <v>-</v>
      </c>
      <c r="AR2606" s="27" t="str">
        <f t="shared" ca="1" si="2743"/>
        <v>-</v>
      </c>
      <c r="AS2606" s="42">
        <f t="shared" ca="1" si="2752"/>
        <v>0</v>
      </c>
      <c r="AT2606" s="42">
        <f t="shared" ca="1" si="2752"/>
        <v>3.9</v>
      </c>
      <c r="AU2606" s="27" t="str">
        <f t="shared" ca="1" si="2743"/>
        <v>-</v>
      </c>
      <c r="AV2606" s="27" t="str">
        <f t="shared" ca="1" si="2743"/>
        <v>-</v>
      </c>
      <c r="AW2606" s="27" t="str">
        <f t="shared" ca="1" si="2743"/>
        <v>-</v>
      </c>
      <c r="AX2606" s="27" t="str">
        <f t="shared" ca="1" si="2743"/>
        <v>-</v>
      </c>
      <c r="AY2606" s="27" t="str">
        <f t="shared" ca="1" si="2753"/>
        <v>-</v>
      </c>
      <c r="AZ2606" s="27" t="str">
        <f t="shared" ca="1" si="2753"/>
        <v>-</v>
      </c>
      <c r="BA2606" s="27">
        <f t="shared" ca="1" si="2766"/>
        <v>2</v>
      </c>
      <c r="BB2606" s="27" t="str">
        <f t="shared" ca="1" si="2766"/>
        <v>-</v>
      </c>
      <c r="BC2606" s="27" t="str">
        <f t="shared" ref="BC2606:BZ2615" ca="1" si="2767">OFFSET(BC$5,$B2606,0)</f>
        <v>-</v>
      </c>
      <c r="BD2606" s="27" t="str">
        <f t="shared" ca="1" si="2767"/>
        <v>-</v>
      </c>
      <c r="BE2606" s="27" t="str">
        <f t="shared" ca="1" si="2767"/>
        <v>-</v>
      </c>
      <c r="BF2606" s="27" t="str">
        <f t="shared" ca="1" si="2767"/>
        <v>-</v>
      </c>
      <c r="BG2606" s="27">
        <v>-3.0287356321838529E-2</v>
      </c>
      <c r="BH2606" s="27">
        <v>62.233199999999997</v>
      </c>
      <c r="BI2606" s="71">
        <v>1</v>
      </c>
      <c r="BJ2606" s="27">
        <v>6.4216310430558865E-2</v>
      </c>
      <c r="BK2606" s="71">
        <v>1</v>
      </c>
      <c r="BL2606" s="71">
        <v>1</v>
      </c>
      <c r="BM2606" s="72">
        <v>0.98683790466279397</v>
      </c>
      <c r="BN2606" s="73">
        <v>0.16755817318667976</v>
      </c>
      <c r="BO2606" s="73">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67"/>
        <v>0</v>
      </c>
      <c r="BY2606" s="27" t="b">
        <f t="shared" ca="1" si="2767"/>
        <v>1</v>
      </c>
      <c r="BZ2606" s="27">
        <f t="shared" ca="1" si="2767"/>
        <v>0</v>
      </c>
      <c r="CA2606" s="27" t="str">
        <f t="shared" ca="1" si="2754"/>
        <v>-</v>
      </c>
      <c r="CB2606" s="27" t="str">
        <f t="shared" ca="1" si="2755"/>
        <v>-</v>
      </c>
      <c r="CC2606" s="27" t="str">
        <f t="shared" ca="1" si="2760"/>
        <v>-</v>
      </c>
      <c r="CD2606" s="27" t="str">
        <f t="shared" ca="1" si="2760"/>
        <v>-</v>
      </c>
      <c r="CE2606" s="27" t="str">
        <f t="shared" ca="1" si="2760"/>
        <v>-</v>
      </c>
      <c r="CF2606" s="27">
        <f t="shared" ca="1" si="2760"/>
        <v>0</v>
      </c>
      <c r="CG2606" s="27" t="str">
        <f t="shared" ref="CG2606:CK2615" ca="1" si="2768">OFFSET(CG$5,$B2606,0)</f>
        <v>-</v>
      </c>
      <c r="CH2606" s="27" t="str">
        <f t="shared" ca="1" si="2768"/>
        <v>-</v>
      </c>
      <c r="CI2606" s="27">
        <f t="shared" ca="1" si="2768"/>
        <v>500</v>
      </c>
      <c r="CJ2606" s="27" t="str">
        <f t="shared" ca="1" si="2768"/>
        <v>-</v>
      </c>
      <c r="CK2606" s="27" t="str">
        <f t="shared" ca="1" si="2768"/>
        <v>-</v>
      </c>
      <c r="CL2606" s="27">
        <f t="shared" ca="1" si="2761"/>
        <v>0</v>
      </c>
      <c r="CM2606" s="27">
        <f t="shared" ca="1" si="2761"/>
        <v>0</v>
      </c>
      <c r="CN2606" s="27">
        <f t="shared" ca="1" si="2758"/>
        <v>70</v>
      </c>
      <c r="CO2606" s="27">
        <f t="shared" ca="1" si="2758"/>
        <v>50</v>
      </c>
      <c r="CP2606" s="27">
        <f t="shared" ca="1" si="2758"/>
        <v>70</v>
      </c>
      <c r="CQ2606" s="27">
        <f t="shared" ca="1" si="2761"/>
        <v>1</v>
      </c>
      <c r="CR2606" s="27" t="str">
        <f t="shared" ca="1" si="2761"/>
        <v>-</v>
      </c>
      <c r="CS2606" s="27" t="str">
        <f t="shared" ca="1" si="2761"/>
        <v>-</v>
      </c>
      <c r="CT2606" s="27">
        <f t="shared" ca="1" si="2761"/>
        <v>0</v>
      </c>
      <c r="CU2606" s="27">
        <f t="shared" ca="1" si="2761"/>
        <v>0</v>
      </c>
      <c r="CV2606" s="43">
        <v>0</v>
      </c>
    </row>
    <row r="2607" spans="1:102" outlineLevel="2">
      <c r="A2607" s="38">
        <f t="shared" si="2749"/>
        <v>2602</v>
      </c>
      <c r="B2607" s="38">
        <f t="shared" si="2740"/>
        <v>2108</v>
      </c>
      <c r="C2607">
        <v>17</v>
      </c>
      <c r="D2607" t="b">
        <v>1</v>
      </c>
      <c r="E2607" t="b">
        <v>0</v>
      </c>
      <c r="F2607" t="b">
        <v>1</v>
      </c>
      <c r="G2607" s="3" t="str">
        <f t="shared" ca="1" si="2759"/>
        <v>G12-All-Post SA N12</v>
      </c>
      <c r="H2607" s="13" t="str">
        <f ca="1">IF(MATCH(G2607,G$5:G2607,0)=(COUNTA(G$5:G2607)),"-","Dup")</f>
        <v>-</v>
      </c>
      <c r="I2607" s="27" t="str">
        <f t="shared" ca="1" si="2765"/>
        <v>-</v>
      </c>
      <c r="J2607" s="42" t="b">
        <f t="shared" ca="1" si="2762"/>
        <v>0</v>
      </c>
      <c r="K2607" s="42" t="b">
        <f t="shared" ca="1" si="2763"/>
        <v>0</v>
      </c>
      <c r="L2607" s="42" t="b">
        <f t="shared" ca="1" si="2763"/>
        <v>0</v>
      </c>
      <c r="M2607" s="42" t="b">
        <f t="shared" ca="1" si="2763"/>
        <v>0</v>
      </c>
      <c r="N2607" s="42" t="b">
        <f t="shared" ca="1" si="2763"/>
        <v>0</v>
      </c>
      <c r="O2607" s="27" t="str">
        <f t="shared" ca="1" si="2765"/>
        <v>-</v>
      </c>
      <c r="P2607" s="27" t="str">
        <f t="shared" ca="1" si="2765"/>
        <v>-</v>
      </c>
      <c r="Q2607" s="27">
        <f t="shared" ca="1" si="2765"/>
        <v>1</v>
      </c>
      <c r="R2607" s="27" t="str">
        <f t="shared" ca="1" si="2765"/>
        <v>-</v>
      </c>
      <c r="S2607" s="27">
        <f t="shared" ca="1" si="2765"/>
        <v>1</v>
      </c>
      <c r="T2607" s="27" t="str">
        <f t="shared" ca="1" si="2765"/>
        <v>-</v>
      </c>
      <c r="U2607" s="27" t="str">
        <f t="shared" ca="1" si="2765"/>
        <v>-</v>
      </c>
      <c r="V2607" s="27" t="str">
        <f t="shared" ca="1" si="2765"/>
        <v>-</v>
      </c>
      <c r="W2607" s="27" t="str">
        <f t="shared" ca="1" si="2765"/>
        <v>-</v>
      </c>
      <c r="X2607" s="27" t="str">
        <f t="shared" ca="1" si="2765"/>
        <v>-</v>
      </c>
      <c r="Y2607" s="27" t="str">
        <f t="shared" ca="1" si="2765"/>
        <v>-</v>
      </c>
      <c r="Z2607" s="27" t="str">
        <f t="shared" ca="1" si="2765"/>
        <v>-</v>
      </c>
      <c r="AA2607" s="27" t="str">
        <f t="shared" ca="1" si="2765"/>
        <v>-</v>
      </c>
      <c r="AB2607" s="27" t="str">
        <f t="shared" ca="1" si="2766"/>
        <v>-</v>
      </c>
      <c r="AC2607" s="27" t="str">
        <f t="shared" ca="1" si="2766"/>
        <v>-</v>
      </c>
      <c r="AD2607" s="27" t="str">
        <f t="shared" ca="1" si="2766"/>
        <v>-</v>
      </c>
      <c r="AE2607" s="27" t="str">
        <f t="shared" ca="1" si="2744"/>
        <v>-</v>
      </c>
      <c r="AF2607" s="27" t="str">
        <f t="shared" ca="1" si="2744"/>
        <v>-</v>
      </c>
      <c r="AG2607" s="27" t="str">
        <f t="shared" ca="1" si="2744"/>
        <v>-</v>
      </c>
      <c r="AH2607" s="27" t="str">
        <f t="shared" ca="1" si="2744"/>
        <v>-</v>
      </c>
      <c r="AI2607" s="27" t="str">
        <f t="shared" ca="1" si="2744"/>
        <v>-</v>
      </c>
      <c r="AJ2607" s="27" t="str">
        <f t="shared" ca="1" si="2744"/>
        <v>-</v>
      </c>
      <c r="AK2607" s="42">
        <f t="shared" ca="1" si="2764"/>
        <v>1</v>
      </c>
      <c r="AL2607" s="42">
        <f t="shared" ca="1" si="2751"/>
        <v>2</v>
      </c>
      <c r="AM2607" s="27" t="str">
        <f t="shared" ca="1" si="2743"/>
        <v>-</v>
      </c>
      <c r="AN2607" s="27" t="str">
        <f t="shared" ca="1" si="2743"/>
        <v>-</v>
      </c>
      <c r="AO2607" s="27" t="str">
        <f t="shared" ca="1" si="2743"/>
        <v>-</v>
      </c>
      <c r="AP2607" s="27" t="str">
        <f t="shared" ca="1" si="2745"/>
        <v>-</v>
      </c>
      <c r="AQ2607" s="27" t="str">
        <f t="shared" ca="1" si="2743"/>
        <v>-</v>
      </c>
      <c r="AR2607" s="27" t="str">
        <f t="shared" ca="1" si="2743"/>
        <v>-</v>
      </c>
      <c r="AS2607" s="42">
        <f t="shared" ca="1" si="2752"/>
        <v>0</v>
      </c>
      <c r="AT2607" s="42">
        <f t="shared" ca="1" si="2752"/>
        <v>3.9</v>
      </c>
      <c r="AU2607" s="27" t="str">
        <f t="shared" ca="1" si="2743"/>
        <v>-</v>
      </c>
      <c r="AV2607" s="27" t="str">
        <f t="shared" ca="1" si="2743"/>
        <v>-</v>
      </c>
      <c r="AW2607" s="27" t="str">
        <f t="shared" ca="1" si="2743"/>
        <v>-</v>
      </c>
      <c r="AX2607" s="27" t="str">
        <f t="shared" ca="1" si="2743"/>
        <v>-</v>
      </c>
      <c r="AY2607" s="27" t="str">
        <f t="shared" ca="1" si="2753"/>
        <v>-</v>
      </c>
      <c r="AZ2607" s="27" t="str">
        <f t="shared" ca="1" si="2753"/>
        <v>-</v>
      </c>
      <c r="BA2607" s="27">
        <f t="shared" ca="1" si="2766"/>
        <v>2</v>
      </c>
      <c r="BB2607" s="27" t="str">
        <f t="shared" ca="1" si="2766"/>
        <v>-</v>
      </c>
      <c r="BC2607" s="27" t="str">
        <f t="shared" ca="1" si="2767"/>
        <v>-</v>
      </c>
      <c r="BD2607" s="27" t="str">
        <f t="shared" ca="1" si="2767"/>
        <v>-</v>
      </c>
      <c r="BE2607" s="27" t="str">
        <f t="shared" ca="1" si="2767"/>
        <v>-</v>
      </c>
      <c r="BF2607" s="27" t="str">
        <f t="shared" ca="1" si="2767"/>
        <v>-</v>
      </c>
      <c r="BG2607" s="27">
        <v>-0.16695402298850509</v>
      </c>
      <c r="BH2607" s="27">
        <v>55.779899999999998</v>
      </c>
      <c r="BI2607" s="71">
        <v>1</v>
      </c>
      <c r="BJ2607" s="27">
        <v>0.20865921683735489</v>
      </c>
      <c r="BK2607" s="71">
        <v>1</v>
      </c>
      <c r="BL2607" s="71">
        <v>1</v>
      </c>
      <c r="BM2607" s="72">
        <v>0.99664969141826143</v>
      </c>
      <c r="BN2607" s="73">
        <v>7.1564772235825691E-2</v>
      </c>
      <c r="BO2607" s="73">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67"/>
        <v>0</v>
      </c>
      <c r="BY2607" s="27" t="b">
        <f t="shared" ca="1" si="2767"/>
        <v>1</v>
      </c>
      <c r="BZ2607" s="27">
        <f t="shared" ca="1" si="2767"/>
        <v>0</v>
      </c>
      <c r="CA2607" s="27" t="str">
        <f t="shared" ca="1" si="2754"/>
        <v>-</v>
      </c>
      <c r="CB2607" s="27" t="str">
        <f t="shared" ca="1" si="2755"/>
        <v>-</v>
      </c>
      <c r="CC2607" s="27" t="str">
        <f t="shared" ref="CC2607:CF2616" ca="1" si="2769">OFFSET(CC$5,$B2607,0)</f>
        <v>-</v>
      </c>
      <c r="CD2607" s="27" t="str">
        <f t="shared" ca="1" si="2769"/>
        <v>-</v>
      </c>
      <c r="CE2607" s="27" t="str">
        <f t="shared" ca="1" si="2769"/>
        <v>-</v>
      </c>
      <c r="CF2607" s="27">
        <f t="shared" ca="1" si="2769"/>
        <v>0</v>
      </c>
      <c r="CG2607" s="27" t="str">
        <f t="shared" ca="1" si="2768"/>
        <v>-</v>
      </c>
      <c r="CH2607" s="27" t="str">
        <f t="shared" ca="1" si="2768"/>
        <v>-</v>
      </c>
      <c r="CI2607" s="27">
        <f t="shared" ca="1" si="2768"/>
        <v>500</v>
      </c>
      <c r="CJ2607" s="27" t="str">
        <f t="shared" ca="1" si="2768"/>
        <v>-</v>
      </c>
      <c r="CK2607" s="27" t="str">
        <f t="shared" ca="1" si="2768"/>
        <v>-</v>
      </c>
      <c r="CL2607" s="27">
        <f t="shared" ref="CL2607:CU2616" ca="1" si="2770">OFFSET(CL$5,$B2607,0)</f>
        <v>0</v>
      </c>
      <c r="CM2607" s="27">
        <f t="shared" ca="1" si="2770"/>
        <v>0</v>
      </c>
      <c r="CN2607" s="27">
        <f t="shared" ca="1" si="2758"/>
        <v>70</v>
      </c>
      <c r="CO2607" s="27">
        <f t="shared" ca="1" si="2758"/>
        <v>50</v>
      </c>
      <c r="CP2607" s="27">
        <f t="shared" ca="1" si="2758"/>
        <v>70</v>
      </c>
      <c r="CQ2607" s="27">
        <f t="shared" ca="1" si="2770"/>
        <v>1</v>
      </c>
      <c r="CR2607" s="27" t="str">
        <f t="shared" ca="1" si="2770"/>
        <v>-</v>
      </c>
      <c r="CS2607" s="27" t="str">
        <f t="shared" ca="1" si="2770"/>
        <v>-</v>
      </c>
      <c r="CT2607" s="27">
        <f t="shared" ca="1" si="2770"/>
        <v>0</v>
      </c>
      <c r="CU2607" s="27">
        <f t="shared" ca="1" si="2770"/>
        <v>0</v>
      </c>
      <c r="CV2607" s="43">
        <v>0</v>
      </c>
    </row>
    <row r="2608" spans="1:102" outlineLevel="2">
      <c r="A2608" s="38">
        <f t="shared" si="2749"/>
        <v>2603</v>
      </c>
      <c r="B2608" s="38">
        <f t="shared" si="2740"/>
        <v>2109</v>
      </c>
      <c r="C2608">
        <v>17</v>
      </c>
      <c r="D2608" t="b">
        <v>1</v>
      </c>
      <c r="E2608" t="b">
        <v>0</v>
      </c>
      <c r="F2608" t="b">
        <v>1</v>
      </c>
      <c r="G2608" s="3" t="str">
        <f t="shared" ca="1" si="2759"/>
        <v>G13-All-Post SA N12</v>
      </c>
      <c r="H2608" s="13" t="str">
        <f ca="1">IF(MATCH(G2608,G$5:G2608,0)=(COUNTA(G$5:G2608)),"-","Dup")</f>
        <v>-</v>
      </c>
      <c r="I2608" s="27" t="str">
        <f t="shared" ca="1" si="2765"/>
        <v>-</v>
      </c>
      <c r="J2608" s="42" t="b">
        <f t="shared" ca="1" si="2762"/>
        <v>0</v>
      </c>
      <c r="K2608" s="42" t="b">
        <f t="shared" ca="1" si="2763"/>
        <v>0</v>
      </c>
      <c r="L2608" s="42" t="b">
        <f t="shared" ca="1" si="2763"/>
        <v>0</v>
      </c>
      <c r="M2608" s="42" t="b">
        <f t="shared" ca="1" si="2763"/>
        <v>0</v>
      </c>
      <c r="N2608" s="42" t="b">
        <f t="shared" ca="1" si="2763"/>
        <v>0</v>
      </c>
      <c r="O2608" s="27" t="str">
        <f t="shared" ca="1" si="2765"/>
        <v>-</v>
      </c>
      <c r="P2608" s="27" t="str">
        <f t="shared" ca="1" si="2765"/>
        <v>-</v>
      </c>
      <c r="Q2608" s="27">
        <f t="shared" ca="1" si="2765"/>
        <v>1</v>
      </c>
      <c r="R2608" s="27" t="str">
        <f t="shared" ca="1" si="2765"/>
        <v>-</v>
      </c>
      <c r="S2608" s="27">
        <f t="shared" ca="1" si="2765"/>
        <v>1</v>
      </c>
      <c r="T2608" s="27" t="str">
        <f t="shared" ca="1" si="2765"/>
        <v>-</v>
      </c>
      <c r="U2608" s="27" t="str">
        <f t="shared" ca="1" si="2765"/>
        <v>-</v>
      </c>
      <c r="V2608" s="27" t="str">
        <f t="shared" ca="1" si="2765"/>
        <v>-</v>
      </c>
      <c r="W2608" s="27" t="str">
        <f t="shared" ca="1" si="2765"/>
        <v>-</v>
      </c>
      <c r="X2608" s="27" t="str">
        <f t="shared" ca="1" si="2765"/>
        <v>-</v>
      </c>
      <c r="Y2608" s="27" t="str">
        <f t="shared" ca="1" si="2765"/>
        <v>-</v>
      </c>
      <c r="Z2608" s="27" t="str">
        <f t="shared" ca="1" si="2765"/>
        <v>-</v>
      </c>
      <c r="AA2608" s="27" t="str">
        <f t="shared" ca="1" si="2765"/>
        <v>-</v>
      </c>
      <c r="AB2608" s="27" t="str">
        <f t="shared" ca="1" si="2766"/>
        <v>-</v>
      </c>
      <c r="AC2608" s="27" t="str">
        <f t="shared" ca="1" si="2766"/>
        <v>-</v>
      </c>
      <c r="AD2608" s="27" t="str">
        <f t="shared" ca="1" si="2766"/>
        <v>-</v>
      </c>
      <c r="AE2608" s="27" t="str">
        <f t="shared" ca="1" si="2744"/>
        <v>-</v>
      </c>
      <c r="AF2608" s="27" t="str">
        <f t="shared" ca="1" si="2744"/>
        <v>-</v>
      </c>
      <c r="AG2608" s="27" t="str">
        <f t="shared" ca="1" si="2744"/>
        <v>-</v>
      </c>
      <c r="AH2608" s="27" t="str">
        <f t="shared" ca="1" si="2744"/>
        <v>-</v>
      </c>
      <c r="AI2608" s="27" t="str">
        <f t="shared" ca="1" si="2744"/>
        <v>-</v>
      </c>
      <c r="AJ2608" s="27" t="str">
        <f t="shared" ca="1" si="2744"/>
        <v>-</v>
      </c>
      <c r="AK2608" s="42">
        <f t="shared" ca="1" si="2764"/>
        <v>1</v>
      </c>
      <c r="AL2608" s="42">
        <f t="shared" ca="1" si="2751"/>
        <v>2</v>
      </c>
      <c r="AM2608" s="27" t="str">
        <f t="shared" ca="1" si="2743"/>
        <v>-</v>
      </c>
      <c r="AN2608" s="27" t="str">
        <f t="shared" ca="1" si="2743"/>
        <v>-</v>
      </c>
      <c r="AO2608" s="27" t="str">
        <f t="shared" ca="1" si="2743"/>
        <v>-</v>
      </c>
      <c r="AP2608" s="27" t="str">
        <f t="shared" ca="1" si="2745"/>
        <v>-</v>
      </c>
      <c r="AQ2608" s="27" t="str">
        <f t="shared" ca="1" si="2743"/>
        <v>-</v>
      </c>
      <c r="AR2608" s="27" t="str">
        <f t="shared" ca="1" si="2743"/>
        <v>-</v>
      </c>
      <c r="AS2608" s="42">
        <f t="shared" ca="1" si="2752"/>
        <v>0</v>
      </c>
      <c r="AT2608" s="42">
        <f t="shared" ca="1" si="2752"/>
        <v>3.9</v>
      </c>
      <c r="AU2608" s="27" t="str">
        <f t="shared" ca="1" si="2743"/>
        <v>-</v>
      </c>
      <c r="AV2608" s="27" t="str">
        <f t="shared" ca="1" si="2743"/>
        <v>-</v>
      </c>
      <c r="AW2608" s="27" t="str">
        <f t="shared" ca="1" si="2743"/>
        <v>-</v>
      </c>
      <c r="AX2608" s="27" t="str">
        <f t="shared" ca="1" si="2743"/>
        <v>-</v>
      </c>
      <c r="AY2608" s="27" t="str">
        <f t="shared" ca="1" si="2753"/>
        <v>-</v>
      </c>
      <c r="AZ2608" s="27" t="str">
        <f t="shared" ca="1" si="2753"/>
        <v>-</v>
      </c>
      <c r="BA2608" s="27">
        <f t="shared" ca="1" si="2766"/>
        <v>2</v>
      </c>
      <c r="BB2608" s="27" t="str">
        <f t="shared" ca="1" si="2766"/>
        <v>-</v>
      </c>
      <c r="BC2608" s="27" t="str">
        <f t="shared" ca="1" si="2767"/>
        <v>-</v>
      </c>
      <c r="BD2608" s="27" t="str">
        <f t="shared" ca="1" si="2767"/>
        <v>-</v>
      </c>
      <c r="BE2608" s="27" t="str">
        <f t="shared" ca="1" si="2767"/>
        <v>-</v>
      </c>
      <c r="BF2608" s="27" t="str">
        <f t="shared" ca="1" si="2767"/>
        <v>-</v>
      </c>
      <c r="BG2608" s="27">
        <v>1.9712643678161612E-2</v>
      </c>
      <c r="BH2608" s="27">
        <v>63.841500000000003</v>
      </c>
      <c r="BI2608" s="71">
        <v>1</v>
      </c>
      <c r="BJ2608" s="27">
        <v>-3.6262996036488748E-2</v>
      </c>
      <c r="BK2608" s="71">
        <v>1</v>
      </c>
      <c r="BL2608" s="71">
        <v>1</v>
      </c>
      <c r="BM2608" s="72">
        <v>0.99668998076722315</v>
      </c>
      <c r="BN2608" s="73">
        <v>0.18452110865892557</v>
      </c>
      <c r="BO2608" s="73">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67"/>
        <v>0</v>
      </c>
      <c r="BY2608" s="27" t="b">
        <f t="shared" ca="1" si="2767"/>
        <v>1</v>
      </c>
      <c r="BZ2608" s="27">
        <f t="shared" ca="1" si="2767"/>
        <v>0</v>
      </c>
      <c r="CA2608" s="27" t="str">
        <f t="shared" ca="1" si="2754"/>
        <v>-</v>
      </c>
      <c r="CB2608" s="27" t="str">
        <f t="shared" ca="1" si="2755"/>
        <v>-</v>
      </c>
      <c r="CC2608" s="27" t="str">
        <f t="shared" ca="1" si="2769"/>
        <v>-</v>
      </c>
      <c r="CD2608" s="27" t="str">
        <f t="shared" ca="1" si="2769"/>
        <v>-</v>
      </c>
      <c r="CE2608" s="27" t="str">
        <f t="shared" ca="1" si="2769"/>
        <v>-</v>
      </c>
      <c r="CF2608" s="27">
        <f t="shared" ca="1" si="2769"/>
        <v>0</v>
      </c>
      <c r="CG2608" s="27" t="str">
        <f t="shared" ca="1" si="2768"/>
        <v>-</v>
      </c>
      <c r="CH2608" s="27" t="str">
        <f t="shared" ca="1" si="2768"/>
        <v>-</v>
      </c>
      <c r="CI2608" s="27">
        <f t="shared" ca="1" si="2768"/>
        <v>500</v>
      </c>
      <c r="CJ2608" s="27" t="str">
        <f t="shared" ca="1" si="2768"/>
        <v>-</v>
      </c>
      <c r="CK2608" s="27" t="str">
        <f t="shared" ca="1" si="2768"/>
        <v>-</v>
      </c>
      <c r="CL2608" s="27">
        <f t="shared" ca="1" si="2770"/>
        <v>0</v>
      </c>
      <c r="CM2608" s="27">
        <f t="shared" ca="1" si="2770"/>
        <v>0</v>
      </c>
      <c r="CN2608" s="27">
        <f t="shared" ca="1" si="2758"/>
        <v>70</v>
      </c>
      <c r="CO2608" s="27">
        <f t="shared" ca="1" si="2758"/>
        <v>50</v>
      </c>
      <c r="CP2608" s="27">
        <f t="shared" ca="1" si="2758"/>
        <v>70</v>
      </c>
      <c r="CQ2608" s="27">
        <f t="shared" ca="1" si="2770"/>
        <v>1</v>
      </c>
      <c r="CR2608" s="27" t="str">
        <f t="shared" ca="1" si="2770"/>
        <v>-</v>
      </c>
      <c r="CS2608" s="27" t="str">
        <f t="shared" ca="1" si="2770"/>
        <v>-</v>
      </c>
      <c r="CT2608" s="27">
        <f t="shared" ca="1" si="2770"/>
        <v>0</v>
      </c>
      <c r="CU2608" s="27">
        <f t="shared" ca="1" si="2770"/>
        <v>0</v>
      </c>
      <c r="CV2608" s="43">
        <v>0</v>
      </c>
    </row>
    <row r="2609" spans="1:100" outlineLevel="2">
      <c r="A2609" s="38">
        <f t="shared" si="2749"/>
        <v>2604</v>
      </c>
      <c r="B2609" s="38">
        <f t="shared" si="2740"/>
        <v>2110</v>
      </c>
      <c r="C2609">
        <v>17</v>
      </c>
      <c r="D2609" t="b">
        <v>1</v>
      </c>
      <c r="E2609" t="b">
        <v>0</v>
      </c>
      <c r="F2609" t="b">
        <v>1</v>
      </c>
      <c r="G2609" s="3" t="str">
        <f t="shared" ca="1" si="2759"/>
        <v>G14-All-Post SA N12</v>
      </c>
      <c r="H2609" s="13" t="str">
        <f ca="1">IF(MATCH(G2609,G$5:G2609,0)=(COUNTA(G$5:G2609)),"-","Dup")</f>
        <v>-</v>
      </c>
      <c r="I2609" s="27" t="str">
        <f t="shared" ca="1" si="2765"/>
        <v>-</v>
      </c>
      <c r="J2609" s="42" t="b">
        <f t="shared" ca="1" si="2762"/>
        <v>0</v>
      </c>
      <c r="K2609" s="42" t="b">
        <f t="shared" ca="1" si="2763"/>
        <v>0</v>
      </c>
      <c r="L2609" s="42" t="b">
        <f t="shared" ca="1" si="2763"/>
        <v>0</v>
      </c>
      <c r="M2609" s="42" t="b">
        <f t="shared" ca="1" si="2763"/>
        <v>0</v>
      </c>
      <c r="N2609" s="42" t="b">
        <f t="shared" ca="1" si="2763"/>
        <v>0</v>
      </c>
      <c r="O2609" s="27" t="str">
        <f t="shared" ca="1" si="2765"/>
        <v>-</v>
      </c>
      <c r="P2609" s="27" t="str">
        <f t="shared" ca="1" si="2765"/>
        <v>-</v>
      </c>
      <c r="Q2609" s="27">
        <f t="shared" ca="1" si="2765"/>
        <v>1</v>
      </c>
      <c r="R2609" s="27" t="str">
        <f t="shared" ca="1" si="2765"/>
        <v>-</v>
      </c>
      <c r="S2609" s="27">
        <f t="shared" ca="1" si="2765"/>
        <v>1</v>
      </c>
      <c r="T2609" s="27" t="str">
        <f t="shared" ca="1" si="2765"/>
        <v>-</v>
      </c>
      <c r="U2609" s="27" t="str">
        <f t="shared" ca="1" si="2765"/>
        <v>-</v>
      </c>
      <c r="V2609" s="27" t="str">
        <f t="shared" ca="1" si="2765"/>
        <v>-</v>
      </c>
      <c r="W2609" s="27" t="str">
        <f t="shared" ca="1" si="2765"/>
        <v>-</v>
      </c>
      <c r="X2609" s="27" t="str">
        <f t="shared" ca="1" si="2765"/>
        <v>-</v>
      </c>
      <c r="Y2609" s="27" t="str">
        <f t="shared" ca="1" si="2765"/>
        <v>-</v>
      </c>
      <c r="Z2609" s="27" t="str">
        <f t="shared" ca="1" si="2765"/>
        <v>-</v>
      </c>
      <c r="AA2609" s="27" t="str">
        <f t="shared" ca="1" si="2765"/>
        <v>-</v>
      </c>
      <c r="AB2609" s="27" t="str">
        <f t="shared" ca="1" si="2766"/>
        <v>-</v>
      </c>
      <c r="AC2609" s="27" t="str">
        <f t="shared" ca="1" si="2766"/>
        <v>-</v>
      </c>
      <c r="AD2609" s="27" t="str">
        <f t="shared" ca="1" si="2766"/>
        <v>-</v>
      </c>
      <c r="AE2609" s="27" t="str">
        <f t="shared" ca="1" si="2744"/>
        <v>-</v>
      </c>
      <c r="AF2609" s="27" t="str">
        <f t="shared" ca="1" si="2744"/>
        <v>-</v>
      </c>
      <c r="AG2609" s="27" t="str">
        <f t="shared" ca="1" si="2744"/>
        <v>-</v>
      </c>
      <c r="AH2609" s="27" t="str">
        <f t="shared" ca="1" si="2744"/>
        <v>-</v>
      </c>
      <c r="AI2609" s="27" t="str">
        <f t="shared" ca="1" si="2744"/>
        <v>-</v>
      </c>
      <c r="AJ2609" s="27" t="str">
        <f t="shared" ca="1" si="2744"/>
        <v>-</v>
      </c>
      <c r="AK2609" s="42">
        <f t="shared" ca="1" si="2764"/>
        <v>1</v>
      </c>
      <c r="AL2609" s="42">
        <f t="shared" ca="1" si="2751"/>
        <v>2</v>
      </c>
      <c r="AM2609" s="27" t="str">
        <f t="shared" ca="1" si="2743"/>
        <v>-</v>
      </c>
      <c r="AN2609" s="27" t="str">
        <f t="shared" ca="1" si="2743"/>
        <v>-</v>
      </c>
      <c r="AO2609" s="27" t="str">
        <f t="shared" ca="1" si="2743"/>
        <v>-</v>
      </c>
      <c r="AP2609" s="27" t="str">
        <f t="shared" ca="1" si="2745"/>
        <v>-</v>
      </c>
      <c r="AQ2609" s="27" t="str">
        <f t="shared" ca="1" si="2743"/>
        <v>-</v>
      </c>
      <c r="AR2609" s="27" t="str">
        <f t="shared" ca="1" si="2743"/>
        <v>-</v>
      </c>
      <c r="AS2609" s="42">
        <f t="shared" ca="1" si="2752"/>
        <v>0</v>
      </c>
      <c r="AT2609" s="42">
        <f t="shared" ca="1" si="2752"/>
        <v>3.9</v>
      </c>
      <c r="AU2609" s="27" t="str">
        <f t="shared" ca="1" si="2743"/>
        <v>-</v>
      </c>
      <c r="AV2609" s="27" t="str">
        <f t="shared" ca="1" si="2743"/>
        <v>-</v>
      </c>
      <c r="AW2609" s="27" t="str">
        <f t="shared" ca="1" si="2743"/>
        <v>-</v>
      </c>
      <c r="AX2609" s="27" t="str">
        <f t="shared" ca="1" si="2743"/>
        <v>-</v>
      </c>
      <c r="AY2609" s="27" t="str">
        <f t="shared" ca="1" si="2753"/>
        <v>-</v>
      </c>
      <c r="AZ2609" s="27" t="str">
        <f t="shared" ca="1" si="2753"/>
        <v>-</v>
      </c>
      <c r="BA2609" s="27">
        <f t="shared" ca="1" si="2766"/>
        <v>2</v>
      </c>
      <c r="BB2609" s="27" t="str">
        <f t="shared" ca="1" si="2766"/>
        <v>-</v>
      </c>
      <c r="BC2609" s="27" t="str">
        <f t="shared" ca="1" si="2767"/>
        <v>-</v>
      </c>
      <c r="BD2609" s="27" t="str">
        <f t="shared" ca="1" si="2767"/>
        <v>-</v>
      </c>
      <c r="BE2609" s="27" t="str">
        <f t="shared" ca="1" si="2767"/>
        <v>-</v>
      </c>
      <c r="BF2609" s="27" t="str">
        <f t="shared" ca="1" si="2767"/>
        <v>-</v>
      </c>
      <c r="BG2609" s="27">
        <v>9.3045977011494752E-2</v>
      </c>
      <c r="BH2609" s="27">
        <v>55.713000000000001</v>
      </c>
      <c r="BI2609" s="71">
        <v>1</v>
      </c>
      <c r="BJ2609" s="27">
        <v>0.20283951964528435</v>
      </c>
      <c r="BK2609" s="71">
        <v>1</v>
      </c>
      <c r="BL2609" s="71">
        <v>1</v>
      </c>
      <c r="BM2609" s="72">
        <v>1.1251567270419802</v>
      </c>
      <c r="BN2609" s="73">
        <v>0.30942609590348602</v>
      </c>
      <c r="BO2609" s="73">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67"/>
        <v>0</v>
      </c>
      <c r="BY2609" s="27" t="b">
        <f t="shared" ca="1" si="2767"/>
        <v>1</v>
      </c>
      <c r="BZ2609" s="27">
        <f t="shared" ca="1" si="2767"/>
        <v>0</v>
      </c>
      <c r="CA2609" s="27" t="str">
        <f t="shared" ca="1" si="2754"/>
        <v>-</v>
      </c>
      <c r="CB2609" s="27" t="str">
        <f t="shared" ca="1" si="2755"/>
        <v>-</v>
      </c>
      <c r="CC2609" s="27" t="str">
        <f t="shared" ca="1" si="2769"/>
        <v>-</v>
      </c>
      <c r="CD2609" s="27" t="str">
        <f t="shared" ca="1" si="2769"/>
        <v>-</v>
      </c>
      <c r="CE2609" s="27" t="str">
        <f t="shared" ca="1" si="2769"/>
        <v>-</v>
      </c>
      <c r="CF2609" s="27">
        <f t="shared" ca="1" si="2769"/>
        <v>0</v>
      </c>
      <c r="CG2609" s="27" t="str">
        <f t="shared" ca="1" si="2768"/>
        <v>-</v>
      </c>
      <c r="CH2609" s="27" t="str">
        <f t="shared" ca="1" si="2768"/>
        <v>-</v>
      </c>
      <c r="CI2609" s="27">
        <f t="shared" ca="1" si="2768"/>
        <v>500</v>
      </c>
      <c r="CJ2609" s="27" t="str">
        <f t="shared" ca="1" si="2768"/>
        <v>-</v>
      </c>
      <c r="CK2609" s="27" t="str">
        <f t="shared" ca="1" si="2768"/>
        <v>-</v>
      </c>
      <c r="CL2609" s="27">
        <f t="shared" ca="1" si="2770"/>
        <v>0</v>
      </c>
      <c r="CM2609" s="27">
        <f t="shared" ca="1" si="2770"/>
        <v>0</v>
      </c>
      <c r="CN2609" s="27">
        <f t="shared" ca="1" si="2758"/>
        <v>70</v>
      </c>
      <c r="CO2609" s="27">
        <f t="shared" ca="1" si="2758"/>
        <v>50</v>
      </c>
      <c r="CP2609" s="27">
        <f t="shared" ca="1" si="2758"/>
        <v>70</v>
      </c>
      <c r="CQ2609" s="27">
        <f t="shared" ca="1" si="2770"/>
        <v>1</v>
      </c>
      <c r="CR2609" s="27" t="str">
        <f t="shared" ca="1" si="2770"/>
        <v>-</v>
      </c>
      <c r="CS2609" s="27" t="str">
        <f t="shared" ca="1" si="2770"/>
        <v>-</v>
      </c>
      <c r="CT2609" s="27">
        <f t="shared" ca="1" si="2770"/>
        <v>0</v>
      </c>
      <c r="CU2609" s="27">
        <f t="shared" ca="1" si="2770"/>
        <v>0</v>
      </c>
      <c r="CV2609" s="43">
        <v>0</v>
      </c>
    </row>
    <row r="2610" spans="1:100" outlineLevel="2">
      <c r="A2610" s="38">
        <f t="shared" si="2749"/>
        <v>2605</v>
      </c>
      <c r="B2610" s="38">
        <f t="shared" si="2740"/>
        <v>2111</v>
      </c>
      <c r="C2610">
        <v>17</v>
      </c>
      <c r="D2610" t="b">
        <v>1</v>
      </c>
      <c r="E2610" t="b">
        <v>0</v>
      </c>
      <c r="F2610" t="b">
        <v>1</v>
      </c>
      <c r="G2610" s="3" t="str">
        <f t="shared" ca="1" si="2759"/>
        <v>G15-All-Post SA N12</v>
      </c>
      <c r="H2610" s="13" t="str">
        <f ca="1">IF(MATCH(G2610,G$5:G2610,0)=(COUNTA(G$5:G2610)),"-","Dup")</f>
        <v>-</v>
      </c>
      <c r="I2610" s="27" t="str">
        <f t="shared" ca="1" si="2765"/>
        <v>-</v>
      </c>
      <c r="J2610" s="42" t="b">
        <f t="shared" ca="1" si="2762"/>
        <v>0</v>
      </c>
      <c r="K2610" s="42" t="b">
        <f t="shared" ca="1" si="2763"/>
        <v>0</v>
      </c>
      <c r="L2610" s="42" t="b">
        <f t="shared" ca="1" si="2763"/>
        <v>0</v>
      </c>
      <c r="M2610" s="42" t="b">
        <f t="shared" ca="1" si="2763"/>
        <v>0</v>
      </c>
      <c r="N2610" s="42" t="b">
        <f t="shared" ca="1" si="2763"/>
        <v>0</v>
      </c>
      <c r="O2610" s="27" t="str">
        <f t="shared" ca="1" si="2765"/>
        <v>-</v>
      </c>
      <c r="P2610" s="27" t="str">
        <f t="shared" ca="1" si="2765"/>
        <v>-</v>
      </c>
      <c r="Q2610" s="27">
        <f t="shared" ca="1" si="2765"/>
        <v>1</v>
      </c>
      <c r="R2610" s="27" t="str">
        <f t="shared" ca="1" si="2765"/>
        <v>-</v>
      </c>
      <c r="S2610" s="27">
        <f t="shared" ca="1" si="2765"/>
        <v>1</v>
      </c>
      <c r="T2610" s="27" t="str">
        <f t="shared" ca="1" si="2765"/>
        <v>-</v>
      </c>
      <c r="U2610" s="27" t="str">
        <f t="shared" ca="1" si="2765"/>
        <v>-</v>
      </c>
      <c r="V2610" s="27" t="str">
        <f t="shared" ca="1" si="2765"/>
        <v>-</v>
      </c>
      <c r="W2610" s="27" t="str">
        <f t="shared" ca="1" si="2765"/>
        <v>-</v>
      </c>
      <c r="X2610" s="27" t="str">
        <f t="shared" ca="1" si="2765"/>
        <v>-</v>
      </c>
      <c r="Y2610" s="27" t="str">
        <f t="shared" ca="1" si="2765"/>
        <v>-</v>
      </c>
      <c r="Z2610" s="27" t="str">
        <f t="shared" ca="1" si="2765"/>
        <v>-</v>
      </c>
      <c r="AA2610" s="27" t="str">
        <f t="shared" ca="1" si="2765"/>
        <v>-</v>
      </c>
      <c r="AB2610" s="27" t="str">
        <f t="shared" ca="1" si="2766"/>
        <v>-</v>
      </c>
      <c r="AC2610" s="27" t="str">
        <f t="shared" ca="1" si="2766"/>
        <v>-</v>
      </c>
      <c r="AD2610" s="27" t="str">
        <f t="shared" ca="1" si="2766"/>
        <v>-</v>
      </c>
      <c r="AE2610" s="27" t="str">
        <f t="shared" ca="1" si="2744"/>
        <v>-</v>
      </c>
      <c r="AF2610" s="27" t="str">
        <f t="shared" ca="1" si="2744"/>
        <v>-</v>
      </c>
      <c r="AG2610" s="27" t="str">
        <f t="shared" ca="1" si="2744"/>
        <v>-</v>
      </c>
      <c r="AH2610" s="27" t="str">
        <f t="shared" ca="1" si="2744"/>
        <v>-</v>
      </c>
      <c r="AI2610" s="27" t="str">
        <f t="shared" ca="1" si="2744"/>
        <v>-</v>
      </c>
      <c r="AJ2610" s="27" t="str">
        <f t="shared" ca="1" si="2744"/>
        <v>-</v>
      </c>
      <c r="AK2610" s="42">
        <f t="shared" ca="1" si="2764"/>
        <v>1</v>
      </c>
      <c r="AL2610" s="42">
        <f t="shared" ca="1" si="2751"/>
        <v>2</v>
      </c>
      <c r="AM2610" s="27" t="str">
        <f t="shared" ca="1" si="2743"/>
        <v>-</v>
      </c>
      <c r="AN2610" s="27" t="str">
        <f t="shared" ca="1" si="2743"/>
        <v>-</v>
      </c>
      <c r="AO2610" s="27" t="str">
        <f t="shared" ca="1" si="2743"/>
        <v>-</v>
      </c>
      <c r="AP2610" s="27" t="str">
        <f t="shared" ca="1" si="2745"/>
        <v>-</v>
      </c>
      <c r="AQ2610" s="27" t="str">
        <f t="shared" ca="1" si="2743"/>
        <v>-</v>
      </c>
      <c r="AR2610" s="27" t="str">
        <f t="shared" ca="1" si="2743"/>
        <v>-</v>
      </c>
      <c r="AS2610" s="42">
        <f t="shared" ca="1" si="2752"/>
        <v>0</v>
      </c>
      <c r="AT2610" s="42">
        <f t="shared" ca="1" si="2752"/>
        <v>3.9</v>
      </c>
      <c r="AU2610" s="27" t="str">
        <f t="shared" ca="1" si="2743"/>
        <v>-</v>
      </c>
      <c r="AV2610" s="27" t="str">
        <f t="shared" ca="1" si="2743"/>
        <v>-</v>
      </c>
      <c r="AW2610" s="27" t="str">
        <f t="shared" ca="1" si="2743"/>
        <v>-</v>
      </c>
      <c r="AX2610" s="27" t="str">
        <f t="shared" ca="1" si="2743"/>
        <v>-</v>
      </c>
      <c r="AY2610" s="27" t="str">
        <f t="shared" ca="1" si="2753"/>
        <v>-</v>
      </c>
      <c r="AZ2610" s="27" t="str">
        <f t="shared" ca="1" si="2753"/>
        <v>-</v>
      </c>
      <c r="BA2610" s="27">
        <f t="shared" ca="1" si="2766"/>
        <v>2</v>
      </c>
      <c r="BB2610" s="27" t="str">
        <f t="shared" ca="1" si="2766"/>
        <v>-</v>
      </c>
      <c r="BC2610" s="27" t="str">
        <f t="shared" ca="1" si="2767"/>
        <v>-</v>
      </c>
      <c r="BD2610" s="27" t="str">
        <f t="shared" ca="1" si="2767"/>
        <v>-</v>
      </c>
      <c r="BE2610" s="27" t="str">
        <f t="shared" ca="1" si="2767"/>
        <v>-</v>
      </c>
      <c r="BF2610" s="27" t="str">
        <f t="shared" ca="1" si="2767"/>
        <v>-</v>
      </c>
      <c r="BG2610" s="27">
        <v>-0.13028735632183852</v>
      </c>
      <c r="BH2610" s="27">
        <v>59.744700000000002</v>
      </c>
      <c r="BI2610" s="71">
        <v>1</v>
      </c>
      <c r="BJ2610" s="27">
        <v>-1.7917495443763198E-2</v>
      </c>
      <c r="BK2610" s="71">
        <v>1</v>
      </c>
      <c r="BL2610" s="71">
        <v>1</v>
      </c>
      <c r="BM2610" s="72">
        <v>0.98261718419160038</v>
      </c>
      <c r="BN2610" s="73">
        <v>-6.4979961849740864E-2</v>
      </c>
      <c r="BO2610" s="73">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67"/>
        <v>0</v>
      </c>
      <c r="BY2610" s="27" t="b">
        <f t="shared" ca="1" si="2767"/>
        <v>1</v>
      </c>
      <c r="BZ2610" s="27">
        <f t="shared" ca="1" si="2767"/>
        <v>0</v>
      </c>
      <c r="CA2610" s="27" t="str">
        <f t="shared" ca="1" si="2754"/>
        <v>-</v>
      </c>
      <c r="CB2610" s="27" t="str">
        <f t="shared" ca="1" si="2755"/>
        <v>-</v>
      </c>
      <c r="CC2610" s="27" t="str">
        <f t="shared" ca="1" si="2769"/>
        <v>-</v>
      </c>
      <c r="CD2610" s="27" t="str">
        <f t="shared" ca="1" si="2769"/>
        <v>-</v>
      </c>
      <c r="CE2610" s="27" t="str">
        <f t="shared" ca="1" si="2769"/>
        <v>-</v>
      </c>
      <c r="CF2610" s="27">
        <f t="shared" ca="1" si="2769"/>
        <v>0</v>
      </c>
      <c r="CG2610" s="27" t="str">
        <f t="shared" ca="1" si="2768"/>
        <v>-</v>
      </c>
      <c r="CH2610" s="27" t="str">
        <f t="shared" ca="1" si="2768"/>
        <v>-</v>
      </c>
      <c r="CI2610" s="27">
        <f t="shared" ca="1" si="2768"/>
        <v>500</v>
      </c>
      <c r="CJ2610" s="27" t="str">
        <f t="shared" ca="1" si="2768"/>
        <v>-</v>
      </c>
      <c r="CK2610" s="27" t="str">
        <f t="shared" ca="1" si="2768"/>
        <v>-</v>
      </c>
      <c r="CL2610" s="27">
        <f t="shared" ca="1" si="2770"/>
        <v>0</v>
      </c>
      <c r="CM2610" s="27">
        <f t="shared" ca="1" si="2770"/>
        <v>0</v>
      </c>
      <c r="CN2610" s="27">
        <f t="shared" ca="1" si="2758"/>
        <v>70</v>
      </c>
      <c r="CO2610" s="27">
        <f t="shared" ca="1" si="2758"/>
        <v>50</v>
      </c>
      <c r="CP2610" s="27">
        <f t="shared" ca="1" si="2758"/>
        <v>70</v>
      </c>
      <c r="CQ2610" s="27">
        <f t="shared" ca="1" si="2770"/>
        <v>1</v>
      </c>
      <c r="CR2610" s="27" t="str">
        <f t="shared" ca="1" si="2770"/>
        <v>-</v>
      </c>
      <c r="CS2610" s="27" t="str">
        <f t="shared" ca="1" si="2770"/>
        <v>-</v>
      </c>
      <c r="CT2610" s="27">
        <f t="shared" ca="1" si="2770"/>
        <v>0</v>
      </c>
      <c r="CU2610" s="27">
        <f t="shared" ca="1" si="2770"/>
        <v>0</v>
      </c>
      <c r="CV2610" s="43">
        <v>0</v>
      </c>
    </row>
    <row r="2611" spans="1:100" ht="14.25" customHeight="1" outlineLevel="2">
      <c r="A2611" s="38">
        <f t="shared" si="2749"/>
        <v>2606</v>
      </c>
      <c r="B2611" s="38">
        <f t="shared" si="2740"/>
        <v>2112</v>
      </c>
      <c r="C2611">
        <v>17</v>
      </c>
      <c r="D2611" t="b">
        <v>1</v>
      </c>
      <c r="E2611" t="b">
        <v>0</v>
      </c>
      <c r="F2611" t="b">
        <v>1</v>
      </c>
      <c r="G2611" s="3" t="str">
        <f t="shared" ca="1" si="2759"/>
        <v>G16-All-Post SA N12</v>
      </c>
      <c r="H2611" s="13" t="str">
        <f ca="1">IF(MATCH(G2611,G$5:G2611,0)=(COUNTA(G$5:G2611)),"-","Dup")</f>
        <v>-</v>
      </c>
      <c r="I2611" s="27" t="str">
        <f t="shared" ca="1" si="2765"/>
        <v>-</v>
      </c>
      <c r="J2611" s="42" t="b">
        <f t="shared" ca="1" si="2762"/>
        <v>0</v>
      </c>
      <c r="K2611" s="42" t="b">
        <f t="shared" ca="1" si="2763"/>
        <v>0</v>
      </c>
      <c r="L2611" s="42" t="b">
        <f t="shared" ca="1" si="2763"/>
        <v>0</v>
      </c>
      <c r="M2611" s="42" t="b">
        <f t="shared" ca="1" si="2763"/>
        <v>0</v>
      </c>
      <c r="N2611" s="42" t="b">
        <f t="shared" ca="1" si="2763"/>
        <v>0</v>
      </c>
      <c r="O2611" s="27" t="str">
        <f t="shared" ca="1" si="2765"/>
        <v>-</v>
      </c>
      <c r="P2611" s="27" t="str">
        <f t="shared" ca="1" si="2765"/>
        <v>-</v>
      </c>
      <c r="Q2611" s="27">
        <f t="shared" ca="1" si="2765"/>
        <v>1</v>
      </c>
      <c r="R2611" s="27" t="str">
        <f t="shared" ca="1" si="2765"/>
        <v>-</v>
      </c>
      <c r="S2611" s="27">
        <f t="shared" ca="1" si="2765"/>
        <v>1</v>
      </c>
      <c r="T2611" s="27" t="str">
        <f t="shared" ca="1" si="2765"/>
        <v>-</v>
      </c>
      <c r="U2611" s="27" t="str">
        <f t="shared" ca="1" si="2765"/>
        <v>-</v>
      </c>
      <c r="V2611" s="27" t="str">
        <f t="shared" ca="1" si="2765"/>
        <v>-</v>
      </c>
      <c r="W2611" s="27" t="str">
        <f t="shared" ca="1" si="2765"/>
        <v>-</v>
      </c>
      <c r="X2611" s="27" t="str">
        <f t="shared" ca="1" si="2765"/>
        <v>-</v>
      </c>
      <c r="Y2611" s="27" t="str">
        <f t="shared" ca="1" si="2765"/>
        <v>-</v>
      </c>
      <c r="Z2611" s="27" t="str">
        <f t="shared" ca="1" si="2765"/>
        <v>-</v>
      </c>
      <c r="AA2611" s="27" t="str">
        <f t="shared" ca="1" si="2765"/>
        <v>-</v>
      </c>
      <c r="AB2611" s="27" t="str">
        <f t="shared" ca="1" si="2766"/>
        <v>-</v>
      </c>
      <c r="AC2611" s="27" t="str">
        <f t="shared" ca="1" si="2766"/>
        <v>-</v>
      </c>
      <c r="AD2611" s="27" t="str">
        <f t="shared" ca="1" si="2766"/>
        <v>-</v>
      </c>
      <c r="AE2611" s="27" t="str">
        <f t="shared" ca="1" si="2744"/>
        <v>-</v>
      </c>
      <c r="AF2611" s="27" t="str">
        <f t="shared" ca="1" si="2744"/>
        <v>-</v>
      </c>
      <c r="AG2611" s="27" t="str">
        <f t="shared" ca="1" si="2744"/>
        <v>-</v>
      </c>
      <c r="AH2611" s="27" t="str">
        <f t="shared" ca="1" si="2744"/>
        <v>-</v>
      </c>
      <c r="AI2611" s="27" t="str">
        <f t="shared" ca="1" si="2744"/>
        <v>-</v>
      </c>
      <c r="AJ2611" s="27" t="str">
        <f t="shared" ca="1" si="2744"/>
        <v>-</v>
      </c>
      <c r="AK2611" s="42">
        <f t="shared" ca="1" si="2764"/>
        <v>1</v>
      </c>
      <c r="AL2611" s="42">
        <f t="shared" ca="1" si="2751"/>
        <v>2</v>
      </c>
      <c r="AM2611" s="27" t="str">
        <f t="shared" ca="1" si="2743"/>
        <v>-</v>
      </c>
      <c r="AN2611" s="27" t="str">
        <f t="shared" ca="1" si="2743"/>
        <v>-</v>
      </c>
      <c r="AO2611" s="27" t="str">
        <f t="shared" ca="1" si="2743"/>
        <v>-</v>
      </c>
      <c r="AP2611" s="27" t="str">
        <f t="shared" ca="1" si="2745"/>
        <v>-</v>
      </c>
      <c r="AQ2611" s="27" t="str">
        <f t="shared" ca="1" si="2743"/>
        <v>-</v>
      </c>
      <c r="AR2611" s="27" t="str">
        <f t="shared" ca="1" si="2743"/>
        <v>-</v>
      </c>
      <c r="AS2611" s="42">
        <f t="shared" ca="1" si="2752"/>
        <v>0</v>
      </c>
      <c r="AT2611" s="42">
        <f t="shared" ca="1" si="2752"/>
        <v>3.9</v>
      </c>
      <c r="AU2611" s="27" t="str">
        <f t="shared" ca="1" si="2743"/>
        <v>-</v>
      </c>
      <c r="AV2611" s="27" t="str">
        <f t="shared" ca="1" si="2743"/>
        <v>-</v>
      </c>
      <c r="AW2611" s="27" t="str">
        <f t="shared" ca="1" si="2743"/>
        <v>-</v>
      </c>
      <c r="AX2611" s="27" t="str">
        <f t="shared" ca="1" si="2743"/>
        <v>-</v>
      </c>
      <c r="AY2611" s="27" t="str">
        <f t="shared" ca="1" si="2753"/>
        <v>-</v>
      </c>
      <c r="AZ2611" s="27" t="str">
        <f t="shared" ca="1" si="2753"/>
        <v>-</v>
      </c>
      <c r="BA2611" s="27">
        <f t="shared" ca="1" si="2766"/>
        <v>2</v>
      </c>
      <c r="BB2611" s="27" t="str">
        <f t="shared" ca="1" si="2766"/>
        <v>-</v>
      </c>
      <c r="BC2611" s="27" t="str">
        <f t="shared" ca="1" si="2767"/>
        <v>-</v>
      </c>
      <c r="BD2611" s="27" t="str">
        <f t="shared" ca="1" si="2767"/>
        <v>-</v>
      </c>
      <c r="BE2611" s="27" t="str">
        <f t="shared" ca="1" si="2767"/>
        <v>-</v>
      </c>
      <c r="BF2611" s="27" t="str">
        <f t="shared" ca="1" si="2767"/>
        <v>-</v>
      </c>
      <c r="BG2611" s="27">
        <v>-0.14362068965517183</v>
      </c>
      <c r="BH2611" s="27">
        <v>57.333199999999998</v>
      </c>
      <c r="BI2611" s="71">
        <v>1</v>
      </c>
      <c r="BJ2611" s="27">
        <v>-0.12292025565077003</v>
      </c>
      <c r="BK2611" s="71">
        <v>1</v>
      </c>
      <c r="BL2611" s="71">
        <v>1</v>
      </c>
      <c r="BM2611" s="72">
        <v>1.0428396357463852</v>
      </c>
      <c r="BN2611" s="73">
        <v>-0.1525472559359089</v>
      </c>
      <c r="BO2611" s="73">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67"/>
        <v>0</v>
      </c>
      <c r="BY2611" s="27" t="b">
        <f t="shared" ca="1" si="2767"/>
        <v>1</v>
      </c>
      <c r="BZ2611" s="27">
        <f t="shared" ca="1" si="2767"/>
        <v>0</v>
      </c>
      <c r="CA2611" s="27" t="str">
        <f t="shared" ca="1" si="2754"/>
        <v>-</v>
      </c>
      <c r="CB2611" s="27" t="str">
        <f t="shared" ca="1" si="2755"/>
        <v>-</v>
      </c>
      <c r="CC2611" s="27" t="str">
        <f t="shared" ca="1" si="2769"/>
        <v>-</v>
      </c>
      <c r="CD2611" s="27" t="str">
        <f t="shared" ca="1" si="2769"/>
        <v>-</v>
      </c>
      <c r="CE2611" s="27" t="str">
        <f t="shared" ca="1" si="2769"/>
        <v>-</v>
      </c>
      <c r="CF2611" s="27">
        <f t="shared" ca="1" si="2769"/>
        <v>0</v>
      </c>
      <c r="CG2611" s="27" t="str">
        <f t="shared" ca="1" si="2768"/>
        <v>-</v>
      </c>
      <c r="CH2611" s="27" t="str">
        <f t="shared" ca="1" si="2768"/>
        <v>-</v>
      </c>
      <c r="CI2611" s="27">
        <f t="shared" ca="1" si="2768"/>
        <v>500</v>
      </c>
      <c r="CJ2611" s="27" t="str">
        <f t="shared" ca="1" si="2768"/>
        <v>-</v>
      </c>
      <c r="CK2611" s="27" t="str">
        <f t="shared" ca="1" si="2768"/>
        <v>-</v>
      </c>
      <c r="CL2611" s="27">
        <f t="shared" ca="1" si="2770"/>
        <v>0</v>
      </c>
      <c r="CM2611" s="27">
        <f t="shared" ca="1" si="2770"/>
        <v>0</v>
      </c>
      <c r="CN2611" s="27">
        <f t="shared" ca="1" si="2758"/>
        <v>70</v>
      </c>
      <c r="CO2611" s="27">
        <f t="shared" ca="1" si="2758"/>
        <v>50</v>
      </c>
      <c r="CP2611" s="27">
        <f t="shared" ca="1" si="2758"/>
        <v>70</v>
      </c>
      <c r="CQ2611" s="27">
        <f t="shared" ca="1" si="2770"/>
        <v>1</v>
      </c>
      <c r="CR2611" s="27" t="str">
        <f t="shared" ca="1" si="2770"/>
        <v>-</v>
      </c>
      <c r="CS2611" s="27" t="str">
        <f t="shared" ca="1" si="2770"/>
        <v>-</v>
      </c>
      <c r="CT2611" s="27">
        <f t="shared" ca="1" si="2770"/>
        <v>0</v>
      </c>
      <c r="CU2611" s="27">
        <f t="shared" ca="1" si="2770"/>
        <v>0</v>
      </c>
      <c r="CV2611" s="43">
        <v>0</v>
      </c>
    </row>
    <row r="2612" spans="1:100" ht="14.25" customHeight="1" outlineLevel="2">
      <c r="A2612" s="38">
        <f t="shared" si="2749"/>
        <v>2607</v>
      </c>
      <c r="B2612" s="38">
        <f t="shared" si="2740"/>
        <v>2113</v>
      </c>
      <c r="C2612">
        <v>17</v>
      </c>
      <c r="D2612" t="b">
        <v>1</v>
      </c>
      <c r="E2612" t="b">
        <v>0</v>
      </c>
      <c r="F2612" t="b">
        <v>1</v>
      </c>
      <c r="G2612" s="3" t="str">
        <f t="shared" ca="1" si="2759"/>
        <v>G17-All-Post SA N12</v>
      </c>
      <c r="H2612" s="13" t="str">
        <f ca="1">IF(MATCH(G2612,G$5:G2612,0)=(COUNTA(G$5:G2612)),"-","Dup")</f>
        <v>-</v>
      </c>
      <c r="I2612" s="27" t="str">
        <f t="shared" ca="1" si="2765"/>
        <v>-</v>
      </c>
      <c r="J2612" s="42" t="b">
        <f t="shared" ca="1" si="2762"/>
        <v>0</v>
      </c>
      <c r="K2612" s="42" t="b">
        <f t="shared" ca="1" si="2763"/>
        <v>0</v>
      </c>
      <c r="L2612" s="42" t="b">
        <f t="shared" ca="1" si="2763"/>
        <v>0</v>
      </c>
      <c r="M2612" s="42" t="b">
        <f t="shared" ca="1" si="2763"/>
        <v>0</v>
      </c>
      <c r="N2612" s="42" t="b">
        <f t="shared" ca="1" si="2763"/>
        <v>0</v>
      </c>
      <c r="O2612" s="27" t="str">
        <f t="shared" ca="1" si="2765"/>
        <v>-</v>
      </c>
      <c r="P2612" s="27" t="str">
        <f t="shared" ca="1" si="2765"/>
        <v>-</v>
      </c>
      <c r="Q2612" s="27">
        <f t="shared" ca="1" si="2765"/>
        <v>1</v>
      </c>
      <c r="R2612" s="27" t="str">
        <f t="shared" ca="1" si="2765"/>
        <v>-</v>
      </c>
      <c r="S2612" s="27">
        <f t="shared" ca="1" si="2765"/>
        <v>1</v>
      </c>
      <c r="T2612" s="27" t="str">
        <f t="shared" ca="1" si="2765"/>
        <v>-</v>
      </c>
      <c r="U2612" s="27" t="str">
        <f t="shared" ca="1" si="2765"/>
        <v>-</v>
      </c>
      <c r="V2612" s="27" t="str">
        <f t="shared" ca="1" si="2765"/>
        <v>-</v>
      </c>
      <c r="W2612" s="27" t="str">
        <f t="shared" ca="1" si="2765"/>
        <v>-</v>
      </c>
      <c r="X2612" s="27" t="str">
        <f t="shared" ca="1" si="2765"/>
        <v>-</v>
      </c>
      <c r="Y2612" s="27" t="str">
        <f t="shared" ca="1" si="2765"/>
        <v>-</v>
      </c>
      <c r="Z2612" s="27" t="str">
        <f t="shared" ca="1" si="2765"/>
        <v>-</v>
      </c>
      <c r="AA2612" s="27" t="str">
        <f t="shared" ca="1" si="2765"/>
        <v>-</v>
      </c>
      <c r="AB2612" s="27" t="str">
        <f t="shared" ca="1" si="2766"/>
        <v>-</v>
      </c>
      <c r="AC2612" s="27" t="str">
        <f t="shared" ca="1" si="2766"/>
        <v>-</v>
      </c>
      <c r="AD2612" s="27" t="str">
        <f t="shared" ca="1" si="2766"/>
        <v>-</v>
      </c>
      <c r="AE2612" s="27" t="str">
        <f t="shared" ca="1" si="2744"/>
        <v>-</v>
      </c>
      <c r="AF2612" s="27" t="str">
        <f t="shared" ca="1" si="2744"/>
        <v>-</v>
      </c>
      <c r="AG2612" s="27" t="str">
        <f t="shared" ca="1" si="2744"/>
        <v>-</v>
      </c>
      <c r="AH2612" s="27" t="str">
        <f t="shared" ca="1" si="2744"/>
        <v>-</v>
      </c>
      <c r="AI2612" s="27" t="str">
        <f t="shared" ca="1" si="2744"/>
        <v>-</v>
      </c>
      <c r="AJ2612" s="27" t="str">
        <f t="shared" ca="1" si="2744"/>
        <v>-</v>
      </c>
      <c r="AK2612" s="42">
        <f t="shared" ca="1" si="2764"/>
        <v>1</v>
      </c>
      <c r="AL2612" s="42">
        <f t="shared" ca="1" si="2751"/>
        <v>2</v>
      </c>
      <c r="AM2612" s="27" t="str">
        <f t="shared" ca="1" si="2766"/>
        <v>-</v>
      </c>
      <c r="AN2612" s="27" t="str">
        <f t="shared" ca="1" si="2766"/>
        <v>-</v>
      </c>
      <c r="AO2612" s="27" t="str">
        <f t="shared" ca="1" si="2766"/>
        <v>-</v>
      </c>
      <c r="AP2612" s="27" t="str">
        <f t="shared" ca="1" si="2745"/>
        <v>-</v>
      </c>
      <c r="AQ2612" s="27" t="str">
        <f t="shared" ca="1" si="2766"/>
        <v>-</v>
      </c>
      <c r="AR2612" s="27" t="str">
        <f t="shared" ca="1" si="2766"/>
        <v>-</v>
      </c>
      <c r="AS2612" s="42">
        <f t="shared" ca="1" si="2752"/>
        <v>0</v>
      </c>
      <c r="AT2612" s="42">
        <f t="shared" ca="1" si="2752"/>
        <v>3.9</v>
      </c>
      <c r="AU2612" s="27" t="str">
        <f t="shared" ca="1" si="2766"/>
        <v>-</v>
      </c>
      <c r="AV2612" s="27" t="str">
        <f t="shared" ca="1" si="2766"/>
        <v>-</v>
      </c>
      <c r="AW2612" s="27" t="str">
        <f t="shared" ca="1" si="2766"/>
        <v>-</v>
      </c>
      <c r="AX2612" s="27" t="str">
        <f t="shared" ca="1" si="2766"/>
        <v>-</v>
      </c>
      <c r="AY2612" s="27" t="str">
        <f t="shared" ca="1" si="2753"/>
        <v>-</v>
      </c>
      <c r="AZ2612" s="27" t="str">
        <f t="shared" ca="1" si="2753"/>
        <v>-</v>
      </c>
      <c r="BA2612" s="27">
        <f t="shared" ca="1" si="2766"/>
        <v>2</v>
      </c>
      <c r="BB2612" s="27" t="str">
        <f t="shared" ca="1" si="2766"/>
        <v>-</v>
      </c>
      <c r="BC2612" s="27" t="str">
        <f t="shared" ca="1" si="2767"/>
        <v>-</v>
      </c>
      <c r="BD2612" s="27" t="str">
        <f t="shared" ca="1" si="2767"/>
        <v>-</v>
      </c>
      <c r="BE2612" s="27" t="str">
        <f t="shared" ca="1" si="2767"/>
        <v>-</v>
      </c>
      <c r="BF2612" s="27" t="str">
        <f t="shared" ca="1" si="2767"/>
        <v>-</v>
      </c>
      <c r="BG2612" s="27">
        <v>0.22637931034482819</v>
      </c>
      <c r="BH2612" s="27">
        <v>58.217500000000001</v>
      </c>
      <c r="BI2612" s="71">
        <v>1</v>
      </c>
      <c r="BJ2612" s="27">
        <v>9.9977924570172183E-2</v>
      </c>
      <c r="BK2612" s="71">
        <v>1</v>
      </c>
      <c r="BL2612" s="71">
        <v>1</v>
      </c>
      <c r="BM2612" s="72">
        <v>0.96764632199182654</v>
      </c>
      <c r="BN2612" s="73">
        <v>7.9901067895313815E-2</v>
      </c>
      <c r="BO2612" s="73">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67"/>
        <v>0</v>
      </c>
      <c r="BY2612" s="27" t="b">
        <f t="shared" ca="1" si="2767"/>
        <v>1</v>
      </c>
      <c r="BZ2612" s="27">
        <f t="shared" ca="1" si="2767"/>
        <v>0</v>
      </c>
      <c r="CA2612" s="27" t="str">
        <f t="shared" ca="1" si="2754"/>
        <v>-</v>
      </c>
      <c r="CB2612" s="27" t="str">
        <f t="shared" ca="1" si="2755"/>
        <v>-</v>
      </c>
      <c r="CC2612" s="27" t="str">
        <f t="shared" ca="1" si="2769"/>
        <v>-</v>
      </c>
      <c r="CD2612" s="27" t="str">
        <f t="shared" ca="1" si="2769"/>
        <v>-</v>
      </c>
      <c r="CE2612" s="27" t="str">
        <f t="shared" ca="1" si="2769"/>
        <v>-</v>
      </c>
      <c r="CF2612" s="27">
        <f t="shared" ca="1" si="2769"/>
        <v>0</v>
      </c>
      <c r="CG2612" s="27" t="str">
        <f t="shared" ca="1" si="2768"/>
        <v>-</v>
      </c>
      <c r="CH2612" s="27" t="str">
        <f t="shared" ca="1" si="2768"/>
        <v>-</v>
      </c>
      <c r="CI2612" s="27">
        <f t="shared" ca="1" si="2768"/>
        <v>500</v>
      </c>
      <c r="CJ2612" s="27" t="str">
        <f t="shared" ca="1" si="2768"/>
        <v>-</v>
      </c>
      <c r="CK2612" s="27" t="str">
        <f t="shared" ca="1" si="2768"/>
        <v>-</v>
      </c>
      <c r="CL2612" s="27">
        <f t="shared" ca="1" si="2770"/>
        <v>0</v>
      </c>
      <c r="CM2612" s="27">
        <f t="shared" ca="1" si="2770"/>
        <v>0</v>
      </c>
      <c r="CN2612" s="27">
        <f t="shared" ca="1" si="2758"/>
        <v>70</v>
      </c>
      <c r="CO2612" s="27">
        <f t="shared" ca="1" si="2758"/>
        <v>50</v>
      </c>
      <c r="CP2612" s="27">
        <f t="shared" ca="1" si="2758"/>
        <v>70</v>
      </c>
      <c r="CQ2612" s="27">
        <f t="shared" ca="1" si="2770"/>
        <v>1</v>
      </c>
      <c r="CR2612" s="27" t="str">
        <f t="shared" ca="1" si="2770"/>
        <v>-</v>
      </c>
      <c r="CS2612" s="27" t="str">
        <f t="shared" ca="1" si="2770"/>
        <v>-</v>
      </c>
      <c r="CT2612" s="27">
        <f t="shared" ca="1" si="2770"/>
        <v>0</v>
      </c>
      <c r="CU2612" s="27">
        <f t="shared" ca="1" si="2770"/>
        <v>0</v>
      </c>
      <c r="CV2612" s="43">
        <v>0</v>
      </c>
    </row>
    <row r="2613" spans="1:100" ht="14.25" customHeight="1" outlineLevel="2">
      <c r="A2613" s="38">
        <f t="shared" si="2749"/>
        <v>2608</v>
      </c>
      <c r="B2613" s="38">
        <f t="shared" si="2740"/>
        <v>2114</v>
      </c>
      <c r="C2613">
        <v>17</v>
      </c>
      <c r="D2613" t="b">
        <v>1</v>
      </c>
      <c r="E2613" t="b">
        <v>0</v>
      </c>
      <c r="F2613" t="b">
        <v>1</v>
      </c>
      <c r="G2613" s="3" t="str">
        <f t="shared" ca="1" si="2759"/>
        <v>G18-All-Post SA N12</v>
      </c>
      <c r="H2613" s="13" t="str">
        <f ca="1">IF(MATCH(G2613,G$5:G2613,0)=(COUNTA(G$5:G2613)),"-","Dup")</f>
        <v>-</v>
      </c>
      <c r="I2613" s="27" t="str">
        <f t="shared" ca="1" si="2765"/>
        <v>-</v>
      </c>
      <c r="J2613" s="42" t="b">
        <f t="shared" ca="1" si="2762"/>
        <v>0</v>
      </c>
      <c r="K2613" s="42" t="b">
        <f t="shared" ca="1" si="2763"/>
        <v>0</v>
      </c>
      <c r="L2613" s="42" t="b">
        <f t="shared" ca="1" si="2763"/>
        <v>0</v>
      </c>
      <c r="M2613" s="42" t="b">
        <f t="shared" ca="1" si="2763"/>
        <v>0</v>
      </c>
      <c r="N2613" s="42" t="b">
        <f t="shared" ca="1" si="2763"/>
        <v>0</v>
      </c>
      <c r="O2613" s="27" t="str">
        <f t="shared" ca="1" si="2765"/>
        <v>-</v>
      </c>
      <c r="P2613" s="27" t="str">
        <f t="shared" ca="1" si="2765"/>
        <v>-</v>
      </c>
      <c r="Q2613" s="27">
        <f t="shared" ca="1" si="2765"/>
        <v>1</v>
      </c>
      <c r="R2613" s="27" t="str">
        <f t="shared" ca="1" si="2765"/>
        <v>-</v>
      </c>
      <c r="S2613" s="27">
        <f t="shared" ca="1" si="2765"/>
        <v>1</v>
      </c>
      <c r="T2613" s="27" t="str">
        <f t="shared" ca="1" si="2765"/>
        <v>-</v>
      </c>
      <c r="U2613" s="27" t="str">
        <f t="shared" ca="1" si="2765"/>
        <v>-</v>
      </c>
      <c r="V2613" s="27" t="str">
        <f t="shared" ca="1" si="2765"/>
        <v>-</v>
      </c>
      <c r="W2613" s="27" t="str">
        <f t="shared" ca="1" si="2765"/>
        <v>-</v>
      </c>
      <c r="X2613" s="27" t="str">
        <f t="shared" ca="1" si="2765"/>
        <v>-</v>
      </c>
      <c r="Y2613" s="27" t="str">
        <f t="shared" ca="1" si="2765"/>
        <v>-</v>
      </c>
      <c r="Z2613" s="27" t="str">
        <f t="shared" ca="1" si="2765"/>
        <v>-</v>
      </c>
      <c r="AA2613" s="27" t="str">
        <f t="shared" ca="1" si="2765"/>
        <v>-</v>
      </c>
      <c r="AB2613" s="27" t="str">
        <f t="shared" ca="1" si="2766"/>
        <v>-</v>
      </c>
      <c r="AC2613" s="27" t="str">
        <f t="shared" ca="1" si="2766"/>
        <v>-</v>
      </c>
      <c r="AD2613" s="27" t="str">
        <f t="shared" ca="1" si="2766"/>
        <v>-</v>
      </c>
      <c r="AE2613" s="27" t="str">
        <f t="shared" ca="1" si="2744"/>
        <v>-</v>
      </c>
      <c r="AF2613" s="27" t="str">
        <f t="shared" ca="1" si="2744"/>
        <v>-</v>
      </c>
      <c r="AG2613" s="27" t="str">
        <f t="shared" ca="1" si="2744"/>
        <v>-</v>
      </c>
      <c r="AH2613" s="27" t="str">
        <f t="shared" ca="1" si="2744"/>
        <v>-</v>
      </c>
      <c r="AI2613" s="27" t="str">
        <f t="shared" ca="1" si="2744"/>
        <v>-</v>
      </c>
      <c r="AJ2613" s="27" t="str">
        <f t="shared" ca="1" si="2744"/>
        <v>-</v>
      </c>
      <c r="AK2613" s="42">
        <f t="shared" ca="1" si="2764"/>
        <v>1</v>
      </c>
      <c r="AL2613" s="42">
        <f t="shared" ca="1" si="2751"/>
        <v>2</v>
      </c>
      <c r="AM2613" s="27" t="str">
        <f t="shared" ca="1" si="2766"/>
        <v>-</v>
      </c>
      <c r="AN2613" s="27" t="str">
        <f t="shared" ca="1" si="2766"/>
        <v>-</v>
      </c>
      <c r="AO2613" s="27" t="str">
        <f t="shared" ca="1" si="2766"/>
        <v>-</v>
      </c>
      <c r="AP2613" s="27" t="str">
        <f t="shared" ca="1" si="2745"/>
        <v>-</v>
      </c>
      <c r="AQ2613" s="27" t="str">
        <f t="shared" ca="1" si="2766"/>
        <v>-</v>
      </c>
      <c r="AR2613" s="27" t="str">
        <f t="shared" ca="1" si="2766"/>
        <v>-</v>
      </c>
      <c r="AS2613" s="42">
        <f t="shared" ref="AS2613:AT2624" ca="1" si="2771">OFFSET(AS2613,-1,0)</f>
        <v>0</v>
      </c>
      <c r="AT2613" s="42">
        <f t="shared" ca="1" si="2771"/>
        <v>3.9</v>
      </c>
      <c r="AU2613" s="27" t="str">
        <f t="shared" ca="1" si="2766"/>
        <v>-</v>
      </c>
      <c r="AV2613" s="27" t="str">
        <f t="shared" ca="1" si="2766"/>
        <v>-</v>
      </c>
      <c r="AW2613" s="27" t="str">
        <f t="shared" ca="1" si="2766"/>
        <v>-</v>
      </c>
      <c r="AX2613" s="27" t="str">
        <f t="shared" ca="1" si="2766"/>
        <v>-</v>
      </c>
      <c r="AY2613" s="27" t="str">
        <f t="shared" ca="1" si="2753"/>
        <v>-</v>
      </c>
      <c r="AZ2613" s="27" t="str">
        <f t="shared" ca="1" si="2753"/>
        <v>-</v>
      </c>
      <c r="BA2613" s="27">
        <f t="shared" ca="1" si="2766"/>
        <v>2</v>
      </c>
      <c r="BB2613" s="27" t="str">
        <f t="shared" ca="1" si="2766"/>
        <v>-</v>
      </c>
      <c r="BC2613" s="27" t="str">
        <f t="shared" ca="1" si="2767"/>
        <v>-</v>
      </c>
      <c r="BD2613" s="27" t="str">
        <f t="shared" ca="1" si="2767"/>
        <v>-</v>
      </c>
      <c r="BE2613" s="27" t="str">
        <f t="shared" ca="1" si="2767"/>
        <v>-</v>
      </c>
      <c r="BF2613" s="27" t="str">
        <f t="shared" ca="1" si="2767"/>
        <v>-</v>
      </c>
      <c r="BG2613" s="27">
        <v>1.1379310344828183E-2</v>
      </c>
      <c r="BH2613" s="27">
        <v>62.1205</v>
      </c>
      <c r="BI2613" s="71">
        <v>1</v>
      </c>
      <c r="BJ2613" s="27">
        <v>-9.1597178082240771E-2</v>
      </c>
      <c r="BK2613" s="71">
        <v>1</v>
      </c>
      <c r="BL2613" s="71">
        <v>1</v>
      </c>
      <c r="BM2613" s="72">
        <v>0.93661854600035088</v>
      </c>
      <c r="BN2613" s="73">
        <v>-0.15148182267675203</v>
      </c>
      <c r="BO2613" s="73">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67"/>
        <v>0</v>
      </c>
      <c r="BY2613" s="27" t="b">
        <f t="shared" ca="1" si="2767"/>
        <v>1</v>
      </c>
      <c r="BZ2613" s="27">
        <f t="shared" ca="1" si="2767"/>
        <v>0</v>
      </c>
      <c r="CA2613" s="27" t="str">
        <f t="shared" ca="1" si="2754"/>
        <v>-</v>
      </c>
      <c r="CB2613" s="27" t="str">
        <f t="shared" ca="1" si="2755"/>
        <v>-</v>
      </c>
      <c r="CC2613" s="27" t="str">
        <f t="shared" ca="1" si="2769"/>
        <v>-</v>
      </c>
      <c r="CD2613" s="27" t="str">
        <f t="shared" ca="1" si="2769"/>
        <v>-</v>
      </c>
      <c r="CE2613" s="27" t="str">
        <f t="shared" ca="1" si="2769"/>
        <v>-</v>
      </c>
      <c r="CF2613" s="27">
        <f t="shared" ca="1" si="2769"/>
        <v>0</v>
      </c>
      <c r="CG2613" s="27" t="str">
        <f t="shared" ca="1" si="2768"/>
        <v>-</v>
      </c>
      <c r="CH2613" s="27" t="str">
        <f t="shared" ca="1" si="2768"/>
        <v>-</v>
      </c>
      <c r="CI2613" s="27">
        <f t="shared" ca="1" si="2768"/>
        <v>500</v>
      </c>
      <c r="CJ2613" s="27" t="str">
        <f t="shared" ca="1" si="2768"/>
        <v>-</v>
      </c>
      <c r="CK2613" s="27" t="str">
        <f t="shared" ca="1" si="2768"/>
        <v>-</v>
      </c>
      <c r="CL2613" s="27">
        <f t="shared" ca="1" si="2770"/>
        <v>0</v>
      </c>
      <c r="CM2613" s="27">
        <f t="shared" ca="1" si="2770"/>
        <v>0</v>
      </c>
      <c r="CN2613" s="27">
        <f t="shared" ca="1" si="2758"/>
        <v>70</v>
      </c>
      <c r="CO2613" s="27">
        <f t="shared" ca="1" si="2758"/>
        <v>50</v>
      </c>
      <c r="CP2613" s="27">
        <f t="shared" ca="1" si="2758"/>
        <v>70</v>
      </c>
      <c r="CQ2613" s="27">
        <f t="shared" ca="1" si="2770"/>
        <v>1</v>
      </c>
      <c r="CR2613" s="27" t="str">
        <f t="shared" ca="1" si="2770"/>
        <v>-</v>
      </c>
      <c r="CS2613" s="27" t="str">
        <f t="shared" ca="1" si="2770"/>
        <v>-</v>
      </c>
      <c r="CT2613" s="27">
        <f t="shared" ca="1" si="2770"/>
        <v>0</v>
      </c>
      <c r="CU2613" s="27">
        <f t="shared" ca="1" si="2770"/>
        <v>0</v>
      </c>
      <c r="CV2613" s="43">
        <v>0</v>
      </c>
    </row>
    <row r="2614" spans="1:100" ht="14.25" customHeight="1" outlineLevel="2">
      <c r="A2614" s="38">
        <f t="shared" si="2749"/>
        <v>2609</v>
      </c>
      <c r="B2614" s="38">
        <f t="shared" si="2740"/>
        <v>2115</v>
      </c>
      <c r="C2614">
        <v>17</v>
      </c>
      <c r="D2614" t="b">
        <v>1</v>
      </c>
      <c r="E2614" t="b">
        <v>0</v>
      </c>
      <c r="F2614" t="b">
        <v>1</v>
      </c>
      <c r="G2614" s="3" t="str">
        <f t="shared" ca="1" si="2759"/>
        <v>G19-All-Post SA N12</v>
      </c>
      <c r="H2614" s="13" t="str">
        <f ca="1">IF(MATCH(G2614,G$5:G2614,0)=(COUNTA(G$5:G2614)),"-","Dup")</f>
        <v>-</v>
      </c>
      <c r="I2614" s="27" t="str">
        <f t="shared" ca="1" si="2765"/>
        <v>-</v>
      </c>
      <c r="J2614" s="42" t="b">
        <f t="shared" ref="J2614:J2624" ca="1" si="2772">OFFSET(J2614,-1,0)</f>
        <v>0</v>
      </c>
      <c r="K2614" s="42" t="b">
        <f t="shared" ca="1" si="2763"/>
        <v>0</v>
      </c>
      <c r="L2614" s="42" t="b">
        <f t="shared" ca="1" si="2763"/>
        <v>0</v>
      </c>
      <c r="M2614" s="42" t="b">
        <f t="shared" ca="1" si="2763"/>
        <v>0</v>
      </c>
      <c r="N2614" s="42" t="b">
        <f t="shared" ca="1" si="2763"/>
        <v>0</v>
      </c>
      <c r="O2614" s="27" t="str">
        <f t="shared" ca="1" si="2765"/>
        <v>-</v>
      </c>
      <c r="P2614" s="27" t="str">
        <f t="shared" ca="1" si="2765"/>
        <v>-</v>
      </c>
      <c r="Q2614" s="27">
        <f t="shared" ca="1" si="2765"/>
        <v>1</v>
      </c>
      <c r="R2614" s="27" t="str">
        <f t="shared" ca="1" si="2765"/>
        <v>-</v>
      </c>
      <c r="S2614" s="27">
        <f t="shared" ca="1" si="2765"/>
        <v>1</v>
      </c>
      <c r="T2614" s="27" t="str">
        <f t="shared" ca="1" si="2765"/>
        <v>-</v>
      </c>
      <c r="U2614" s="27" t="str">
        <f t="shared" ca="1" si="2765"/>
        <v>-</v>
      </c>
      <c r="V2614" s="27" t="str">
        <f t="shared" ca="1" si="2765"/>
        <v>-</v>
      </c>
      <c r="W2614" s="27" t="str">
        <f t="shared" ca="1" si="2765"/>
        <v>-</v>
      </c>
      <c r="X2614" s="27" t="str">
        <f t="shared" ca="1" si="2765"/>
        <v>-</v>
      </c>
      <c r="Y2614" s="27" t="str">
        <f t="shared" ca="1" si="2765"/>
        <v>-</v>
      </c>
      <c r="Z2614" s="27" t="str">
        <f t="shared" ca="1" si="2765"/>
        <v>-</v>
      </c>
      <c r="AA2614" s="27" t="str">
        <f t="shared" ca="1" si="2765"/>
        <v>-</v>
      </c>
      <c r="AB2614" s="27" t="str">
        <f t="shared" ca="1" si="2766"/>
        <v>-</v>
      </c>
      <c r="AC2614" s="27" t="str">
        <f t="shared" ca="1" si="2766"/>
        <v>-</v>
      </c>
      <c r="AD2614" s="27" t="str">
        <f t="shared" ca="1" si="2766"/>
        <v>-</v>
      </c>
      <c r="AE2614" s="27" t="str">
        <f t="shared" ca="1" si="2744"/>
        <v>-</v>
      </c>
      <c r="AF2614" s="27" t="str">
        <f t="shared" ca="1" si="2744"/>
        <v>-</v>
      </c>
      <c r="AG2614" s="27" t="str">
        <f t="shared" ca="1" si="2744"/>
        <v>-</v>
      </c>
      <c r="AH2614" s="27" t="str">
        <f t="shared" ca="1" si="2744"/>
        <v>-</v>
      </c>
      <c r="AI2614" s="27" t="str">
        <f t="shared" ca="1" si="2744"/>
        <v>-</v>
      </c>
      <c r="AJ2614" s="27" t="str">
        <f t="shared" ca="1" si="2744"/>
        <v>-</v>
      </c>
      <c r="AK2614" s="42">
        <f t="shared" ca="1" si="2764"/>
        <v>1</v>
      </c>
      <c r="AL2614" s="42">
        <f t="shared" ca="1" si="2751"/>
        <v>2</v>
      </c>
      <c r="AM2614" s="27" t="str">
        <f t="shared" ca="1" si="2766"/>
        <v>-</v>
      </c>
      <c r="AN2614" s="27" t="str">
        <f t="shared" ca="1" si="2766"/>
        <v>-</v>
      </c>
      <c r="AO2614" s="27" t="str">
        <f t="shared" ca="1" si="2766"/>
        <v>-</v>
      </c>
      <c r="AP2614" s="27" t="str">
        <f t="shared" ca="1" si="2745"/>
        <v>-</v>
      </c>
      <c r="AQ2614" s="27" t="str">
        <f t="shared" ca="1" si="2766"/>
        <v>-</v>
      </c>
      <c r="AR2614" s="27" t="str">
        <f t="shared" ca="1" si="2766"/>
        <v>-</v>
      </c>
      <c r="AS2614" s="42">
        <f t="shared" ca="1" si="2771"/>
        <v>0</v>
      </c>
      <c r="AT2614" s="42">
        <f t="shared" ca="1" si="2771"/>
        <v>3.9</v>
      </c>
      <c r="AU2614" s="27" t="str">
        <f t="shared" ca="1" si="2766"/>
        <v>-</v>
      </c>
      <c r="AV2614" s="27" t="str">
        <f t="shared" ca="1" si="2766"/>
        <v>-</v>
      </c>
      <c r="AW2614" s="27" t="str">
        <f t="shared" ca="1" si="2766"/>
        <v>-</v>
      </c>
      <c r="AX2614" s="27" t="str">
        <f t="shared" ca="1" si="2766"/>
        <v>-</v>
      </c>
      <c r="AY2614" s="27" t="str">
        <f t="shared" ca="1" si="2753"/>
        <v>-</v>
      </c>
      <c r="AZ2614" s="27" t="str">
        <f t="shared" ca="1" si="2753"/>
        <v>-</v>
      </c>
      <c r="BA2614" s="27">
        <f t="shared" ca="1" si="2766"/>
        <v>2</v>
      </c>
      <c r="BB2614" s="27" t="str">
        <f t="shared" ca="1" si="2766"/>
        <v>-</v>
      </c>
      <c r="BC2614" s="27" t="str">
        <f t="shared" ca="1" si="2767"/>
        <v>-</v>
      </c>
      <c r="BD2614" s="27" t="str">
        <f t="shared" ca="1" si="2767"/>
        <v>-</v>
      </c>
      <c r="BE2614" s="27" t="str">
        <f t="shared" ca="1" si="2767"/>
        <v>-</v>
      </c>
      <c r="BF2614" s="27" t="str">
        <f t="shared" ca="1" si="2767"/>
        <v>-</v>
      </c>
      <c r="BG2614" s="27">
        <v>-1.3620689655171816E-2</v>
      </c>
      <c r="BH2614" s="27">
        <v>60.4283</v>
      </c>
      <c r="BI2614" s="71">
        <v>1</v>
      </c>
      <c r="BJ2614" s="27">
        <v>-0.12927578937823692</v>
      </c>
      <c r="BK2614" s="71">
        <v>1</v>
      </c>
      <c r="BL2614" s="71">
        <v>1</v>
      </c>
      <c r="BM2614" s="72">
        <v>0.99370609854996639</v>
      </c>
      <c r="BN2614" s="73">
        <v>-0.22968973798418013</v>
      </c>
      <c r="BO2614" s="73">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67"/>
        <v>0</v>
      </c>
      <c r="BY2614" s="27" t="b">
        <f t="shared" ca="1" si="2767"/>
        <v>1</v>
      </c>
      <c r="BZ2614" s="27">
        <f t="shared" ca="1" si="2767"/>
        <v>0</v>
      </c>
      <c r="CA2614" s="27" t="str">
        <f t="shared" ca="1" si="2754"/>
        <v>-</v>
      </c>
      <c r="CB2614" s="27" t="str">
        <f t="shared" ca="1" si="2755"/>
        <v>-</v>
      </c>
      <c r="CC2614" s="27" t="str">
        <f t="shared" ca="1" si="2769"/>
        <v>-</v>
      </c>
      <c r="CD2614" s="27" t="str">
        <f t="shared" ca="1" si="2769"/>
        <v>-</v>
      </c>
      <c r="CE2614" s="27" t="str">
        <f t="shared" ca="1" si="2769"/>
        <v>-</v>
      </c>
      <c r="CF2614" s="27">
        <f t="shared" ca="1" si="2769"/>
        <v>0</v>
      </c>
      <c r="CG2614" s="27" t="str">
        <f t="shared" ca="1" si="2768"/>
        <v>-</v>
      </c>
      <c r="CH2614" s="27" t="str">
        <f t="shared" ca="1" si="2768"/>
        <v>-</v>
      </c>
      <c r="CI2614" s="27">
        <f t="shared" ca="1" si="2768"/>
        <v>500</v>
      </c>
      <c r="CJ2614" s="27" t="str">
        <f t="shared" ca="1" si="2768"/>
        <v>-</v>
      </c>
      <c r="CK2614" s="27" t="str">
        <f t="shared" ca="1" si="2768"/>
        <v>-</v>
      </c>
      <c r="CL2614" s="27">
        <f t="shared" ca="1" si="2770"/>
        <v>0</v>
      </c>
      <c r="CM2614" s="27">
        <f t="shared" ca="1" si="2770"/>
        <v>0</v>
      </c>
      <c r="CN2614" s="27">
        <f t="shared" ca="1" si="2758"/>
        <v>70</v>
      </c>
      <c r="CO2614" s="27">
        <f t="shared" ca="1" si="2758"/>
        <v>50</v>
      </c>
      <c r="CP2614" s="27">
        <f t="shared" ca="1" si="2758"/>
        <v>70</v>
      </c>
      <c r="CQ2614" s="27">
        <f t="shared" ca="1" si="2770"/>
        <v>1</v>
      </c>
      <c r="CR2614" s="27" t="str">
        <f t="shared" ca="1" si="2770"/>
        <v>-</v>
      </c>
      <c r="CS2614" s="27" t="str">
        <f t="shared" ca="1" si="2770"/>
        <v>-</v>
      </c>
      <c r="CT2614" s="27">
        <f t="shared" ca="1" si="2770"/>
        <v>0</v>
      </c>
      <c r="CU2614" s="27">
        <f t="shared" ca="1" si="2770"/>
        <v>0</v>
      </c>
      <c r="CV2614" s="43">
        <v>0</v>
      </c>
    </row>
    <row r="2615" spans="1:100" ht="14.25" customHeight="1" outlineLevel="2">
      <c r="A2615" s="38">
        <f t="shared" si="2749"/>
        <v>2610</v>
      </c>
      <c r="B2615" s="38">
        <f t="shared" si="2740"/>
        <v>2116</v>
      </c>
      <c r="C2615">
        <v>17</v>
      </c>
      <c r="D2615" t="b">
        <v>1</v>
      </c>
      <c r="E2615" t="b">
        <v>0</v>
      </c>
      <c r="F2615" t="b">
        <v>1</v>
      </c>
      <c r="G2615" s="3" t="str">
        <f t="shared" ca="1" si="2759"/>
        <v>G20-All-Post SA N12</v>
      </c>
      <c r="H2615" s="13" t="str">
        <f ca="1">IF(MATCH(G2615,G$5:G2615,0)=(COUNTA(G$5:G2615)),"-","Dup")</f>
        <v>-</v>
      </c>
      <c r="I2615" s="27" t="str">
        <f t="shared" ca="1" si="2765"/>
        <v>-</v>
      </c>
      <c r="J2615" s="42" t="b">
        <f t="shared" ca="1" si="2772"/>
        <v>0</v>
      </c>
      <c r="K2615" s="42" t="b">
        <f t="shared" ca="1" si="2763"/>
        <v>0</v>
      </c>
      <c r="L2615" s="42" t="b">
        <f t="shared" ca="1" si="2763"/>
        <v>0</v>
      </c>
      <c r="M2615" s="42" t="b">
        <f t="shared" ca="1" si="2763"/>
        <v>0</v>
      </c>
      <c r="N2615" s="42" t="b">
        <f t="shared" ca="1" si="2763"/>
        <v>0</v>
      </c>
      <c r="O2615" s="27" t="str">
        <f t="shared" ca="1" si="2765"/>
        <v>-</v>
      </c>
      <c r="P2615" s="27" t="str">
        <f t="shared" ca="1" si="2765"/>
        <v>-</v>
      </c>
      <c r="Q2615" s="27">
        <f t="shared" ca="1" si="2765"/>
        <v>1</v>
      </c>
      <c r="R2615" s="27" t="str">
        <f t="shared" ca="1" si="2765"/>
        <v>-</v>
      </c>
      <c r="S2615" s="27">
        <f t="shared" ca="1" si="2765"/>
        <v>1</v>
      </c>
      <c r="T2615" s="27" t="str">
        <f t="shared" ca="1" si="2765"/>
        <v>-</v>
      </c>
      <c r="U2615" s="27" t="str">
        <f t="shared" ca="1" si="2765"/>
        <v>-</v>
      </c>
      <c r="V2615" s="27" t="str">
        <f t="shared" ca="1" si="2765"/>
        <v>-</v>
      </c>
      <c r="W2615" s="27" t="str">
        <f t="shared" ca="1" si="2765"/>
        <v>-</v>
      </c>
      <c r="X2615" s="27" t="str">
        <f t="shared" ca="1" si="2765"/>
        <v>-</v>
      </c>
      <c r="Y2615" s="27" t="str">
        <f t="shared" ca="1" si="2765"/>
        <v>-</v>
      </c>
      <c r="Z2615" s="27" t="str">
        <f t="shared" ca="1" si="2765"/>
        <v>-</v>
      </c>
      <c r="AA2615" s="27" t="str">
        <f t="shared" ca="1" si="2765"/>
        <v>-</v>
      </c>
      <c r="AB2615" s="27" t="str">
        <f t="shared" ca="1" si="2766"/>
        <v>-</v>
      </c>
      <c r="AC2615" s="27" t="str">
        <f t="shared" ca="1" si="2766"/>
        <v>-</v>
      </c>
      <c r="AD2615" s="27" t="str">
        <f t="shared" ca="1" si="2766"/>
        <v>-</v>
      </c>
      <c r="AE2615" s="27" t="str">
        <f t="shared" ca="1" si="2744"/>
        <v>-</v>
      </c>
      <c r="AF2615" s="27" t="str">
        <f t="shared" ca="1" si="2744"/>
        <v>-</v>
      </c>
      <c r="AG2615" s="27" t="str">
        <f t="shared" ca="1" si="2744"/>
        <v>-</v>
      </c>
      <c r="AH2615" s="27" t="str">
        <f t="shared" ca="1" si="2744"/>
        <v>-</v>
      </c>
      <c r="AI2615" s="27" t="str">
        <f t="shared" ca="1" si="2744"/>
        <v>-</v>
      </c>
      <c r="AJ2615" s="27" t="str">
        <f t="shared" ca="1" si="2744"/>
        <v>-</v>
      </c>
      <c r="AK2615" s="42">
        <f t="shared" ca="1" si="2764"/>
        <v>1</v>
      </c>
      <c r="AL2615" s="42">
        <f t="shared" ca="1" si="2751"/>
        <v>2</v>
      </c>
      <c r="AM2615" s="27" t="str">
        <f t="shared" ca="1" si="2766"/>
        <v>-</v>
      </c>
      <c r="AN2615" s="27" t="str">
        <f t="shared" ca="1" si="2766"/>
        <v>-</v>
      </c>
      <c r="AO2615" s="27" t="str">
        <f t="shared" ca="1" si="2766"/>
        <v>-</v>
      </c>
      <c r="AP2615" s="27" t="str">
        <f t="shared" ca="1" si="2745"/>
        <v>-</v>
      </c>
      <c r="AQ2615" s="27" t="str">
        <f t="shared" ca="1" si="2766"/>
        <v>-</v>
      </c>
      <c r="AR2615" s="27" t="str">
        <f t="shared" ca="1" si="2766"/>
        <v>-</v>
      </c>
      <c r="AS2615" s="42">
        <f t="shared" ca="1" si="2771"/>
        <v>0</v>
      </c>
      <c r="AT2615" s="42">
        <f t="shared" ca="1" si="2771"/>
        <v>3.9</v>
      </c>
      <c r="AU2615" s="27" t="str">
        <f t="shared" ca="1" si="2766"/>
        <v>-</v>
      </c>
      <c r="AV2615" s="27" t="str">
        <f t="shared" ca="1" si="2766"/>
        <v>-</v>
      </c>
      <c r="AW2615" s="27" t="str">
        <f t="shared" ca="1" si="2766"/>
        <v>-</v>
      </c>
      <c r="AX2615" s="27" t="str">
        <f t="shared" ca="1" si="2766"/>
        <v>-</v>
      </c>
      <c r="AY2615" s="27" t="str">
        <f t="shared" ca="1" si="2753"/>
        <v>-</v>
      </c>
      <c r="AZ2615" s="27" t="str">
        <f t="shared" ca="1" si="2753"/>
        <v>-</v>
      </c>
      <c r="BA2615" s="27">
        <f t="shared" ca="1" si="2766"/>
        <v>2</v>
      </c>
      <c r="BB2615" s="27" t="str">
        <f t="shared" ca="1" si="2766"/>
        <v>-</v>
      </c>
      <c r="BC2615" s="27" t="str">
        <f t="shared" ca="1" si="2767"/>
        <v>-</v>
      </c>
      <c r="BD2615" s="27" t="str">
        <f t="shared" ca="1" si="2767"/>
        <v>-</v>
      </c>
      <c r="BE2615" s="27" t="str">
        <f t="shared" ca="1" si="2767"/>
        <v>-</v>
      </c>
      <c r="BF2615" s="27" t="str">
        <f t="shared" ca="1" si="2767"/>
        <v>-</v>
      </c>
      <c r="BG2615" s="27">
        <v>-8.3620689655171818E-2</v>
      </c>
      <c r="BH2615" s="27">
        <v>56.915599999999998</v>
      </c>
      <c r="BI2615" s="71">
        <v>1</v>
      </c>
      <c r="BJ2615" s="27">
        <v>3.4977048521651177E-2</v>
      </c>
      <c r="BK2615" s="71">
        <v>1</v>
      </c>
      <c r="BL2615" s="71">
        <v>1</v>
      </c>
      <c r="BM2615" s="72">
        <v>1.0102420217255501</v>
      </c>
      <c r="BN2615" s="73">
        <v>-0.17929525794970347</v>
      </c>
      <c r="BO2615" s="73">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67"/>
        <v>0</v>
      </c>
      <c r="BY2615" s="27" t="b">
        <f t="shared" ca="1" si="2767"/>
        <v>1</v>
      </c>
      <c r="BZ2615" s="27">
        <f t="shared" ca="1" si="2767"/>
        <v>0</v>
      </c>
      <c r="CA2615" s="27" t="str">
        <f t="shared" ca="1" si="2754"/>
        <v>-</v>
      </c>
      <c r="CB2615" s="27" t="str">
        <f t="shared" ca="1" si="2755"/>
        <v>-</v>
      </c>
      <c r="CC2615" s="27" t="str">
        <f t="shared" ca="1" si="2769"/>
        <v>-</v>
      </c>
      <c r="CD2615" s="27" t="str">
        <f t="shared" ca="1" si="2769"/>
        <v>-</v>
      </c>
      <c r="CE2615" s="27" t="str">
        <f t="shared" ca="1" si="2769"/>
        <v>-</v>
      </c>
      <c r="CF2615" s="27">
        <f t="shared" ca="1" si="2769"/>
        <v>0</v>
      </c>
      <c r="CG2615" s="27" t="str">
        <f t="shared" ca="1" si="2768"/>
        <v>-</v>
      </c>
      <c r="CH2615" s="27" t="str">
        <f t="shared" ca="1" si="2768"/>
        <v>-</v>
      </c>
      <c r="CI2615" s="27">
        <f t="shared" ca="1" si="2768"/>
        <v>500</v>
      </c>
      <c r="CJ2615" s="27" t="str">
        <f t="shared" ca="1" si="2768"/>
        <v>-</v>
      </c>
      <c r="CK2615" s="27" t="str">
        <f t="shared" ca="1" si="2768"/>
        <v>-</v>
      </c>
      <c r="CL2615" s="27">
        <f t="shared" ca="1" si="2770"/>
        <v>0</v>
      </c>
      <c r="CM2615" s="27">
        <f t="shared" ca="1" si="2770"/>
        <v>0</v>
      </c>
      <c r="CN2615" s="27">
        <f t="shared" ca="1" si="2758"/>
        <v>70</v>
      </c>
      <c r="CO2615" s="27">
        <f t="shared" ca="1" si="2758"/>
        <v>50</v>
      </c>
      <c r="CP2615" s="27">
        <f t="shared" ca="1" si="2758"/>
        <v>70</v>
      </c>
      <c r="CQ2615" s="27">
        <f t="shared" ca="1" si="2770"/>
        <v>1</v>
      </c>
      <c r="CR2615" s="27" t="str">
        <f t="shared" ca="1" si="2770"/>
        <v>-</v>
      </c>
      <c r="CS2615" s="27" t="str">
        <f t="shared" ca="1" si="2770"/>
        <v>-</v>
      </c>
      <c r="CT2615" s="27">
        <f t="shared" ca="1" si="2770"/>
        <v>0</v>
      </c>
      <c r="CU2615" s="27">
        <f t="shared" ca="1" si="2770"/>
        <v>0</v>
      </c>
      <c r="CV2615" s="43">
        <v>0</v>
      </c>
    </row>
    <row r="2616" spans="1:100" ht="14.25" customHeight="1" outlineLevel="2">
      <c r="A2616" s="38">
        <f t="shared" si="2749"/>
        <v>2611</v>
      </c>
      <c r="B2616" s="38">
        <f t="shared" si="2740"/>
        <v>2117</v>
      </c>
      <c r="C2616">
        <v>17</v>
      </c>
      <c r="D2616" t="b">
        <v>1</v>
      </c>
      <c r="E2616" t="b">
        <v>0</v>
      </c>
      <c r="F2616" t="b">
        <v>1</v>
      </c>
      <c r="G2616" s="3" t="str">
        <f t="shared" ca="1" si="2759"/>
        <v>G21-All-Post SA N12</v>
      </c>
      <c r="H2616" s="13" t="str">
        <f ca="1">IF(MATCH(G2616,G$5:G2616,0)=(COUNTA(G$5:G2616)),"-","Dup")</f>
        <v>-</v>
      </c>
      <c r="I2616" s="27" t="str">
        <f t="shared" ref="I2616:AA2624" ca="1" si="2773">OFFSET(I$5,$B2616,0)</f>
        <v>-</v>
      </c>
      <c r="J2616" s="42" t="b">
        <f t="shared" ca="1" si="2772"/>
        <v>0</v>
      </c>
      <c r="K2616" s="42" t="b">
        <f t="shared" ca="1" si="2763"/>
        <v>0</v>
      </c>
      <c r="L2616" s="42" t="b">
        <f t="shared" ca="1" si="2763"/>
        <v>0</v>
      </c>
      <c r="M2616" s="42" t="b">
        <f t="shared" ca="1" si="2763"/>
        <v>0</v>
      </c>
      <c r="N2616" s="42" t="b">
        <f t="shared" ca="1" si="2763"/>
        <v>0</v>
      </c>
      <c r="O2616" s="27" t="str">
        <f t="shared" ca="1" si="2773"/>
        <v>-</v>
      </c>
      <c r="P2616" s="27" t="str">
        <f t="shared" ca="1" si="2773"/>
        <v>-</v>
      </c>
      <c r="Q2616" s="27">
        <f t="shared" ca="1" si="2773"/>
        <v>1</v>
      </c>
      <c r="R2616" s="27" t="str">
        <f t="shared" ca="1" si="2773"/>
        <v>-</v>
      </c>
      <c r="S2616" s="27">
        <f t="shared" ca="1" si="2773"/>
        <v>1</v>
      </c>
      <c r="T2616" s="27" t="str">
        <f t="shared" ca="1" si="2773"/>
        <v>-</v>
      </c>
      <c r="U2616" s="27" t="str">
        <f t="shared" ca="1" si="2773"/>
        <v>-</v>
      </c>
      <c r="V2616" s="27" t="str">
        <f t="shared" ca="1" si="2773"/>
        <v>-</v>
      </c>
      <c r="W2616" s="27" t="str">
        <f t="shared" ca="1" si="2773"/>
        <v>-</v>
      </c>
      <c r="X2616" s="27" t="str">
        <f t="shared" ca="1" si="2773"/>
        <v>-</v>
      </c>
      <c r="Y2616" s="27" t="str">
        <f t="shared" ca="1" si="2773"/>
        <v>-</v>
      </c>
      <c r="Z2616" s="27" t="str">
        <f t="shared" ca="1" si="2773"/>
        <v>-</v>
      </c>
      <c r="AA2616" s="27" t="str">
        <f t="shared" ca="1" si="2773"/>
        <v>-</v>
      </c>
      <c r="AB2616" s="27" t="str">
        <f t="shared" ref="AB2616:BB2624" ca="1" si="2774">OFFSET(AB$5,$B2616,0)</f>
        <v>-</v>
      </c>
      <c r="AC2616" s="27" t="str">
        <f t="shared" ca="1" si="2774"/>
        <v>-</v>
      </c>
      <c r="AD2616" s="27" t="str">
        <f t="shared" ca="1" si="2774"/>
        <v>-</v>
      </c>
      <c r="AE2616" s="27" t="str">
        <f t="shared" ca="1" si="2744"/>
        <v>-</v>
      </c>
      <c r="AF2616" s="27" t="str">
        <f t="shared" ca="1" si="2744"/>
        <v>-</v>
      </c>
      <c r="AG2616" s="27" t="str">
        <f t="shared" ca="1" si="2744"/>
        <v>-</v>
      </c>
      <c r="AH2616" s="27" t="str">
        <f t="shared" ca="1" si="2744"/>
        <v>-</v>
      </c>
      <c r="AI2616" s="27" t="str">
        <f t="shared" ca="1" si="2744"/>
        <v>-</v>
      </c>
      <c r="AJ2616" s="27" t="str">
        <f t="shared" ca="1" si="2744"/>
        <v>-</v>
      </c>
      <c r="AK2616" s="42">
        <f t="shared" ca="1" si="2764"/>
        <v>1</v>
      </c>
      <c r="AL2616" s="42">
        <f t="shared" ca="1" si="2751"/>
        <v>2</v>
      </c>
      <c r="AM2616" s="27" t="str">
        <f t="shared" ca="1" si="2766"/>
        <v>-</v>
      </c>
      <c r="AN2616" s="27" t="str">
        <f t="shared" ca="1" si="2766"/>
        <v>-</v>
      </c>
      <c r="AO2616" s="27" t="str">
        <f t="shared" ca="1" si="2766"/>
        <v>-</v>
      </c>
      <c r="AP2616" s="27" t="str">
        <f t="shared" ca="1" si="2745"/>
        <v>-</v>
      </c>
      <c r="AQ2616" s="27" t="str">
        <f t="shared" ca="1" si="2766"/>
        <v>-</v>
      </c>
      <c r="AR2616" s="27" t="str">
        <f t="shared" ca="1" si="2766"/>
        <v>-</v>
      </c>
      <c r="AS2616" s="42">
        <f t="shared" ca="1" si="2771"/>
        <v>0</v>
      </c>
      <c r="AT2616" s="42">
        <f t="shared" ca="1" si="2771"/>
        <v>3.9</v>
      </c>
      <c r="AU2616" s="27" t="str">
        <f t="shared" ca="1" si="2766"/>
        <v>-</v>
      </c>
      <c r="AV2616" s="27" t="str">
        <f t="shared" ca="1" si="2766"/>
        <v>-</v>
      </c>
      <c r="AW2616" s="27" t="str">
        <f t="shared" ca="1" si="2766"/>
        <v>-</v>
      </c>
      <c r="AX2616" s="27" t="str">
        <f t="shared" ca="1" si="2766"/>
        <v>-</v>
      </c>
      <c r="AY2616" s="27" t="str">
        <f t="shared" ca="1" si="2753"/>
        <v>-</v>
      </c>
      <c r="AZ2616" s="27" t="str">
        <f t="shared" ca="1" si="2753"/>
        <v>-</v>
      </c>
      <c r="BA2616" s="27">
        <f t="shared" ca="1" si="2774"/>
        <v>2</v>
      </c>
      <c r="BB2616" s="27" t="str">
        <f t="shared" ca="1" si="2774"/>
        <v>-</v>
      </c>
      <c r="BC2616" s="27" t="str">
        <f t="shared" ref="BC2616:BZ2624" ca="1" si="2775">OFFSET(BC$5,$B2616,0)</f>
        <v>-</v>
      </c>
      <c r="BD2616" s="27" t="str">
        <f t="shared" ca="1" si="2775"/>
        <v>-</v>
      </c>
      <c r="BE2616" s="27" t="str">
        <f t="shared" ca="1" si="2775"/>
        <v>-</v>
      </c>
      <c r="BF2616" s="27" t="str">
        <f t="shared" ca="1" si="2775"/>
        <v>-</v>
      </c>
      <c r="BG2616" s="27">
        <v>-5.3620689655171819E-2</v>
      </c>
      <c r="BH2616" s="27">
        <v>57.457900000000002</v>
      </c>
      <c r="BI2616" s="71">
        <v>1</v>
      </c>
      <c r="BJ2616" s="27">
        <v>3.6106689482709564E-2</v>
      </c>
      <c r="BK2616" s="71">
        <v>1</v>
      </c>
      <c r="BL2616" s="71">
        <v>1</v>
      </c>
      <c r="BM2616" s="72">
        <v>1.0770014196414754</v>
      </c>
      <c r="BN2616" s="73">
        <v>-0.27059033816217959</v>
      </c>
      <c r="BO2616" s="73">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5"/>
        <v>0</v>
      </c>
      <c r="BY2616" s="27" t="b">
        <f t="shared" ca="1" si="2775"/>
        <v>1</v>
      </c>
      <c r="BZ2616" s="27">
        <f t="shared" ca="1" si="2775"/>
        <v>0</v>
      </c>
      <c r="CA2616" s="27" t="str">
        <f t="shared" ca="1" si="2754"/>
        <v>-</v>
      </c>
      <c r="CB2616" s="27" t="str">
        <f t="shared" ca="1" si="2755"/>
        <v>-</v>
      </c>
      <c r="CC2616" s="27" t="str">
        <f t="shared" ca="1" si="2769"/>
        <v>-</v>
      </c>
      <c r="CD2616" s="27" t="str">
        <f t="shared" ca="1" si="2769"/>
        <v>-</v>
      </c>
      <c r="CE2616" s="27" t="str">
        <f t="shared" ca="1" si="2769"/>
        <v>-</v>
      </c>
      <c r="CF2616" s="27">
        <f t="shared" ca="1" si="2769"/>
        <v>0</v>
      </c>
      <c r="CG2616" s="27" t="str">
        <f t="shared" ref="CG2616:CK2624" ca="1" si="2776">OFFSET(CG$5,$B2616,0)</f>
        <v>-</v>
      </c>
      <c r="CH2616" s="27" t="str">
        <f t="shared" ca="1" si="2776"/>
        <v>-</v>
      </c>
      <c r="CI2616" s="27">
        <f t="shared" ca="1" si="2776"/>
        <v>500</v>
      </c>
      <c r="CJ2616" s="27" t="str">
        <f t="shared" ca="1" si="2776"/>
        <v>-</v>
      </c>
      <c r="CK2616" s="27" t="str">
        <f t="shared" ca="1" si="2776"/>
        <v>-</v>
      </c>
      <c r="CL2616" s="27">
        <f t="shared" ca="1" si="2770"/>
        <v>0</v>
      </c>
      <c r="CM2616" s="27">
        <f t="shared" ca="1" si="2770"/>
        <v>0</v>
      </c>
      <c r="CN2616" s="27">
        <f t="shared" ca="1" si="2758"/>
        <v>70</v>
      </c>
      <c r="CO2616" s="27">
        <f t="shared" ca="1" si="2758"/>
        <v>50</v>
      </c>
      <c r="CP2616" s="27">
        <f t="shared" ca="1" si="2758"/>
        <v>70</v>
      </c>
      <c r="CQ2616" s="27">
        <f t="shared" ca="1" si="2770"/>
        <v>1</v>
      </c>
      <c r="CR2616" s="27" t="str">
        <f t="shared" ca="1" si="2770"/>
        <v>-</v>
      </c>
      <c r="CS2616" s="27" t="str">
        <f t="shared" ca="1" si="2770"/>
        <v>-</v>
      </c>
      <c r="CT2616" s="27">
        <f t="shared" ca="1" si="2770"/>
        <v>0</v>
      </c>
      <c r="CU2616" s="27">
        <f t="shared" ca="1" si="2770"/>
        <v>0</v>
      </c>
      <c r="CV2616" s="43">
        <v>0</v>
      </c>
    </row>
    <row r="2617" spans="1:100" ht="14.25" customHeight="1" outlineLevel="2">
      <c r="A2617" s="38">
        <f t="shared" si="2749"/>
        <v>2612</v>
      </c>
      <c r="B2617" s="38">
        <f t="shared" si="2740"/>
        <v>2118</v>
      </c>
      <c r="C2617">
        <v>17</v>
      </c>
      <c r="D2617" t="b">
        <v>1</v>
      </c>
      <c r="E2617" t="b">
        <v>0</v>
      </c>
      <c r="F2617" t="b">
        <v>1</v>
      </c>
      <c r="G2617" s="3" t="str">
        <f t="shared" ca="1" si="2759"/>
        <v>G22-All-Post SA N12</v>
      </c>
      <c r="H2617" s="13" t="str">
        <f ca="1">IF(MATCH(G2617,G$5:G2617,0)=(COUNTA(G$5:G2617)),"-","Dup")</f>
        <v>-</v>
      </c>
      <c r="I2617" s="27" t="str">
        <f t="shared" ca="1" si="2773"/>
        <v>-</v>
      </c>
      <c r="J2617" s="42" t="b">
        <f t="shared" ca="1" si="2772"/>
        <v>0</v>
      </c>
      <c r="K2617" s="42" t="b">
        <f t="shared" ca="1" si="2763"/>
        <v>0</v>
      </c>
      <c r="L2617" s="42" t="b">
        <f t="shared" ca="1" si="2763"/>
        <v>0</v>
      </c>
      <c r="M2617" s="42" t="b">
        <f t="shared" ca="1" si="2763"/>
        <v>0</v>
      </c>
      <c r="N2617" s="42" t="b">
        <f t="shared" ca="1" si="2763"/>
        <v>0</v>
      </c>
      <c r="O2617" s="27" t="str">
        <f t="shared" ca="1" si="2773"/>
        <v>-</v>
      </c>
      <c r="P2617" s="27" t="str">
        <f t="shared" ca="1" si="2773"/>
        <v>-</v>
      </c>
      <c r="Q2617" s="27">
        <f t="shared" ca="1" si="2773"/>
        <v>1</v>
      </c>
      <c r="R2617" s="27" t="str">
        <f t="shared" ca="1" si="2773"/>
        <v>-</v>
      </c>
      <c r="S2617" s="27">
        <f t="shared" ca="1" si="2773"/>
        <v>1</v>
      </c>
      <c r="T2617" s="27" t="str">
        <f t="shared" ca="1" si="2773"/>
        <v>-</v>
      </c>
      <c r="U2617" s="27" t="str">
        <f t="shared" ca="1" si="2773"/>
        <v>-</v>
      </c>
      <c r="V2617" s="27" t="str">
        <f t="shared" ca="1" si="2773"/>
        <v>-</v>
      </c>
      <c r="W2617" s="27" t="str">
        <f t="shared" ca="1" si="2773"/>
        <v>-</v>
      </c>
      <c r="X2617" s="27" t="str">
        <f t="shared" ca="1" si="2773"/>
        <v>-</v>
      </c>
      <c r="Y2617" s="27" t="str">
        <f t="shared" ca="1" si="2773"/>
        <v>-</v>
      </c>
      <c r="Z2617" s="27" t="str">
        <f t="shared" ca="1" si="2773"/>
        <v>-</v>
      </c>
      <c r="AA2617" s="27" t="str">
        <f t="shared" ca="1" si="2773"/>
        <v>-</v>
      </c>
      <c r="AB2617" s="27" t="str">
        <f t="shared" ca="1" si="2774"/>
        <v>-</v>
      </c>
      <c r="AC2617" s="27" t="str">
        <f t="shared" ca="1" si="2774"/>
        <v>-</v>
      </c>
      <c r="AD2617" s="27" t="str">
        <f t="shared" ca="1" si="2774"/>
        <v>-</v>
      </c>
      <c r="AE2617" s="27" t="str">
        <f t="shared" ca="1" si="2744"/>
        <v>-</v>
      </c>
      <c r="AF2617" s="27" t="str">
        <f t="shared" ca="1" si="2744"/>
        <v>-</v>
      </c>
      <c r="AG2617" s="27" t="str">
        <f t="shared" ca="1" si="2744"/>
        <v>-</v>
      </c>
      <c r="AH2617" s="27" t="str">
        <f t="shared" ca="1" si="2744"/>
        <v>-</v>
      </c>
      <c r="AI2617" s="27" t="str">
        <f t="shared" ca="1" si="2744"/>
        <v>-</v>
      </c>
      <c r="AJ2617" s="27" t="str">
        <f t="shared" ca="1" si="2744"/>
        <v>-</v>
      </c>
      <c r="AK2617" s="42">
        <f t="shared" ca="1" si="2764"/>
        <v>1</v>
      </c>
      <c r="AL2617" s="42">
        <f t="shared" ca="1" si="2751"/>
        <v>2</v>
      </c>
      <c r="AM2617" s="27" t="str">
        <f t="shared" ca="1" si="2766"/>
        <v>-</v>
      </c>
      <c r="AN2617" s="27" t="str">
        <f t="shared" ca="1" si="2766"/>
        <v>-</v>
      </c>
      <c r="AO2617" s="27" t="str">
        <f t="shared" ca="1" si="2766"/>
        <v>-</v>
      </c>
      <c r="AP2617" s="27" t="str">
        <f t="shared" ca="1" si="2745"/>
        <v>-</v>
      </c>
      <c r="AQ2617" s="27" t="str">
        <f t="shared" ca="1" si="2766"/>
        <v>-</v>
      </c>
      <c r="AR2617" s="27" t="str">
        <f t="shared" ca="1" si="2766"/>
        <v>-</v>
      </c>
      <c r="AS2617" s="42">
        <f t="shared" ca="1" si="2771"/>
        <v>0</v>
      </c>
      <c r="AT2617" s="42">
        <f t="shared" ca="1" si="2771"/>
        <v>3.9</v>
      </c>
      <c r="AU2617" s="27" t="str">
        <f t="shared" ca="1" si="2766"/>
        <v>-</v>
      </c>
      <c r="AV2617" s="27" t="str">
        <f t="shared" ca="1" si="2766"/>
        <v>-</v>
      </c>
      <c r="AW2617" s="27" t="str">
        <f t="shared" ca="1" si="2766"/>
        <v>-</v>
      </c>
      <c r="AX2617" s="27" t="str">
        <f t="shared" ca="1" si="2766"/>
        <v>-</v>
      </c>
      <c r="AY2617" s="27" t="str">
        <f t="shared" ca="1" si="2753"/>
        <v>-</v>
      </c>
      <c r="AZ2617" s="27" t="str">
        <f t="shared" ca="1" si="2753"/>
        <v>-</v>
      </c>
      <c r="BA2617" s="27">
        <f t="shared" ca="1" si="2774"/>
        <v>2</v>
      </c>
      <c r="BB2617" s="27" t="str">
        <f t="shared" ca="1" si="2774"/>
        <v>-</v>
      </c>
      <c r="BC2617" s="27" t="str">
        <f t="shared" ca="1" si="2775"/>
        <v>-</v>
      </c>
      <c r="BD2617" s="27" t="str">
        <f t="shared" ca="1" si="2775"/>
        <v>-</v>
      </c>
      <c r="BE2617" s="27" t="str">
        <f t="shared" ca="1" si="2775"/>
        <v>-</v>
      </c>
      <c r="BF2617" s="27" t="str">
        <f t="shared" ca="1" si="2775"/>
        <v>-</v>
      </c>
      <c r="BG2617" s="27">
        <v>9.637931034482819E-2</v>
      </c>
      <c r="BH2617" s="27">
        <v>58.113999999999997</v>
      </c>
      <c r="BI2617" s="71">
        <v>1</v>
      </c>
      <c r="BJ2617" s="27">
        <v>-7.6772530291126073E-2</v>
      </c>
      <c r="BK2617" s="71">
        <v>1</v>
      </c>
      <c r="BL2617" s="71">
        <v>1</v>
      </c>
      <c r="BM2617" s="72">
        <v>1.05990080383108</v>
      </c>
      <c r="BN2617" s="73">
        <v>9.1515398440578544E-2</v>
      </c>
      <c r="BO2617" s="73">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5"/>
        <v>0</v>
      </c>
      <c r="BY2617" s="27" t="b">
        <f t="shared" ca="1" si="2775"/>
        <v>1</v>
      </c>
      <c r="BZ2617" s="27">
        <f t="shared" ca="1" si="2775"/>
        <v>0</v>
      </c>
      <c r="CA2617" s="27" t="str">
        <f t="shared" ca="1" si="2754"/>
        <v>-</v>
      </c>
      <c r="CB2617" s="27" t="str">
        <f t="shared" ca="1" si="2755"/>
        <v>-</v>
      </c>
      <c r="CC2617" s="27" t="str">
        <f t="shared" ref="CC2617:CF2624" ca="1" si="2777">OFFSET(CC$5,$B2617,0)</f>
        <v>-</v>
      </c>
      <c r="CD2617" s="27" t="str">
        <f t="shared" ca="1" si="2777"/>
        <v>-</v>
      </c>
      <c r="CE2617" s="27" t="str">
        <f t="shared" ca="1" si="2777"/>
        <v>-</v>
      </c>
      <c r="CF2617" s="27">
        <f t="shared" ca="1" si="2777"/>
        <v>0</v>
      </c>
      <c r="CG2617" s="27" t="str">
        <f t="shared" ca="1" si="2776"/>
        <v>-</v>
      </c>
      <c r="CH2617" s="27" t="str">
        <f t="shared" ca="1" si="2776"/>
        <v>-</v>
      </c>
      <c r="CI2617" s="27">
        <f t="shared" ca="1" si="2776"/>
        <v>500</v>
      </c>
      <c r="CJ2617" s="27" t="str">
        <f t="shared" ca="1" si="2776"/>
        <v>-</v>
      </c>
      <c r="CK2617" s="27" t="str">
        <f t="shared" ca="1" si="2776"/>
        <v>-</v>
      </c>
      <c r="CL2617" s="27">
        <f t="shared" ref="CL2617:CU2624" ca="1" si="2778">OFFSET(CL$5,$B2617,0)</f>
        <v>0</v>
      </c>
      <c r="CM2617" s="27">
        <f t="shared" ca="1" si="2778"/>
        <v>0</v>
      </c>
      <c r="CN2617" s="27">
        <f t="shared" ca="1" si="2758"/>
        <v>70</v>
      </c>
      <c r="CO2617" s="27">
        <f t="shared" ca="1" si="2758"/>
        <v>50</v>
      </c>
      <c r="CP2617" s="27">
        <f t="shared" ca="1" si="2758"/>
        <v>70</v>
      </c>
      <c r="CQ2617" s="27">
        <f t="shared" ca="1" si="2778"/>
        <v>1</v>
      </c>
      <c r="CR2617" s="27" t="str">
        <f t="shared" ca="1" si="2778"/>
        <v>-</v>
      </c>
      <c r="CS2617" s="27" t="str">
        <f t="shared" ca="1" si="2778"/>
        <v>-</v>
      </c>
      <c r="CT2617" s="27">
        <f t="shared" ca="1" si="2778"/>
        <v>0</v>
      </c>
      <c r="CU2617" s="27">
        <f t="shared" ca="1" si="2778"/>
        <v>0</v>
      </c>
      <c r="CV2617" s="43">
        <v>0</v>
      </c>
    </row>
    <row r="2618" spans="1:100" ht="14.25" customHeight="1" outlineLevel="2">
      <c r="A2618" s="38">
        <f t="shared" si="2749"/>
        <v>2613</v>
      </c>
      <c r="B2618" s="38">
        <f t="shared" si="2740"/>
        <v>2119</v>
      </c>
      <c r="C2618">
        <v>17</v>
      </c>
      <c r="D2618" t="b">
        <v>1</v>
      </c>
      <c r="E2618" t="b">
        <v>0</v>
      </c>
      <c r="F2618" t="b">
        <v>1</v>
      </c>
      <c r="G2618" s="3" t="str">
        <f t="shared" ca="1" si="2759"/>
        <v>G23-All-Post SA N12</v>
      </c>
      <c r="H2618" s="13" t="str">
        <f ca="1">IF(MATCH(G2618,G$5:G2618,0)=(COUNTA(G$5:G2618)),"-","Dup")</f>
        <v>-</v>
      </c>
      <c r="I2618" s="27" t="str">
        <f t="shared" ca="1" si="2773"/>
        <v>-</v>
      </c>
      <c r="J2618" s="42" t="b">
        <f t="shared" ca="1" si="2772"/>
        <v>0</v>
      </c>
      <c r="K2618" s="42" t="b">
        <f t="shared" ca="1" si="2763"/>
        <v>0</v>
      </c>
      <c r="L2618" s="42" t="b">
        <f t="shared" ca="1" si="2763"/>
        <v>0</v>
      </c>
      <c r="M2618" s="42" t="b">
        <f t="shared" ca="1" si="2763"/>
        <v>0</v>
      </c>
      <c r="N2618" s="42" t="b">
        <f t="shared" ca="1" si="2763"/>
        <v>0</v>
      </c>
      <c r="O2618" s="27" t="str">
        <f t="shared" ca="1" si="2773"/>
        <v>-</v>
      </c>
      <c r="P2618" s="27" t="str">
        <f t="shared" ca="1" si="2773"/>
        <v>-</v>
      </c>
      <c r="Q2618" s="27">
        <f t="shared" ca="1" si="2773"/>
        <v>1</v>
      </c>
      <c r="R2618" s="27" t="str">
        <f t="shared" ca="1" si="2773"/>
        <v>-</v>
      </c>
      <c r="S2618" s="27">
        <f t="shared" ca="1" si="2773"/>
        <v>1</v>
      </c>
      <c r="T2618" s="27" t="str">
        <f t="shared" ca="1" si="2773"/>
        <v>-</v>
      </c>
      <c r="U2618" s="27" t="str">
        <f t="shared" ca="1" si="2773"/>
        <v>-</v>
      </c>
      <c r="V2618" s="27" t="str">
        <f t="shared" ca="1" si="2773"/>
        <v>-</v>
      </c>
      <c r="W2618" s="27" t="str">
        <f t="shared" ca="1" si="2773"/>
        <v>-</v>
      </c>
      <c r="X2618" s="27" t="str">
        <f t="shared" ca="1" si="2773"/>
        <v>-</v>
      </c>
      <c r="Y2618" s="27" t="str">
        <f t="shared" ca="1" si="2773"/>
        <v>-</v>
      </c>
      <c r="Z2618" s="27" t="str">
        <f t="shared" ca="1" si="2773"/>
        <v>-</v>
      </c>
      <c r="AA2618" s="27" t="str">
        <f t="shared" ca="1" si="2773"/>
        <v>-</v>
      </c>
      <c r="AB2618" s="27" t="str">
        <f t="shared" ca="1" si="2774"/>
        <v>-</v>
      </c>
      <c r="AC2618" s="27" t="str">
        <f t="shared" ca="1" si="2774"/>
        <v>-</v>
      </c>
      <c r="AD2618" s="27" t="str">
        <f t="shared" ca="1" si="2774"/>
        <v>-</v>
      </c>
      <c r="AE2618" s="27" t="str">
        <f t="shared" ca="1" si="2744"/>
        <v>-</v>
      </c>
      <c r="AF2618" s="27" t="str">
        <f t="shared" ca="1" si="2744"/>
        <v>-</v>
      </c>
      <c r="AG2618" s="27" t="str">
        <f t="shared" ca="1" si="2744"/>
        <v>-</v>
      </c>
      <c r="AH2618" s="27" t="str">
        <f t="shared" ca="1" si="2744"/>
        <v>-</v>
      </c>
      <c r="AI2618" s="27" t="str">
        <f t="shared" ca="1" si="2744"/>
        <v>-</v>
      </c>
      <c r="AJ2618" s="27" t="str">
        <f t="shared" ca="1" si="2744"/>
        <v>-</v>
      </c>
      <c r="AK2618" s="42">
        <f t="shared" ca="1" si="2764"/>
        <v>1</v>
      </c>
      <c r="AL2618" s="42">
        <f t="shared" ca="1" si="2751"/>
        <v>2</v>
      </c>
      <c r="AM2618" s="27" t="str">
        <f t="shared" ca="1" si="2766"/>
        <v>-</v>
      </c>
      <c r="AN2618" s="27" t="str">
        <f t="shared" ca="1" si="2766"/>
        <v>-</v>
      </c>
      <c r="AO2618" s="27" t="str">
        <f t="shared" ca="1" si="2766"/>
        <v>-</v>
      </c>
      <c r="AP2618" s="27" t="str">
        <f t="shared" ca="1" si="2745"/>
        <v>-</v>
      </c>
      <c r="AQ2618" s="27" t="str">
        <f t="shared" ca="1" si="2766"/>
        <v>-</v>
      </c>
      <c r="AR2618" s="27" t="str">
        <f t="shared" ca="1" si="2766"/>
        <v>-</v>
      </c>
      <c r="AS2618" s="42">
        <f t="shared" ca="1" si="2771"/>
        <v>0</v>
      </c>
      <c r="AT2618" s="42">
        <f t="shared" ca="1" si="2771"/>
        <v>3.9</v>
      </c>
      <c r="AU2618" s="27" t="str">
        <f t="shared" ca="1" si="2766"/>
        <v>-</v>
      </c>
      <c r="AV2618" s="27" t="str">
        <f t="shared" ca="1" si="2766"/>
        <v>-</v>
      </c>
      <c r="AW2618" s="27" t="str">
        <f t="shared" ca="1" si="2766"/>
        <v>-</v>
      </c>
      <c r="AX2618" s="27" t="str">
        <f t="shared" ca="1" si="2766"/>
        <v>-</v>
      </c>
      <c r="AY2618" s="27" t="str">
        <f t="shared" ca="1" si="2753"/>
        <v>-</v>
      </c>
      <c r="AZ2618" s="27" t="str">
        <f t="shared" ca="1" si="2753"/>
        <v>-</v>
      </c>
      <c r="BA2618" s="27">
        <f t="shared" ca="1" si="2774"/>
        <v>2</v>
      </c>
      <c r="BB2618" s="27" t="str">
        <f t="shared" ca="1" si="2774"/>
        <v>-</v>
      </c>
      <c r="BC2618" s="27" t="str">
        <f t="shared" ca="1" si="2775"/>
        <v>-</v>
      </c>
      <c r="BD2618" s="27" t="str">
        <f t="shared" ca="1" si="2775"/>
        <v>-</v>
      </c>
      <c r="BE2618" s="27" t="str">
        <f t="shared" ca="1" si="2775"/>
        <v>-</v>
      </c>
      <c r="BF2618" s="27" t="str">
        <f t="shared" ca="1" si="2775"/>
        <v>-</v>
      </c>
      <c r="BG2618" s="27">
        <v>-5.3620689655171819E-2</v>
      </c>
      <c r="BH2618" s="27">
        <v>61.163699999999999</v>
      </c>
      <c r="BI2618" s="71">
        <v>1</v>
      </c>
      <c r="BJ2618" s="27">
        <v>1.8541790669590608E-2</v>
      </c>
      <c r="BK2618" s="71">
        <v>1</v>
      </c>
      <c r="BL2618" s="71">
        <v>1</v>
      </c>
      <c r="BM2618" s="72">
        <v>0.93550550517919773</v>
      </c>
      <c r="BN2618" s="73">
        <v>-3.8208316159950684E-2</v>
      </c>
      <c r="BO2618" s="73">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5"/>
        <v>0</v>
      </c>
      <c r="BY2618" s="27" t="b">
        <f t="shared" ca="1" si="2775"/>
        <v>1</v>
      </c>
      <c r="BZ2618" s="27">
        <f t="shared" ca="1" si="2775"/>
        <v>0</v>
      </c>
      <c r="CA2618" s="27" t="str">
        <f t="shared" ca="1" si="2754"/>
        <v>-</v>
      </c>
      <c r="CB2618" s="27" t="str">
        <f t="shared" ca="1" si="2755"/>
        <v>-</v>
      </c>
      <c r="CC2618" s="27" t="str">
        <f t="shared" ca="1" si="2777"/>
        <v>-</v>
      </c>
      <c r="CD2618" s="27" t="str">
        <f t="shared" ca="1" si="2777"/>
        <v>-</v>
      </c>
      <c r="CE2618" s="27" t="str">
        <f t="shared" ca="1" si="2777"/>
        <v>-</v>
      </c>
      <c r="CF2618" s="27">
        <f t="shared" ca="1" si="2777"/>
        <v>0</v>
      </c>
      <c r="CG2618" s="27" t="str">
        <f t="shared" ca="1" si="2776"/>
        <v>-</v>
      </c>
      <c r="CH2618" s="27" t="str">
        <f t="shared" ca="1" si="2776"/>
        <v>-</v>
      </c>
      <c r="CI2618" s="27">
        <f t="shared" ca="1" si="2776"/>
        <v>500</v>
      </c>
      <c r="CJ2618" s="27" t="str">
        <f t="shared" ca="1" si="2776"/>
        <v>-</v>
      </c>
      <c r="CK2618" s="27" t="str">
        <f t="shared" ca="1" si="2776"/>
        <v>-</v>
      </c>
      <c r="CL2618" s="27">
        <f t="shared" ca="1" si="2778"/>
        <v>0</v>
      </c>
      <c r="CM2618" s="27">
        <f t="shared" ca="1" si="2778"/>
        <v>0</v>
      </c>
      <c r="CN2618" s="27">
        <f t="shared" ca="1" si="2758"/>
        <v>70</v>
      </c>
      <c r="CO2618" s="27">
        <f t="shared" ca="1" si="2758"/>
        <v>50</v>
      </c>
      <c r="CP2618" s="27">
        <f t="shared" ca="1" si="2758"/>
        <v>70</v>
      </c>
      <c r="CQ2618" s="27">
        <f t="shared" ca="1" si="2778"/>
        <v>1</v>
      </c>
      <c r="CR2618" s="27" t="str">
        <f t="shared" ca="1" si="2778"/>
        <v>-</v>
      </c>
      <c r="CS2618" s="27" t="str">
        <f t="shared" ca="1" si="2778"/>
        <v>-</v>
      </c>
      <c r="CT2618" s="27">
        <f t="shared" ca="1" si="2778"/>
        <v>0</v>
      </c>
      <c r="CU2618" s="27">
        <f t="shared" ca="1" si="2778"/>
        <v>0</v>
      </c>
      <c r="CV2618" s="43">
        <v>0</v>
      </c>
    </row>
    <row r="2619" spans="1:100" outlineLevel="2">
      <c r="A2619" s="38">
        <f t="shared" si="2749"/>
        <v>2614</v>
      </c>
      <c r="B2619" s="38">
        <f t="shared" si="2740"/>
        <v>2120</v>
      </c>
      <c r="C2619">
        <v>17</v>
      </c>
      <c r="D2619" t="b">
        <v>1</v>
      </c>
      <c r="E2619" t="b">
        <v>0</v>
      </c>
      <c r="F2619" t="b">
        <v>1</v>
      </c>
      <c r="G2619" s="3" t="str">
        <f t="shared" ca="1" si="2759"/>
        <v>G24-All-Post SA N12</v>
      </c>
      <c r="H2619" s="13" t="str">
        <f ca="1">IF(MATCH(G2619,G$5:G2619,0)=(COUNTA(G$5:G2619)),"-","Dup")</f>
        <v>-</v>
      </c>
      <c r="I2619" s="27" t="str">
        <f t="shared" ca="1" si="2773"/>
        <v>-</v>
      </c>
      <c r="J2619" s="42" t="b">
        <f t="shared" ca="1" si="2772"/>
        <v>0</v>
      </c>
      <c r="K2619" s="42" t="b">
        <f t="shared" ca="1" si="2763"/>
        <v>0</v>
      </c>
      <c r="L2619" s="42" t="b">
        <f t="shared" ca="1" si="2763"/>
        <v>0</v>
      </c>
      <c r="M2619" s="42" t="b">
        <f t="shared" ca="1" si="2763"/>
        <v>0</v>
      </c>
      <c r="N2619" s="42" t="b">
        <f t="shared" ca="1" si="2763"/>
        <v>0</v>
      </c>
      <c r="O2619" s="27" t="str">
        <f t="shared" ca="1" si="2773"/>
        <v>-</v>
      </c>
      <c r="P2619" s="27" t="str">
        <f t="shared" ca="1" si="2773"/>
        <v>-</v>
      </c>
      <c r="Q2619" s="27">
        <f t="shared" ca="1" si="2773"/>
        <v>1</v>
      </c>
      <c r="R2619" s="27" t="str">
        <f t="shared" ca="1" si="2773"/>
        <v>-</v>
      </c>
      <c r="S2619" s="27">
        <f t="shared" ca="1" si="2773"/>
        <v>1</v>
      </c>
      <c r="T2619" s="27" t="str">
        <f t="shared" ca="1" si="2773"/>
        <v>-</v>
      </c>
      <c r="U2619" s="27" t="str">
        <f t="shared" ca="1" si="2773"/>
        <v>-</v>
      </c>
      <c r="V2619" s="27" t="str">
        <f t="shared" ca="1" si="2773"/>
        <v>-</v>
      </c>
      <c r="W2619" s="27" t="str">
        <f t="shared" ca="1" si="2773"/>
        <v>-</v>
      </c>
      <c r="X2619" s="27" t="str">
        <f t="shared" ca="1" si="2773"/>
        <v>-</v>
      </c>
      <c r="Y2619" s="27" t="str">
        <f t="shared" ca="1" si="2773"/>
        <v>-</v>
      </c>
      <c r="Z2619" s="27" t="str">
        <f t="shared" ca="1" si="2773"/>
        <v>-</v>
      </c>
      <c r="AA2619" s="27" t="str">
        <f t="shared" ca="1" si="2773"/>
        <v>-</v>
      </c>
      <c r="AB2619" s="27" t="str">
        <f t="shared" ca="1" si="2774"/>
        <v>-</v>
      </c>
      <c r="AC2619" s="27" t="str">
        <f t="shared" ca="1" si="2774"/>
        <v>-</v>
      </c>
      <c r="AD2619" s="27" t="str">
        <f t="shared" ca="1" si="2774"/>
        <v>-</v>
      </c>
      <c r="AE2619" s="27" t="str">
        <f t="shared" ca="1" si="2744"/>
        <v>-</v>
      </c>
      <c r="AF2619" s="27" t="str">
        <f t="shared" ca="1" si="2744"/>
        <v>-</v>
      </c>
      <c r="AG2619" s="27" t="str">
        <f t="shared" ca="1" si="2744"/>
        <v>-</v>
      </c>
      <c r="AH2619" s="27" t="str">
        <f t="shared" ca="1" si="2744"/>
        <v>-</v>
      </c>
      <c r="AI2619" s="27" t="str">
        <f t="shared" ca="1" si="2744"/>
        <v>-</v>
      </c>
      <c r="AJ2619" s="27" t="str">
        <f t="shared" ca="1" si="2744"/>
        <v>-</v>
      </c>
      <c r="AK2619" s="42">
        <f t="shared" ca="1" si="2764"/>
        <v>1</v>
      </c>
      <c r="AL2619" s="42">
        <f t="shared" ca="1" si="2751"/>
        <v>2</v>
      </c>
      <c r="AM2619" s="27" t="str">
        <f t="shared" ca="1" si="2766"/>
        <v>-</v>
      </c>
      <c r="AN2619" s="27" t="str">
        <f t="shared" ca="1" si="2766"/>
        <v>-</v>
      </c>
      <c r="AO2619" s="27" t="str">
        <f t="shared" ca="1" si="2766"/>
        <v>-</v>
      </c>
      <c r="AP2619" s="27" t="str">
        <f t="shared" ca="1" si="2745"/>
        <v>-</v>
      </c>
      <c r="AQ2619" s="27" t="str">
        <f t="shared" ca="1" si="2766"/>
        <v>-</v>
      </c>
      <c r="AR2619" s="27" t="str">
        <f t="shared" ca="1" si="2766"/>
        <v>-</v>
      </c>
      <c r="AS2619" s="42">
        <f t="shared" ca="1" si="2771"/>
        <v>0</v>
      </c>
      <c r="AT2619" s="42">
        <f t="shared" ca="1" si="2771"/>
        <v>3.9</v>
      </c>
      <c r="AU2619" s="27" t="str">
        <f t="shared" ca="1" si="2766"/>
        <v>-</v>
      </c>
      <c r="AV2619" s="27" t="str">
        <f t="shared" ca="1" si="2766"/>
        <v>-</v>
      </c>
      <c r="AW2619" s="27" t="str">
        <f t="shared" ca="1" si="2766"/>
        <v>-</v>
      </c>
      <c r="AX2619" s="27" t="str">
        <f t="shared" ca="1" si="2766"/>
        <v>-</v>
      </c>
      <c r="AY2619" s="27" t="str">
        <f t="shared" ca="1" si="2753"/>
        <v>-</v>
      </c>
      <c r="AZ2619" s="27" t="str">
        <f t="shared" ca="1" si="2753"/>
        <v>-</v>
      </c>
      <c r="BA2619" s="27">
        <f t="shared" ca="1" si="2774"/>
        <v>2</v>
      </c>
      <c r="BB2619" s="27" t="str">
        <f t="shared" ca="1" si="2774"/>
        <v>-</v>
      </c>
      <c r="BC2619" s="27" t="str">
        <f t="shared" ca="1" si="2775"/>
        <v>-</v>
      </c>
      <c r="BD2619" s="27" t="str">
        <f t="shared" ca="1" si="2775"/>
        <v>-</v>
      </c>
      <c r="BE2619" s="27" t="str">
        <f t="shared" ca="1" si="2775"/>
        <v>-</v>
      </c>
      <c r="BF2619" s="27" t="str">
        <f t="shared" ca="1" si="2775"/>
        <v>-</v>
      </c>
      <c r="BG2619" s="27">
        <v>1.6379310344828184E-2</v>
      </c>
      <c r="BH2619" s="27">
        <v>56.215699999999998</v>
      </c>
      <c r="BI2619" s="71">
        <v>1</v>
      </c>
      <c r="BJ2619" s="27">
        <v>2.8027884886353105E-2</v>
      </c>
      <c r="BK2619" s="71">
        <v>1</v>
      </c>
      <c r="BL2619" s="71">
        <v>1</v>
      </c>
      <c r="BM2619" s="72">
        <v>1.0229674505139623</v>
      </c>
      <c r="BN2619" s="73">
        <v>-2.3379083374210463E-2</v>
      </c>
      <c r="BO2619" s="73">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5"/>
        <v>0</v>
      </c>
      <c r="BY2619" s="27" t="b">
        <f t="shared" ca="1" si="2775"/>
        <v>1</v>
      </c>
      <c r="BZ2619" s="27">
        <f t="shared" ca="1" si="2775"/>
        <v>0</v>
      </c>
      <c r="CA2619" s="27" t="str">
        <f t="shared" ca="1" si="2754"/>
        <v>-</v>
      </c>
      <c r="CB2619" s="27" t="str">
        <f t="shared" ca="1" si="2755"/>
        <v>-</v>
      </c>
      <c r="CC2619" s="27" t="str">
        <f t="shared" ca="1" si="2777"/>
        <v>-</v>
      </c>
      <c r="CD2619" s="27" t="str">
        <f t="shared" ca="1" si="2777"/>
        <v>-</v>
      </c>
      <c r="CE2619" s="27" t="str">
        <f t="shared" ca="1" si="2777"/>
        <v>-</v>
      </c>
      <c r="CF2619" s="27">
        <f t="shared" ca="1" si="2777"/>
        <v>0</v>
      </c>
      <c r="CG2619" s="27" t="str">
        <f t="shared" ca="1" si="2776"/>
        <v>-</v>
      </c>
      <c r="CH2619" s="27" t="str">
        <f t="shared" ca="1" si="2776"/>
        <v>-</v>
      </c>
      <c r="CI2619" s="27">
        <f t="shared" ca="1" si="2776"/>
        <v>500</v>
      </c>
      <c r="CJ2619" s="27" t="str">
        <f t="shared" ca="1" si="2776"/>
        <v>-</v>
      </c>
      <c r="CK2619" s="27" t="str">
        <f t="shared" ca="1" si="2776"/>
        <v>-</v>
      </c>
      <c r="CL2619" s="27">
        <f t="shared" ca="1" si="2778"/>
        <v>0</v>
      </c>
      <c r="CM2619" s="27">
        <f t="shared" ca="1" si="2778"/>
        <v>0</v>
      </c>
      <c r="CN2619" s="27">
        <f t="shared" ca="1" si="2758"/>
        <v>70</v>
      </c>
      <c r="CO2619" s="27">
        <f t="shared" ca="1" si="2758"/>
        <v>50</v>
      </c>
      <c r="CP2619" s="27">
        <f t="shared" ca="1" si="2758"/>
        <v>70</v>
      </c>
      <c r="CQ2619" s="27">
        <f t="shared" ca="1" si="2778"/>
        <v>1</v>
      </c>
      <c r="CR2619" s="27" t="str">
        <f t="shared" ca="1" si="2778"/>
        <v>-</v>
      </c>
      <c r="CS2619" s="27" t="str">
        <f t="shared" ca="1" si="2778"/>
        <v>-</v>
      </c>
      <c r="CT2619" s="27">
        <f t="shared" ca="1" si="2778"/>
        <v>0</v>
      </c>
      <c r="CU2619" s="27">
        <f t="shared" ca="1" si="2778"/>
        <v>0</v>
      </c>
      <c r="CV2619" s="43">
        <v>0</v>
      </c>
    </row>
    <row r="2620" spans="1:100" outlineLevel="2">
      <c r="A2620" s="38">
        <f t="shared" si="2749"/>
        <v>2615</v>
      </c>
      <c r="B2620" s="38">
        <f t="shared" si="2740"/>
        <v>2121</v>
      </c>
      <c r="C2620">
        <v>17</v>
      </c>
      <c r="D2620" t="b">
        <v>1</v>
      </c>
      <c r="E2620" t="b">
        <v>0</v>
      </c>
      <c r="F2620" t="b">
        <v>1</v>
      </c>
      <c r="G2620" s="3" t="str">
        <f t="shared" ca="1" si="2759"/>
        <v>G25-All-Post SA N12</v>
      </c>
      <c r="H2620" s="13" t="str">
        <f ca="1">IF(MATCH(G2620,G$5:G2620,0)=(COUNTA(G$5:G2620)),"-","Dup")</f>
        <v>-</v>
      </c>
      <c r="I2620" s="27" t="str">
        <f t="shared" ca="1" si="2773"/>
        <v>-</v>
      </c>
      <c r="J2620" s="42" t="b">
        <f t="shared" ca="1" si="2772"/>
        <v>0</v>
      </c>
      <c r="K2620" s="42" t="b">
        <f t="shared" ca="1" si="2763"/>
        <v>0</v>
      </c>
      <c r="L2620" s="42" t="b">
        <f t="shared" ca="1" si="2763"/>
        <v>0</v>
      </c>
      <c r="M2620" s="42" t="b">
        <f t="shared" ca="1" si="2763"/>
        <v>0</v>
      </c>
      <c r="N2620" s="42" t="b">
        <f t="shared" ca="1" si="2763"/>
        <v>0</v>
      </c>
      <c r="O2620" s="27" t="str">
        <f t="shared" ca="1" si="2773"/>
        <v>-</v>
      </c>
      <c r="P2620" s="27" t="str">
        <f t="shared" ca="1" si="2773"/>
        <v>-</v>
      </c>
      <c r="Q2620" s="27">
        <f t="shared" ca="1" si="2773"/>
        <v>1</v>
      </c>
      <c r="R2620" s="27" t="str">
        <f t="shared" ca="1" si="2773"/>
        <v>-</v>
      </c>
      <c r="S2620" s="27">
        <f t="shared" ca="1" si="2773"/>
        <v>1</v>
      </c>
      <c r="T2620" s="27" t="str">
        <f t="shared" ca="1" si="2773"/>
        <v>-</v>
      </c>
      <c r="U2620" s="27" t="str">
        <f t="shared" ca="1" si="2773"/>
        <v>-</v>
      </c>
      <c r="V2620" s="27" t="str">
        <f t="shared" ca="1" si="2773"/>
        <v>-</v>
      </c>
      <c r="W2620" s="27" t="str">
        <f t="shared" ca="1" si="2773"/>
        <v>-</v>
      </c>
      <c r="X2620" s="27" t="str">
        <f t="shared" ca="1" si="2773"/>
        <v>-</v>
      </c>
      <c r="Y2620" s="27" t="str">
        <f t="shared" ca="1" si="2773"/>
        <v>-</v>
      </c>
      <c r="Z2620" s="27" t="str">
        <f t="shared" ca="1" si="2773"/>
        <v>-</v>
      </c>
      <c r="AA2620" s="27" t="str">
        <f t="shared" ca="1" si="2773"/>
        <v>-</v>
      </c>
      <c r="AB2620" s="27" t="str">
        <f t="shared" ca="1" si="2774"/>
        <v>-</v>
      </c>
      <c r="AC2620" s="27" t="str">
        <f t="shared" ca="1" si="2774"/>
        <v>-</v>
      </c>
      <c r="AD2620" s="27" t="str">
        <f t="shared" ca="1" si="2774"/>
        <v>-</v>
      </c>
      <c r="AE2620" s="27" t="str">
        <f t="shared" ca="1" si="2744"/>
        <v>-</v>
      </c>
      <c r="AF2620" s="27" t="str">
        <f t="shared" ca="1" si="2744"/>
        <v>-</v>
      </c>
      <c r="AG2620" s="27" t="str">
        <f t="shared" ca="1" si="2744"/>
        <v>-</v>
      </c>
      <c r="AH2620" s="27" t="str">
        <f t="shared" ca="1" si="2744"/>
        <v>-</v>
      </c>
      <c r="AI2620" s="27" t="str">
        <f t="shared" ca="1" si="2744"/>
        <v>-</v>
      </c>
      <c r="AJ2620" s="27" t="str">
        <f t="shared" ca="1" si="2744"/>
        <v>-</v>
      </c>
      <c r="AK2620" s="42">
        <f t="shared" ca="1" si="2764"/>
        <v>1</v>
      </c>
      <c r="AL2620" s="42">
        <f t="shared" ca="1" si="2751"/>
        <v>2</v>
      </c>
      <c r="AM2620" s="27" t="str">
        <f t="shared" ca="1" si="2766"/>
        <v>-</v>
      </c>
      <c r="AN2620" s="27" t="str">
        <f t="shared" ca="1" si="2766"/>
        <v>-</v>
      </c>
      <c r="AO2620" s="27" t="str">
        <f t="shared" ca="1" si="2766"/>
        <v>-</v>
      </c>
      <c r="AP2620" s="27" t="str">
        <f t="shared" ca="1" si="2745"/>
        <v>-</v>
      </c>
      <c r="AQ2620" s="27" t="str">
        <f t="shared" ca="1" si="2766"/>
        <v>-</v>
      </c>
      <c r="AR2620" s="27" t="str">
        <f t="shared" ca="1" si="2766"/>
        <v>-</v>
      </c>
      <c r="AS2620" s="42">
        <f t="shared" ca="1" si="2771"/>
        <v>0</v>
      </c>
      <c r="AT2620" s="42">
        <f t="shared" ca="1" si="2771"/>
        <v>3.9</v>
      </c>
      <c r="AU2620" s="27" t="str">
        <f t="shared" ca="1" si="2766"/>
        <v>-</v>
      </c>
      <c r="AV2620" s="27" t="str">
        <f t="shared" ca="1" si="2766"/>
        <v>-</v>
      </c>
      <c r="AW2620" s="27" t="str">
        <f t="shared" ca="1" si="2766"/>
        <v>-</v>
      </c>
      <c r="AX2620" s="27" t="str">
        <f t="shared" ca="1" si="2766"/>
        <v>-</v>
      </c>
      <c r="AY2620" s="27" t="str">
        <f t="shared" ca="1" si="2753"/>
        <v>-</v>
      </c>
      <c r="AZ2620" s="27" t="str">
        <f t="shared" ca="1" si="2753"/>
        <v>-</v>
      </c>
      <c r="BA2620" s="27">
        <f t="shared" ca="1" si="2774"/>
        <v>2</v>
      </c>
      <c r="BB2620" s="27" t="str">
        <f t="shared" ca="1" si="2774"/>
        <v>-</v>
      </c>
      <c r="BC2620" s="27" t="str">
        <f t="shared" ca="1" si="2775"/>
        <v>-</v>
      </c>
      <c r="BD2620" s="27" t="str">
        <f t="shared" ca="1" si="2775"/>
        <v>-</v>
      </c>
      <c r="BE2620" s="27" t="str">
        <f t="shared" ca="1" si="2775"/>
        <v>-</v>
      </c>
      <c r="BF2620" s="27" t="str">
        <f t="shared" ca="1" si="2775"/>
        <v>-</v>
      </c>
      <c r="BG2620" s="27">
        <v>0.16137931034482819</v>
      </c>
      <c r="BH2620" s="27">
        <v>58.371400000000001</v>
      </c>
      <c r="BI2620" s="71">
        <v>1</v>
      </c>
      <c r="BJ2620" s="27">
        <v>-3.2510906353514724E-2</v>
      </c>
      <c r="BK2620" s="71">
        <v>1</v>
      </c>
      <c r="BL2620" s="71">
        <v>1</v>
      </c>
      <c r="BM2620" s="72">
        <v>0.92767651914865279</v>
      </c>
      <c r="BN2620" s="73">
        <v>-4.9183047420404136E-2</v>
      </c>
      <c r="BO2620" s="73">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5"/>
        <v>0</v>
      </c>
      <c r="BY2620" s="27" t="b">
        <f t="shared" ca="1" si="2775"/>
        <v>1</v>
      </c>
      <c r="BZ2620" s="27">
        <f t="shared" ca="1" si="2775"/>
        <v>0</v>
      </c>
      <c r="CA2620" s="27" t="str">
        <f t="shared" ca="1" si="2754"/>
        <v>-</v>
      </c>
      <c r="CB2620" s="27" t="str">
        <f t="shared" ca="1" si="2755"/>
        <v>-</v>
      </c>
      <c r="CC2620" s="27" t="str">
        <f t="shared" ca="1" si="2777"/>
        <v>-</v>
      </c>
      <c r="CD2620" s="27" t="str">
        <f t="shared" ca="1" si="2777"/>
        <v>-</v>
      </c>
      <c r="CE2620" s="27" t="str">
        <f t="shared" ca="1" si="2777"/>
        <v>-</v>
      </c>
      <c r="CF2620" s="27">
        <f t="shared" ca="1" si="2777"/>
        <v>0</v>
      </c>
      <c r="CG2620" s="27" t="str">
        <f t="shared" ca="1" si="2776"/>
        <v>-</v>
      </c>
      <c r="CH2620" s="27" t="str">
        <f t="shared" ca="1" si="2776"/>
        <v>-</v>
      </c>
      <c r="CI2620" s="27">
        <f t="shared" ca="1" si="2776"/>
        <v>500</v>
      </c>
      <c r="CJ2620" s="27" t="str">
        <f t="shared" ca="1" si="2776"/>
        <v>-</v>
      </c>
      <c r="CK2620" s="27" t="str">
        <f t="shared" ca="1" si="2776"/>
        <v>-</v>
      </c>
      <c r="CL2620" s="27">
        <f t="shared" ca="1" si="2778"/>
        <v>0</v>
      </c>
      <c r="CM2620" s="27">
        <f t="shared" ca="1" si="2778"/>
        <v>0</v>
      </c>
      <c r="CN2620" s="27">
        <f t="shared" ca="1" si="2758"/>
        <v>70</v>
      </c>
      <c r="CO2620" s="27">
        <f t="shared" ca="1" si="2758"/>
        <v>50</v>
      </c>
      <c r="CP2620" s="27">
        <f t="shared" ca="1" si="2758"/>
        <v>70</v>
      </c>
      <c r="CQ2620" s="27">
        <f t="shared" ca="1" si="2778"/>
        <v>1</v>
      </c>
      <c r="CR2620" s="27" t="str">
        <f t="shared" ca="1" si="2778"/>
        <v>-</v>
      </c>
      <c r="CS2620" s="27" t="str">
        <f t="shared" ca="1" si="2778"/>
        <v>-</v>
      </c>
      <c r="CT2620" s="27">
        <f t="shared" ca="1" si="2778"/>
        <v>0</v>
      </c>
      <c r="CU2620" s="27">
        <f t="shared" ca="1" si="2778"/>
        <v>0</v>
      </c>
      <c r="CV2620" s="43">
        <v>0</v>
      </c>
    </row>
    <row r="2621" spans="1:100" outlineLevel="2">
      <c r="A2621" s="38">
        <f t="shared" si="2749"/>
        <v>2616</v>
      </c>
      <c r="B2621" s="38">
        <f t="shared" si="2740"/>
        <v>2122</v>
      </c>
      <c r="C2621">
        <v>17</v>
      </c>
      <c r="D2621" t="b">
        <v>1</v>
      </c>
      <c r="E2621" t="b">
        <v>0</v>
      </c>
      <c r="F2621" t="b">
        <v>1</v>
      </c>
      <c r="G2621" s="3" t="str">
        <f t="shared" ca="1" si="2759"/>
        <v>G26-All-Post SA N12</v>
      </c>
      <c r="H2621" s="13" t="str">
        <f ca="1">IF(MATCH(G2621,G$5:G2621,0)=(COUNTA(G$5:G2621)),"-","Dup")</f>
        <v>-</v>
      </c>
      <c r="I2621" s="27" t="str">
        <f t="shared" ca="1" si="2773"/>
        <v>-</v>
      </c>
      <c r="J2621" s="42" t="b">
        <f t="shared" ca="1" si="2772"/>
        <v>0</v>
      </c>
      <c r="K2621" s="42" t="b">
        <f t="shared" ca="1" si="2763"/>
        <v>0</v>
      </c>
      <c r="L2621" s="42" t="b">
        <f t="shared" ca="1" si="2763"/>
        <v>0</v>
      </c>
      <c r="M2621" s="42" t="b">
        <f t="shared" ca="1" si="2763"/>
        <v>0</v>
      </c>
      <c r="N2621" s="42" t="b">
        <f t="shared" ca="1" si="2763"/>
        <v>0</v>
      </c>
      <c r="O2621" s="27" t="str">
        <f t="shared" ca="1" si="2773"/>
        <v>-</v>
      </c>
      <c r="P2621" s="27" t="str">
        <f t="shared" ca="1" si="2773"/>
        <v>-</v>
      </c>
      <c r="Q2621" s="27">
        <f t="shared" ca="1" si="2773"/>
        <v>1</v>
      </c>
      <c r="R2621" s="27" t="str">
        <f t="shared" ca="1" si="2773"/>
        <v>-</v>
      </c>
      <c r="S2621" s="27">
        <f t="shared" ca="1" si="2773"/>
        <v>1</v>
      </c>
      <c r="T2621" s="27" t="str">
        <f t="shared" ca="1" si="2773"/>
        <v>-</v>
      </c>
      <c r="U2621" s="27" t="str">
        <f t="shared" ca="1" si="2773"/>
        <v>-</v>
      </c>
      <c r="V2621" s="27" t="str">
        <f t="shared" ca="1" si="2773"/>
        <v>-</v>
      </c>
      <c r="W2621" s="27" t="str">
        <f t="shared" ca="1" si="2773"/>
        <v>-</v>
      </c>
      <c r="X2621" s="27" t="str">
        <f t="shared" ca="1" si="2773"/>
        <v>-</v>
      </c>
      <c r="Y2621" s="27" t="str">
        <f t="shared" ca="1" si="2773"/>
        <v>-</v>
      </c>
      <c r="Z2621" s="27" t="str">
        <f t="shared" ca="1" si="2773"/>
        <v>-</v>
      </c>
      <c r="AA2621" s="27" t="str">
        <f t="shared" ca="1" si="2773"/>
        <v>-</v>
      </c>
      <c r="AB2621" s="27" t="str">
        <f t="shared" ca="1" si="2774"/>
        <v>-</v>
      </c>
      <c r="AC2621" s="27" t="str">
        <f t="shared" ca="1" si="2774"/>
        <v>-</v>
      </c>
      <c r="AD2621" s="27" t="str">
        <f t="shared" ca="1" si="2774"/>
        <v>-</v>
      </c>
      <c r="AE2621" s="27" t="str">
        <f t="shared" ca="1" si="2744"/>
        <v>-</v>
      </c>
      <c r="AF2621" s="27" t="str">
        <f t="shared" ca="1" si="2744"/>
        <v>-</v>
      </c>
      <c r="AG2621" s="27" t="str">
        <f t="shared" ca="1" si="2744"/>
        <v>-</v>
      </c>
      <c r="AH2621" s="27" t="str">
        <f t="shared" ca="1" si="2744"/>
        <v>-</v>
      </c>
      <c r="AI2621" s="27" t="str">
        <f t="shared" ca="1" si="2744"/>
        <v>-</v>
      </c>
      <c r="AJ2621" s="27" t="str">
        <f t="shared" ca="1" si="2744"/>
        <v>-</v>
      </c>
      <c r="AK2621" s="42">
        <f t="shared" ca="1" si="2764"/>
        <v>1</v>
      </c>
      <c r="AL2621" s="42">
        <f t="shared" ca="1" si="2751"/>
        <v>2</v>
      </c>
      <c r="AM2621" s="27" t="str">
        <f t="shared" ca="1" si="2766"/>
        <v>-</v>
      </c>
      <c r="AN2621" s="27" t="str">
        <f t="shared" ca="1" si="2766"/>
        <v>-</v>
      </c>
      <c r="AO2621" s="27" t="str">
        <f t="shared" ca="1" si="2766"/>
        <v>-</v>
      </c>
      <c r="AP2621" s="27" t="str">
        <f t="shared" ca="1" si="2745"/>
        <v>-</v>
      </c>
      <c r="AQ2621" s="27" t="str">
        <f t="shared" ca="1" si="2766"/>
        <v>-</v>
      </c>
      <c r="AR2621" s="27" t="str">
        <f t="shared" ca="1" si="2766"/>
        <v>-</v>
      </c>
      <c r="AS2621" s="42">
        <f t="shared" ca="1" si="2771"/>
        <v>0</v>
      </c>
      <c r="AT2621" s="42">
        <f t="shared" ca="1" si="2771"/>
        <v>3.9</v>
      </c>
      <c r="AU2621" s="27" t="str">
        <f t="shared" ca="1" si="2766"/>
        <v>-</v>
      </c>
      <c r="AV2621" s="27" t="str">
        <f t="shared" ca="1" si="2766"/>
        <v>-</v>
      </c>
      <c r="AW2621" s="27" t="str">
        <f t="shared" ca="1" si="2766"/>
        <v>-</v>
      </c>
      <c r="AX2621" s="27" t="str">
        <f t="shared" ca="1" si="2766"/>
        <v>-</v>
      </c>
      <c r="AY2621" s="27" t="str">
        <f t="shared" ca="1" si="2753"/>
        <v>-</v>
      </c>
      <c r="AZ2621" s="27" t="str">
        <f t="shared" ca="1" si="2753"/>
        <v>-</v>
      </c>
      <c r="BA2621" s="27">
        <f t="shared" ca="1" si="2774"/>
        <v>2</v>
      </c>
      <c r="BB2621" s="27" t="str">
        <f t="shared" ca="1" si="2774"/>
        <v>-</v>
      </c>
      <c r="BC2621" s="27" t="str">
        <f t="shared" ca="1" si="2775"/>
        <v>-</v>
      </c>
      <c r="BD2621" s="27" t="str">
        <f t="shared" ca="1" si="2775"/>
        <v>-</v>
      </c>
      <c r="BE2621" s="27" t="str">
        <f t="shared" ca="1" si="2775"/>
        <v>-</v>
      </c>
      <c r="BF2621" s="27" t="str">
        <f t="shared" ca="1" si="2775"/>
        <v>-</v>
      </c>
      <c r="BG2621" s="27">
        <v>-0.16362068965517182</v>
      </c>
      <c r="BH2621" s="27">
        <v>56.062399999999997</v>
      </c>
      <c r="BI2621" s="71">
        <v>1</v>
      </c>
      <c r="BJ2621" s="27">
        <v>-4.5161893315035062E-2</v>
      </c>
      <c r="BK2621" s="71">
        <v>1</v>
      </c>
      <c r="BL2621" s="71">
        <v>1</v>
      </c>
      <c r="BM2621" s="72">
        <v>0.96592097337292504</v>
      </c>
      <c r="BN2621" s="73">
        <v>-0.11841151508888859</v>
      </c>
      <c r="BO2621" s="73">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5"/>
        <v>0</v>
      </c>
      <c r="BY2621" s="27" t="b">
        <f t="shared" ca="1" si="2775"/>
        <v>1</v>
      </c>
      <c r="BZ2621" s="27">
        <f t="shared" ca="1" si="2775"/>
        <v>0</v>
      </c>
      <c r="CA2621" s="27" t="str">
        <f t="shared" ca="1" si="2754"/>
        <v>-</v>
      </c>
      <c r="CB2621" s="27" t="str">
        <f t="shared" ca="1" si="2755"/>
        <v>-</v>
      </c>
      <c r="CC2621" s="27" t="str">
        <f t="shared" ca="1" si="2777"/>
        <v>-</v>
      </c>
      <c r="CD2621" s="27" t="str">
        <f t="shared" ca="1" si="2777"/>
        <v>-</v>
      </c>
      <c r="CE2621" s="27" t="str">
        <f t="shared" ca="1" si="2777"/>
        <v>-</v>
      </c>
      <c r="CF2621" s="27">
        <f t="shared" ca="1" si="2777"/>
        <v>0</v>
      </c>
      <c r="CG2621" s="27" t="str">
        <f t="shared" ca="1" si="2776"/>
        <v>-</v>
      </c>
      <c r="CH2621" s="27" t="str">
        <f t="shared" ca="1" si="2776"/>
        <v>-</v>
      </c>
      <c r="CI2621" s="27">
        <f t="shared" ca="1" si="2776"/>
        <v>500</v>
      </c>
      <c r="CJ2621" s="27" t="str">
        <f t="shared" ca="1" si="2776"/>
        <v>-</v>
      </c>
      <c r="CK2621" s="27" t="str">
        <f t="shared" ca="1" si="2776"/>
        <v>-</v>
      </c>
      <c r="CL2621" s="27">
        <f t="shared" ca="1" si="2778"/>
        <v>0</v>
      </c>
      <c r="CM2621" s="27">
        <f t="shared" ca="1" si="2778"/>
        <v>0</v>
      </c>
      <c r="CN2621" s="27">
        <f t="shared" ca="1" si="2758"/>
        <v>70</v>
      </c>
      <c r="CO2621" s="27">
        <f t="shared" ca="1" si="2758"/>
        <v>50</v>
      </c>
      <c r="CP2621" s="27">
        <f t="shared" ca="1" si="2758"/>
        <v>70</v>
      </c>
      <c r="CQ2621" s="27">
        <f t="shared" ca="1" si="2778"/>
        <v>1</v>
      </c>
      <c r="CR2621" s="27" t="str">
        <f t="shared" ca="1" si="2778"/>
        <v>-</v>
      </c>
      <c r="CS2621" s="27" t="str">
        <f t="shared" ca="1" si="2778"/>
        <v>-</v>
      </c>
      <c r="CT2621" s="27">
        <f t="shared" ca="1" si="2778"/>
        <v>0</v>
      </c>
      <c r="CU2621" s="27">
        <f t="shared" ca="1" si="2778"/>
        <v>0</v>
      </c>
      <c r="CV2621" s="43">
        <v>0</v>
      </c>
    </row>
    <row r="2622" spans="1:100" outlineLevel="2">
      <c r="A2622" s="38">
        <f t="shared" si="2749"/>
        <v>2617</v>
      </c>
      <c r="B2622" s="38">
        <f t="shared" si="2740"/>
        <v>2123</v>
      </c>
      <c r="C2622">
        <v>17</v>
      </c>
      <c r="D2622" t="b">
        <v>1</v>
      </c>
      <c r="E2622" t="b">
        <v>0</v>
      </c>
      <c r="F2622" t="b">
        <v>1</v>
      </c>
      <c r="G2622" s="3" t="str">
        <f t="shared" ca="1" si="2759"/>
        <v>G27-All-Post SA N12</v>
      </c>
      <c r="H2622" s="13" t="str">
        <f ca="1">IF(MATCH(G2622,G$5:G2622,0)=(COUNTA(G$5:G2622)),"-","Dup")</f>
        <v>-</v>
      </c>
      <c r="I2622" s="27" t="str">
        <f t="shared" ca="1" si="2773"/>
        <v>-</v>
      </c>
      <c r="J2622" s="42" t="b">
        <f t="shared" ca="1" si="2772"/>
        <v>0</v>
      </c>
      <c r="K2622" s="42" t="b">
        <f t="shared" ca="1" si="2763"/>
        <v>0</v>
      </c>
      <c r="L2622" s="42" t="b">
        <f t="shared" ca="1" si="2763"/>
        <v>0</v>
      </c>
      <c r="M2622" s="42" t="b">
        <f t="shared" ca="1" si="2763"/>
        <v>0</v>
      </c>
      <c r="N2622" s="42" t="b">
        <f t="shared" ca="1" si="2763"/>
        <v>0</v>
      </c>
      <c r="O2622" s="27" t="str">
        <f t="shared" ca="1" si="2773"/>
        <v>-</v>
      </c>
      <c r="P2622" s="27" t="str">
        <f t="shared" ca="1" si="2773"/>
        <v>-</v>
      </c>
      <c r="Q2622" s="27">
        <f t="shared" ca="1" si="2773"/>
        <v>1</v>
      </c>
      <c r="R2622" s="27" t="str">
        <f t="shared" ca="1" si="2773"/>
        <v>-</v>
      </c>
      <c r="S2622" s="27">
        <f t="shared" ca="1" si="2773"/>
        <v>1</v>
      </c>
      <c r="T2622" s="27" t="str">
        <f t="shared" ca="1" si="2773"/>
        <v>-</v>
      </c>
      <c r="U2622" s="27" t="str">
        <f t="shared" ca="1" si="2773"/>
        <v>-</v>
      </c>
      <c r="V2622" s="27" t="str">
        <f t="shared" ca="1" si="2773"/>
        <v>-</v>
      </c>
      <c r="W2622" s="27" t="str">
        <f t="shared" ca="1" si="2773"/>
        <v>-</v>
      </c>
      <c r="X2622" s="27" t="str">
        <f t="shared" ca="1" si="2773"/>
        <v>-</v>
      </c>
      <c r="Y2622" s="27" t="str">
        <f t="shared" ca="1" si="2773"/>
        <v>-</v>
      </c>
      <c r="Z2622" s="27" t="str">
        <f t="shared" ca="1" si="2773"/>
        <v>-</v>
      </c>
      <c r="AA2622" s="27" t="str">
        <f t="shared" ca="1" si="2773"/>
        <v>-</v>
      </c>
      <c r="AB2622" s="27" t="str">
        <f t="shared" ca="1" si="2774"/>
        <v>-</v>
      </c>
      <c r="AC2622" s="27" t="str">
        <f t="shared" ca="1" si="2774"/>
        <v>-</v>
      </c>
      <c r="AD2622" s="27" t="str">
        <f t="shared" ca="1" si="2774"/>
        <v>-</v>
      </c>
      <c r="AE2622" s="27" t="str">
        <f t="shared" ca="1" si="2744"/>
        <v>-</v>
      </c>
      <c r="AF2622" s="27" t="str">
        <f t="shared" ca="1" si="2744"/>
        <v>-</v>
      </c>
      <c r="AG2622" s="27" t="str">
        <f t="shared" ca="1" si="2744"/>
        <v>-</v>
      </c>
      <c r="AH2622" s="27" t="str">
        <f t="shared" ca="1" si="2744"/>
        <v>-</v>
      </c>
      <c r="AI2622" s="27" t="str">
        <f t="shared" ca="1" si="2744"/>
        <v>-</v>
      </c>
      <c r="AJ2622" s="27" t="str">
        <f t="shared" ca="1" si="2744"/>
        <v>-</v>
      </c>
      <c r="AK2622" s="42">
        <f t="shared" ca="1" si="2764"/>
        <v>1</v>
      </c>
      <c r="AL2622" s="42">
        <f t="shared" ca="1" si="2751"/>
        <v>2</v>
      </c>
      <c r="AM2622" s="27" t="str">
        <f t="shared" ca="1" si="2774"/>
        <v>-</v>
      </c>
      <c r="AN2622" s="27" t="str">
        <f t="shared" ca="1" si="2774"/>
        <v>-</v>
      </c>
      <c r="AO2622" s="27" t="str">
        <f t="shared" ca="1" si="2774"/>
        <v>-</v>
      </c>
      <c r="AP2622" s="27" t="str">
        <f t="shared" ca="1" si="2745"/>
        <v>-</v>
      </c>
      <c r="AQ2622" s="27" t="str">
        <f t="shared" ca="1" si="2774"/>
        <v>-</v>
      </c>
      <c r="AR2622" s="27" t="str">
        <f t="shared" ca="1" si="2774"/>
        <v>-</v>
      </c>
      <c r="AS2622" s="42">
        <f t="shared" ca="1" si="2771"/>
        <v>0</v>
      </c>
      <c r="AT2622" s="42">
        <f t="shared" ca="1" si="2771"/>
        <v>3.9</v>
      </c>
      <c r="AU2622" s="27" t="str">
        <f t="shared" ca="1" si="2774"/>
        <v>-</v>
      </c>
      <c r="AV2622" s="27" t="str">
        <f t="shared" ca="1" si="2774"/>
        <v>-</v>
      </c>
      <c r="AW2622" s="27" t="str">
        <f t="shared" ca="1" si="2774"/>
        <v>-</v>
      </c>
      <c r="AX2622" s="27" t="str">
        <f t="shared" ca="1" si="2774"/>
        <v>-</v>
      </c>
      <c r="AY2622" s="27" t="str">
        <f t="shared" ca="1" si="2753"/>
        <v>-</v>
      </c>
      <c r="AZ2622" s="27" t="str">
        <f t="shared" ca="1" si="2753"/>
        <v>-</v>
      </c>
      <c r="BA2622" s="27">
        <f t="shared" ca="1" si="2774"/>
        <v>2</v>
      </c>
      <c r="BB2622" s="27" t="str">
        <f t="shared" ca="1" si="2774"/>
        <v>-</v>
      </c>
      <c r="BC2622" s="27" t="str">
        <f t="shared" ca="1" si="2775"/>
        <v>-</v>
      </c>
      <c r="BD2622" s="27" t="str">
        <f t="shared" ca="1" si="2775"/>
        <v>-</v>
      </c>
      <c r="BE2622" s="27" t="str">
        <f t="shared" ca="1" si="2775"/>
        <v>-</v>
      </c>
      <c r="BF2622" s="27" t="str">
        <f t="shared" ca="1" si="2775"/>
        <v>-</v>
      </c>
      <c r="BG2622" s="27">
        <v>0.22137931034482819</v>
      </c>
      <c r="BH2622" s="27">
        <v>58.537100000000002</v>
      </c>
      <c r="BI2622" s="71">
        <v>1</v>
      </c>
      <c r="BJ2622" s="27">
        <v>-0.18009937044044</v>
      </c>
      <c r="BK2622" s="71">
        <v>1</v>
      </c>
      <c r="BL2622" s="71">
        <v>1</v>
      </c>
      <c r="BM2622" s="72">
        <v>0.94376338385290626</v>
      </c>
      <c r="BN2622" s="73">
        <v>-2.7594587116788305E-2</v>
      </c>
      <c r="BO2622" s="73">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5"/>
        <v>0</v>
      </c>
      <c r="BY2622" s="27" t="b">
        <f t="shared" ca="1" si="2775"/>
        <v>1</v>
      </c>
      <c r="BZ2622" s="27">
        <f t="shared" ca="1" si="2775"/>
        <v>0</v>
      </c>
      <c r="CA2622" s="27" t="str">
        <f t="shared" ca="1" si="2754"/>
        <v>-</v>
      </c>
      <c r="CB2622" s="27" t="str">
        <f t="shared" ca="1" si="2755"/>
        <v>-</v>
      </c>
      <c r="CC2622" s="27" t="str">
        <f t="shared" ca="1" si="2777"/>
        <v>-</v>
      </c>
      <c r="CD2622" s="27" t="str">
        <f t="shared" ca="1" si="2777"/>
        <v>-</v>
      </c>
      <c r="CE2622" s="27" t="str">
        <f t="shared" ca="1" si="2777"/>
        <v>-</v>
      </c>
      <c r="CF2622" s="27">
        <f t="shared" ca="1" si="2777"/>
        <v>0</v>
      </c>
      <c r="CG2622" s="27" t="str">
        <f t="shared" ca="1" si="2776"/>
        <v>-</v>
      </c>
      <c r="CH2622" s="27" t="str">
        <f t="shared" ca="1" si="2776"/>
        <v>-</v>
      </c>
      <c r="CI2622" s="27">
        <f t="shared" ca="1" si="2776"/>
        <v>500</v>
      </c>
      <c r="CJ2622" s="27" t="str">
        <f t="shared" ca="1" si="2776"/>
        <v>-</v>
      </c>
      <c r="CK2622" s="27" t="str">
        <f t="shared" ca="1" si="2776"/>
        <v>-</v>
      </c>
      <c r="CL2622" s="27">
        <f t="shared" ca="1" si="2778"/>
        <v>0</v>
      </c>
      <c r="CM2622" s="27">
        <f t="shared" ca="1" si="2778"/>
        <v>0</v>
      </c>
      <c r="CN2622" s="27">
        <f t="shared" ca="1" si="2758"/>
        <v>70</v>
      </c>
      <c r="CO2622" s="27">
        <f t="shared" ca="1" si="2758"/>
        <v>50</v>
      </c>
      <c r="CP2622" s="27">
        <f t="shared" ca="1" si="2758"/>
        <v>70</v>
      </c>
      <c r="CQ2622" s="27">
        <f t="shared" ca="1" si="2778"/>
        <v>1</v>
      </c>
      <c r="CR2622" s="27" t="str">
        <f t="shared" ca="1" si="2778"/>
        <v>-</v>
      </c>
      <c r="CS2622" s="27" t="str">
        <f t="shared" ca="1" si="2778"/>
        <v>-</v>
      </c>
      <c r="CT2622" s="27">
        <f t="shared" ca="1" si="2778"/>
        <v>0</v>
      </c>
      <c r="CU2622" s="27">
        <f t="shared" ca="1" si="2778"/>
        <v>0</v>
      </c>
      <c r="CV2622" s="43">
        <v>0</v>
      </c>
    </row>
    <row r="2623" spans="1:100" outlineLevel="2">
      <c r="A2623" s="38">
        <f t="shared" si="2749"/>
        <v>2618</v>
      </c>
      <c r="B2623" s="38">
        <f t="shared" si="2740"/>
        <v>2124</v>
      </c>
      <c r="C2623">
        <v>17</v>
      </c>
      <c r="D2623" t="b">
        <v>1</v>
      </c>
      <c r="E2623" t="b">
        <v>0</v>
      </c>
      <c r="F2623" t="b">
        <v>1</v>
      </c>
      <c r="G2623" s="3" t="str">
        <f t="shared" ca="1" si="2759"/>
        <v>G28-All-Post SA N12</v>
      </c>
      <c r="H2623" s="13" t="str">
        <f ca="1">IF(MATCH(G2623,G$5:G2623,0)=(COUNTA(G$5:G2623)),"-","Dup")</f>
        <v>-</v>
      </c>
      <c r="I2623" s="27" t="str">
        <f t="shared" ca="1" si="2773"/>
        <v>-</v>
      </c>
      <c r="J2623" s="42" t="b">
        <f t="shared" ca="1" si="2772"/>
        <v>0</v>
      </c>
      <c r="K2623" s="42" t="b">
        <f t="shared" ca="1" si="2763"/>
        <v>0</v>
      </c>
      <c r="L2623" s="42" t="b">
        <f t="shared" ca="1" si="2763"/>
        <v>0</v>
      </c>
      <c r="M2623" s="42" t="b">
        <f t="shared" ca="1" si="2763"/>
        <v>0</v>
      </c>
      <c r="N2623" s="42" t="b">
        <f t="shared" ca="1" si="2763"/>
        <v>0</v>
      </c>
      <c r="O2623" s="27" t="str">
        <f t="shared" ca="1" si="2773"/>
        <v>-</v>
      </c>
      <c r="P2623" s="27" t="str">
        <f t="shared" ca="1" si="2773"/>
        <v>-</v>
      </c>
      <c r="Q2623" s="27">
        <f t="shared" ca="1" si="2773"/>
        <v>1</v>
      </c>
      <c r="R2623" s="27" t="str">
        <f t="shared" ca="1" si="2773"/>
        <v>-</v>
      </c>
      <c r="S2623" s="27">
        <f t="shared" ca="1" si="2773"/>
        <v>1</v>
      </c>
      <c r="T2623" s="27" t="str">
        <f t="shared" ca="1" si="2773"/>
        <v>-</v>
      </c>
      <c r="U2623" s="27" t="str">
        <f t="shared" ca="1" si="2773"/>
        <v>-</v>
      </c>
      <c r="V2623" s="27" t="str">
        <f t="shared" ca="1" si="2773"/>
        <v>-</v>
      </c>
      <c r="W2623" s="27" t="str">
        <f t="shared" ca="1" si="2773"/>
        <v>-</v>
      </c>
      <c r="X2623" s="27" t="str">
        <f t="shared" ca="1" si="2773"/>
        <v>-</v>
      </c>
      <c r="Y2623" s="27" t="str">
        <f t="shared" ca="1" si="2773"/>
        <v>-</v>
      </c>
      <c r="Z2623" s="27" t="str">
        <f t="shared" ca="1" si="2773"/>
        <v>-</v>
      </c>
      <c r="AA2623" s="27" t="str">
        <f t="shared" ca="1" si="2773"/>
        <v>-</v>
      </c>
      <c r="AB2623" s="27" t="str">
        <f t="shared" ca="1" si="2774"/>
        <v>-</v>
      </c>
      <c r="AC2623" s="27" t="str">
        <f t="shared" ca="1" si="2774"/>
        <v>-</v>
      </c>
      <c r="AD2623" s="27" t="str">
        <f t="shared" ca="1" si="2774"/>
        <v>-</v>
      </c>
      <c r="AE2623" s="27" t="str">
        <f t="shared" ca="1" si="2744"/>
        <v>-</v>
      </c>
      <c r="AF2623" s="27" t="str">
        <f t="shared" ca="1" si="2744"/>
        <v>-</v>
      </c>
      <c r="AG2623" s="27" t="str">
        <f t="shared" ca="1" si="2744"/>
        <v>-</v>
      </c>
      <c r="AH2623" s="27" t="str">
        <f t="shared" ca="1" si="2744"/>
        <v>-</v>
      </c>
      <c r="AI2623" s="27" t="str">
        <f t="shared" ca="1" si="2744"/>
        <v>-</v>
      </c>
      <c r="AJ2623" s="27" t="str">
        <f t="shared" ca="1" si="2744"/>
        <v>-</v>
      </c>
      <c r="AK2623" s="42">
        <f t="shared" ca="1" si="2764"/>
        <v>1</v>
      </c>
      <c r="AL2623" s="42">
        <f t="shared" ca="1" si="2751"/>
        <v>2</v>
      </c>
      <c r="AM2623" s="27" t="str">
        <f t="shared" ca="1" si="2774"/>
        <v>-</v>
      </c>
      <c r="AN2623" s="27" t="str">
        <f t="shared" ca="1" si="2774"/>
        <v>-</v>
      </c>
      <c r="AO2623" s="27" t="str">
        <f t="shared" ca="1" si="2774"/>
        <v>-</v>
      </c>
      <c r="AP2623" s="27" t="str">
        <f t="shared" ca="1" si="2745"/>
        <v>-</v>
      </c>
      <c r="AQ2623" s="27" t="str">
        <f t="shared" ca="1" si="2774"/>
        <v>-</v>
      </c>
      <c r="AR2623" s="27" t="str">
        <f t="shared" ca="1" si="2774"/>
        <v>-</v>
      </c>
      <c r="AS2623" s="42">
        <f t="shared" ca="1" si="2771"/>
        <v>0</v>
      </c>
      <c r="AT2623" s="42">
        <f t="shared" ca="1" si="2771"/>
        <v>3.9</v>
      </c>
      <c r="AU2623" s="27" t="str">
        <f t="shared" ca="1" si="2774"/>
        <v>-</v>
      </c>
      <c r="AV2623" s="27" t="str">
        <f t="shared" ca="1" si="2774"/>
        <v>-</v>
      </c>
      <c r="AW2623" s="27" t="str">
        <f t="shared" ca="1" si="2774"/>
        <v>-</v>
      </c>
      <c r="AX2623" s="27" t="str">
        <f t="shared" ca="1" si="2774"/>
        <v>-</v>
      </c>
      <c r="AY2623" s="27" t="str">
        <f t="shared" ca="1" si="2753"/>
        <v>-</v>
      </c>
      <c r="AZ2623" s="27" t="str">
        <f t="shared" ca="1" si="2753"/>
        <v>-</v>
      </c>
      <c r="BA2623" s="27">
        <f t="shared" ca="1" si="2774"/>
        <v>2</v>
      </c>
      <c r="BB2623" s="27" t="str">
        <f t="shared" ca="1" si="2774"/>
        <v>-</v>
      </c>
      <c r="BC2623" s="27" t="str">
        <f t="shared" ca="1" si="2775"/>
        <v>-</v>
      </c>
      <c r="BD2623" s="27" t="str">
        <f t="shared" ca="1" si="2775"/>
        <v>-</v>
      </c>
      <c r="BE2623" s="27" t="str">
        <f t="shared" ca="1" si="2775"/>
        <v>-</v>
      </c>
      <c r="BF2623" s="27" t="str">
        <f t="shared" ca="1" si="2775"/>
        <v>-</v>
      </c>
      <c r="BG2623" s="27">
        <v>-6.3620689655171814E-2</v>
      </c>
      <c r="BH2623" s="27">
        <v>54.719200000000001</v>
      </c>
      <c r="BI2623" s="71">
        <v>1</v>
      </c>
      <c r="BJ2623" s="27">
        <v>-0.10733205233674503</v>
      </c>
      <c r="BK2623" s="71">
        <v>1</v>
      </c>
      <c r="BL2623" s="71">
        <v>1</v>
      </c>
      <c r="BM2623" s="72">
        <v>1.028724587350123</v>
      </c>
      <c r="BN2623" s="73">
        <v>-0.17884729998079496</v>
      </c>
      <c r="BO2623" s="73">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5"/>
        <v>0</v>
      </c>
      <c r="BY2623" s="27" t="b">
        <f t="shared" ca="1" si="2775"/>
        <v>1</v>
      </c>
      <c r="BZ2623" s="27">
        <f t="shared" ca="1" si="2775"/>
        <v>0</v>
      </c>
      <c r="CA2623" s="27" t="str">
        <f t="shared" ca="1" si="2754"/>
        <v>-</v>
      </c>
      <c r="CB2623" s="27" t="str">
        <f t="shared" ca="1" si="2755"/>
        <v>-</v>
      </c>
      <c r="CC2623" s="27" t="str">
        <f t="shared" ca="1" si="2777"/>
        <v>-</v>
      </c>
      <c r="CD2623" s="27" t="str">
        <f t="shared" ca="1" si="2777"/>
        <v>-</v>
      </c>
      <c r="CE2623" s="27" t="str">
        <f t="shared" ca="1" si="2777"/>
        <v>-</v>
      </c>
      <c r="CF2623" s="27">
        <f t="shared" ca="1" si="2777"/>
        <v>0</v>
      </c>
      <c r="CG2623" s="27" t="str">
        <f t="shared" ca="1" si="2776"/>
        <v>-</v>
      </c>
      <c r="CH2623" s="27" t="str">
        <f t="shared" ca="1" si="2776"/>
        <v>-</v>
      </c>
      <c r="CI2623" s="27">
        <f t="shared" ca="1" si="2776"/>
        <v>500</v>
      </c>
      <c r="CJ2623" s="27" t="str">
        <f t="shared" ca="1" si="2776"/>
        <v>-</v>
      </c>
      <c r="CK2623" s="27" t="str">
        <f t="shared" ca="1" si="2776"/>
        <v>-</v>
      </c>
      <c r="CL2623" s="27">
        <f t="shared" ca="1" si="2778"/>
        <v>0</v>
      </c>
      <c r="CM2623" s="27">
        <f t="shared" ca="1" si="2778"/>
        <v>0</v>
      </c>
      <c r="CN2623" s="27">
        <f t="shared" ca="1" si="2758"/>
        <v>70</v>
      </c>
      <c r="CO2623" s="27">
        <f t="shared" ca="1" si="2758"/>
        <v>50</v>
      </c>
      <c r="CP2623" s="27">
        <f t="shared" ca="1" si="2758"/>
        <v>70</v>
      </c>
      <c r="CQ2623" s="27">
        <f t="shared" ca="1" si="2778"/>
        <v>1</v>
      </c>
      <c r="CR2623" s="27" t="str">
        <f t="shared" ca="1" si="2778"/>
        <v>-</v>
      </c>
      <c r="CS2623" s="27" t="str">
        <f t="shared" ca="1" si="2778"/>
        <v>-</v>
      </c>
      <c r="CT2623" s="27">
        <f t="shared" ca="1" si="2778"/>
        <v>0</v>
      </c>
      <c r="CU2623" s="27">
        <f t="shared" ca="1" si="2778"/>
        <v>0</v>
      </c>
      <c r="CV2623" s="43">
        <v>0</v>
      </c>
    </row>
    <row r="2624" spans="1:100" outlineLevel="2">
      <c r="A2624" s="38">
        <f t="shared" si="2749"/>
        <v>2619</v>
      </c>
      <c r="B2624" s="38">
        <f t="shared" si="2740"/>
        <v>2125</v>
      </c>
      <c r="C2624">
        <v>17</v>
      </c>
      <c r="D2624" t="b">
        <v>1</v>
      </c>
      <c r="E2624" t="b">
        <v>0</v>
      </c>
      <c r="F2624" t="b">
        <v>1</v>
      </c>
      <c r="G2624" s="3" t="str">
        <f t="shared" ca="1" si="2759"/>
        <v>G29-All-Post SA N12</v>
      </c>
      <c r="H2624" s="13" t="str">
        <f ca="1">IF(MATCH(G2624,G$5:G2624,0)=(COUNTA(G$5:G2624)),"-","Dup")</f>
        <v>-</v>
      </c>
      <c r="I2624" s="27" t="str">
        <f t="shared" ca="1" si="2773"/>
        <v>-</v>
      </c>
      <c r="J2624" s="42" t="b">
        <f t="shared" ca="1" si="2772"/>
        <v>0</v>
      </c>
      <c r="K2624" s="42" t="b">
        <f t="shared" ca="1" si="2763"/>
        <v>0</v>
      </c>
      <c r="L2624" s="42" t="b">
        <f t="shared" ca="1" si="2763"/>
        <v>0</v>
      </c>
      <c r="M2624" s="42" t="b">
        <f t="shared" ca="1" si="2763"/>
        <v>0</v>
      </c>
      <c r="N2624" s="42" t="b">
        <f t="shared" ca="1" si="2763"/>
        <v>0</v>
      </c>
      <c r="O2624" s="27" t="str">
        <f t="shared" ca="1" si="2773"/>
        <v>-</v>
      </c>
      <c r="P2624" s="27" t="str">
        <f t="shared" ca="1" si="2773"/>
        <v>-</v>
      </c>
      <c r="Q2624" s="27">
        <f t="shared" ca="1" si="2773"/>
        <v>1</v>
      </c>
      <c r="R2624" s="27" t="str">
        <f t="shared" ca="1" si="2773"/>
        <v>-</v>
      </c>
      <c r="S2624" s="27">
        <f t="shared" ca="1" si="2773"/>
        <v>1</v>
      </c>
      <c r="T2624" s="27" t="str">
        <f t="shared" ca="1" si="2773"/>
        <v>-</v>
      </c>
      <c r="U2624" s="27" t="str">
        <f t="shared" ca="1" si="2773"/>
        <v>-</v>
      </c>
      <c r="V2624" s="27" t="str">
        <f t="shared" ca="1" si="2773"/>
        <v>-</v>
      </c>
      <c r="W2624" s="27" t="str">
        <f t="shared" ca="1" si="2773"/>
        <v>-</v>
      </c>
      <c r="X2624" s="27" t="str">
        <f t="shared" ca="1" si="2773"/>
        <v>-</v>
      </c>
      <c r="Y2624" s="27" t="str">
        <f t="shared" ca="1" si="2773"/>
        <v>-</v>
      </c>
      <c r="Z2624" s="27" t="str">
        <f t="shared" ca="1" si="2773"/>
        <v>-</v>
      </c>
      <c r="AA2624" s="27" t="str">
        <f t="shared" ca="1" si="2773"/>
        <v>-</v>
      </c>
      <c r="AB2624" s="27" t="str">
        <f t="shared" ca="1" si="2774"/>
        <v>-</v>
      </c>
      <c r="AC2624" s="27" t="str">
        <f t="shared" ca="1" si="2774"/>
        <v>-</v>
      </c>
      <c r="AD2624" s="27" t="str">
        <f t="shared" ca="1" si="2774"/>
        <v>-</v>
      </c>
      <c r="AE2624" s="27" t="str">
        <f t="shared" ca="1" si="2744"/>
        <v>-</v>
      </c>
      <c r="AF2624" s="27" t="str">
        <f t="shared" ca="1" si="2744"/>
        <v>-</v>
      </c>
      <c r="AG2624" s="27" t="str">
        <f t="shared" ca="1" si="2744"/>
        <v>-</v>
      </c>
      <c r="AH2624" s="27" t="str">
        <f t="shared" ca="1" si="2744"/>
        <v>-</v>
      </c>
      <c r="AI2624" s="27" t="str">
        <f t="shared" ca="1" si="2744"/>
        <v>-</v>
      </c>
      <c r="AJ2624" s="27" t="str">
        <f t="shared" ca="1" si="2744"/>
        <v>-</v>
      </c>
      <c r="AK2624" s="42">
        <f t="shared" ca="1" si="2764"/>
        <v>1</v>
      </c>
      <c r="AL2624" s="42">
        <f t="shared" ca="1" si="2751"/>
        <v>2</v>
      </c>
      <c r="AM2624" s="27" t="str">
        <f t="shared" ca="1" si="2774"/>
        <v>-</v>
      </c>
      <c r="AN2624" s="27" t="str">
        <f t="shared" ca="1" si="2774"/>
        <v>-</v>
      </c>
      <c r="AO2624" s="27" t="str">
        <f t="shared" ca="1" si="2774"/>
        <v>-</v>
      </c>
      <c r="AP2624" s="27" t="str">
        <f t="shared" ca="1" si="2745"/>
        <v>-</v>
      </c>
      <c r="AQ2624" s="27" t="str">
        <f t="shared" ca="1" si="2774"/>
        <v>-</v>
      </c>
      <c r="AR2624" s="27" t="str">
        <f t="shared" ca="1" si="2774"/>
        <v>-</v>
      </c>
      <c r="AS2624" s="42">
        <f t="shared" ca="1" si="2771"/>
        <v>0</v>
      </c>
      <c r="AT2624" s="42">
        <f t="shared" ca="1" si="2771"/>
        <v>3.9</v>
      </c>
      <c r="AU2624" s="27" t="str">
        <f t="shared" ca="1" si="2774"/>
        <v>-</v>
      </c>
      <c r="AV2624" s="27" t="str">
        <f t="shared" ca="1" si="2774"/>
        <v>-</v>
      </c>
      <c r="AW2624" s="27" t="str">
        <f t="shared" ca="1" si="2774"/>
        <v>-</v>
      </c>
      <c r="AX2624" s="27" t="str">
        <f t="shared" ca="1" si="2774"/>
        <v>-</v>
      </c>
      <c r="AY2624" s="27" t="str">
        <f t="shared" ca="1" si="2753"/>
        <v>-</v>
      </c>
      <c r="AZ2624" s="27" t="str">
        <f t="shared" ca="1" si="2753"/>
        <v>-</v>
      </c>
      <c r="BA2624" s="27">
        <f t="shared" ca="1" si="2774"/>
        <v>2</v>
      </c>
      <c r="BB2624" s="27" t="str">
        <f t="shared" ca="1" si="2774"/>
        <v>-</v>
      </c>
      <c r="BC2624" s="27" t="str">
        <f t="shared" ca="1" si="2775"/>
        <v>-</v>
      </c>
      <c r="BD2624" s="27" t="str">
        <f t="shared" ca="1" si="2775"/>
        <v>-</v>
      </c>
      <c r="BE2624" s="27" t="str">
        <f t="shared" ca="1" si="2775"/>
        <v>-</v>
      </c>
      <c r="BF2624" s="27" t="str">
        <f t="shared" ca="1" si="2775"/>
        <v>-</v>
      </c>
      <c r="BG2624" s="27">
        <v>0.2963793103448279</v>
      </c>
      <c r="BH2624" s="27">
        <v>54.8401</v>
      </c>
      <c r="BI2624" s="71">
        <v>1</v>
      </c>
      <c r="BJ2624" s="27">
        <v>-2.9563536184769479E-2</v>
      </c>
      <c r="BK2624" s="71">
        <v>1</v>
      </c>
      <c r="BL2624" s="71">
        <v>1</v>
      </c>
      <c r="BM2624" s="72">
        <v>1.1104327266623082</v>
      </c>
      <c r="BN2624" s="73">
        <v>-0.10194827822144004</v>
      </c>
      <c r="BO2624" s="73">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5"/>
        <v>0</v>
      </c>
      <c r="BY2624" s="27" t="b">
        <f t="shared" ca="1" si="2775"/>
        <v>1</v>
      </c>
      <c r="BZ2624" s="27">
        <f t="shared" ca="1" si="2775"/>
        <v>0</v>
      </c>
      <c r="CA2624" s="27" t="str">
        <f t="shared" ca="1" si="2754"/>
        <v>-</v>
      </c>
      <c r="CB2624" s="27" t="str">
        <f t="shared" ca="1" si="2755"/>
        <v>-</v>
      </c>
      <c r="CC2624" s="27" t="str">
        <f t="shared" ca="1" si="2777"/>
        <v>-</v>
      </c>
      <c r="CD2624" s="27" t="str">
        <f t="shared" ca="1" si="2777"/>
        <v>-</v>
      </c>
      <c r="CE2624" s="27" t="str">
        <f t="shared" ca="1" si="2777"/>
        <v>-</v>
      </c>
      <c r="CF2624" s="27">
        <f t="shared" ca="1" si="2777"/>
        <v>0</v>
      </c>
      <c r="CG2624" s="27" t="str">
        <f t="shared" ca="1" si="2776"/>
        <v>-</v>
      </c>
      <c r="CH2624" s="27" t="str">
        <f t="shared" ca="1" si="2776"/>
        <v>-</v>
      </c>
      <c r="CI2624" s="27">
        <f t="shared" ca="1" si="2776"/>
        <v>500</v>
      </c>
      <c r="CJ2624" s="27" t="str">
        <f t="shared" ca="1" si="2776"/>
        <v>-</v>
      </c>
      <c r="CK2624" s="27" t="str">
        <f t="shared" ca="1" si="2776"/>
        <v>-</v>
      </c>
      <c r="CL2624" s="27">
        <f t="shared" ca="1" si="2778"/>
        <v>0</v>
      </c>
      <c r="CM2624" s="27">
        <f t="shared" ca="1" si="2778"/>
        <v>0</v>
      </c>
      <c r="CN2624" s="27">
        <f t="shared" ca="1" si="2758"/>
        <v>70</v>
      </c>
      <c r="CO2624" s="27">
        <f t="shared" ca="1" si="2758"/>
        <v>50</v>
      </c>
      <c r="CP2624" s="27">
        <f t="shared" ca="1" si="2758"/>
        <v>70</v>
      </c>
      <c r="CQ2624" s="27">
        <f t="shared" ca="1" si="2778"/>
        <v>1</v>
      </c>
      <c r="CR2624" s="27" t="str">
        <f t="shared" ca="1" si="2778"/>
        <v>-</v>
      </c>
      <c r="CS2624" s="27" t="str">
        <f t="shared" ca="1" si="2778"/>
        <v>-</v>
      </c>
      <c r="CT2624" s="27">
        <f t="shared" ca="1" si="2778"/>
        <v>0</v>
      </c>
      <c r="CU2624" s="27">
        <f t="shared" ca="1" si="2778"/>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ollapsed="1">
      <c r="A2626" s="38">
        <f t="shared" ref="A2626" si="2779">ROW(A2626)-5</f>
        <v>2621</v>
      </c>
      <c r="B2626" s="38">
        <f t="shared" ref="B2626:B2655" si="2780">A2595</f>
        <v>2590</v>
      </c>
      <c r="C2626">
        <v>18</v>
      </c>
      <c r="D2626" t="b">
        <v>1</v>
      </c>
      <c r="E2626" t="b">
        <v>0</v>
      </c>
      <c r="F2626" t="b">
        <v>1</v>
      </c>
      <c r="G2626" s="69" t="s">
        <v>491</v>
      </c>
      <c r="H2626" s="13" t="str">
        <f ca="1">IF(MATCH(G2626,G$5:G2626,0)=(COUNTA(G$5:G2626)),"-","Dup")</f>
        <v>-</v>
      </c>
      <c r="I2626" s="27" t="str">
        <f t="shared" ref="I2626:BF2626" ca="1" si="2781">OFFSET(I$5,$B2626,0)</f>
        <v>-</v>
      </c>
      <c r="J2626" s="27" t="b">
        <f t="shared" ca="1" si="2781"/>
        <v>0</v>
      </c>
      <c r="K2626" s="27" t="b">
        <f t="shared" ca="1" si="2781"/>
        <v>0</v>
      </c>
      <c r="L2626" s="27" t="b">
        <f t="shared" ca="1" si="2781"/>
        <v>0</v>
      </c>
      <c r="M2626" s="27" t="b">
        <f t="shared" ca="1" si="2781"/>
        <v>0</v>
      </c>
      <c r="N2626" s="27" t="b">
        <f t="shared" ca="1" si="2781"/>
        <v>0</v>
      </c>
      <c r="O2626" s="27" t="str">
        <f t="shared" ref="O2626:T2626" ca="1" si="2782">OFFSET(O$5,$B2626,0)</f>
        <v>-</v>
      </c>
      <c r="P2626" s="27" t="str">
        <f t="shared" ca="1" si="2782"/>
        <v>-</v>
      </c>
      <c r="Q2626" s="27">
        <f t="shared" ca="1" si="2782"/>
        <v>1</v>
      </c>
      <c r="R2626" s="27" t="str">
        <f t="shared" ca="1" si="2782"/>
        <v>-</v>
      </c>
      <c r="S2626" s="27">
        <f t="shared" ca="1" si="2782"/>
        <v>1</v>
      </c>
      <c r="T2626" s="27" t="str">
        <f t="shared" ca="1" si="2782"/>
        <v>-</v>
      </c>
      <c r="U2626" s="27" t="str">
        <f t="shared" ca="1" si="2781"/>
        <v>-</v>
      </c>
      <c r="V2626" s="27" t="str">
        <f t="shared" ca="1" si="2781"/>
        <v>-</v>
      </c>
      <c r="W2626" s="27" t="str">
        <f t="shared" ca="1" si="2781"/>
        <v>-</v>
      </c>
      <c r="X2626" s="27" t="str">
        <f t="shared" ca="1" si="2781"/>
        <v>-</v>
      </c>
      <c r="Y2626" s="27" t="str">
        <f t="shared" ca="1" si="2781"/>
        <v>-</v>
      </c>
      <c r="Z2626" s="27" t="str">
        <f t="shared" ca="1" si="2781"/>
        <v>-</v>
      </c>
      <c r="AA2626" s="27" t="str">
        <f t="shared" ca="1" si="2781"/>
        <v>-</v>
      </c>
      <c r="AB2626" s="27" t="str">
        <f t="shared" ca="1" si="2781"/>
        <v>-</v>
      </c>
      <c r="AC2626" s="27" t="str">
        <f t="shared" ca="1" si="2781"/>
        <v>-</v>
      </c>
      <c r="AD2626" s="27" t="str">
        <f t="shared" ca="1" si="2781"/>
        <v>-</v>
      </c>
      <c r="AE2626" s="27" t="str">
        <f t="shared" ca="1" si="2744"/>
        <v>-</v>
      </c>
      <c r="AF2626" s="27" t="str">
        <f t="shared" ca="1" si="2744"/>
        <v>-</v>
      </c>
      <c r="AG2626" s="27" t="str">
        <f t="shared" ca="1" si="2744"/>
        <v>-</v>
      </c>
      <c r="AH2626" s="27" t="str">
        <f t="shared" ca="1" si="2744"/>
        <v>-</v>
      </c>
      <c r="AI2626" s="27" t="str">
        <f t="shared" ca="1" si="2744"/>
        <v>-</v>
      </c>
      <c r="AJ2626" s="27" t="str">
        <f t="shared" ca="1" si="2744"/>
        <v>-</v>
      </c>
      <c r="AK2626" s="26">
        <v>5</v>
      </c>
      <c r="AL2626" s="26">
        <v>4</v>
      </c>
      <c r="AM2626" s="26">
        <v>0</v>
      </c>
      <c r="AN2626" s="26">
        <v>0.5</v>
      </c>
      <c r="AO2626" s="26">
        <v>-0.5</v>
      </c>
      <c r="AP2626" s="26">
        <v>1</v>
      </c>
      <c r="AQ2626" s="26">
        <v>-1</v>
      </c>
      <c r="AR2626" s="27" t="str">
        <f t="shared" ref="AR2626" ca="1" si="2783">OFFSET(AR$5,$B2626,0)</f>
        <v>-</v>
      </c>
      <c r="AS2626" s="26">
        <v>0</v>
      </c>
      <c r="AT2626" s="26">
        <v>0.5</v>
      </c>
      <c r="AU2626" s="26">
        <v>-1</v>
      </c>
      <c r="AV2626" s="26">
        <v>3.9</v>
      </c>
      <c r="AW2626" s="27" t="str">
        <f t="shared" ca="1" si="2781"/>
        <v>-</v>
      </c>
      <c r="AX2626" s="27" t="str">
        <f t="shared" ca="1" si="2781"/>
        <v>-</v>
      </c>
      <c r="AY2626" s="27" t="str">
        <f ca="1">OFFSET(AY$5,$B2626,0)</f>
        <v>-</v>
      </c>
      <c r="AZ2626" s="27" t="str">
        <f ca="1">OFFSET(AZ$5,$B2626,0)</f>
        <v>-</v>
      </c>
      <c r="BA2626" s="27">
        <f t="shared" ca="1" si="2781"/>
        <v>2</v>
      </c>
      <c r="BB2626" s="27" t="str">
        <f t="shared" ca="1" si="2781"/>
        <v>-</v>
      </c>
      <c r="BC2626" s="27" t="str">
        <f t="shared" ca="1" si="2781"/>
        <v>-</v>
      </c>
      <c r="BD2626" s="27" t="str">
        <f t="shared" ca="1" si="2781"/>
        <v>-</v>
      </c>
      <c r="BE2626" s="27" t="str">
        <f t="shared" ca="1" si="2781"/>
        <v>-</v>
      </c>
      <c r="BF2626" s="27" t="str">
        <f t="shared" ca="1" si="2781"/>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X2626:CU2626" ca="1" si="2784">OFFSET(BX$5,$B2626,0)</f>
        <v>0</v>
      </c>
      <c r="BY2626" s="27" t="b">
        <f t="shared" ca="1" si="2784"/>
        <v>1</v>
      </c>
      <c r="BZ2626" s="27">
        <f t="shared" ca="1" si="2784"/>
        <v>0</v>
      </c>
      <c r="CA2626" s="27" t="str">
        <f t="shared" ca="1" si="2784"/>
        <v>-</v>
      </c>
      <c r="CB2626" s="27" t="str">
        <f t="shared" ca="1" si="2784"/>
        <v>-</v>
      </c>
      <c r="CC2626" s="27" t="str">
        <f t="shared" ca="1" si="2784"/>
        <v>-</v>
      </c>
      <c r="CD2626" s="27" t="str">
        <f t="shared" ca="1" si="2784"/>
        <v>-</v>
      </c>
      <c r="CE2626" s="27" t="str">
        <f t="shared" ca="1" si="2784"/>
        <v>-</v>
      </c>
      <c r="CF2626" s="27">
        <f t="shared" ca="1" si="2784"/>
        <v>0</v>
      </c>
      <c r="CG2626" s="27" t="str">
        <f t="shared" ca="1" si="2784"/>
        <v>-</v>
      </c>
      <c r="CH2626" s="27" t="str">
        <f t="shared" ca="1" si="2784"/>
        <v>-</v>
      </c>
      <c r="CI2626" s="27">
        <f t="shared" ca="1" si="2784"/>
        <v>500</v>
      </c>
      <c r="CJ2626" s="27" t="str">
        <f t="shared" ca="1" si="2784"/>
        <v>-</v>
      </c>
      <c r="CK2626" s="27" t="str">
        <f t="shared" ca="1" si="2784"/>
        <v>-</v>
      </c>
      <c r="CL2626" s="27">
        <f t="shared" ca="1" si="2784"/>
        <v>0</v>
      </c>
      <c r="CM2626" s="27">
        <f t="shared" ca="1" si="2784"/>
        <v>0</v>
      </c>
      <c r="CN2626" s="27">
        <f t="shared" ca="1" si="2784"/>
        <v>70</v>
      </c>
      <c r="CO2626" s="27">
        <f t="shared" ca="1" si="2784"/>
        <v>50</v>
      </c>
      <c r="CP2626" s="27">
        <f t="shared" ca="1" si="2784"/>
        <v>70</v>
      </c>
      <c r="CQ2626" s="27">
        <f t="shared" ca="1" si="2784"/>
        <v>1</v>
      </c>
      <c r="CR2626" s="27" t="str">
        <f t="shared" ca="1" si="2784"/>
        <v>-</v>
      </c>
      <c r="CS2626" s="27" t="str">
        <f t="shared" ca="1" si="2784"/>
        <v>-</v>
      </c>
      <c r="CT2626" s="27">
        <f t="shared" ca="1" si="2784"/>
        <v>0</v>
      </c>
      <c r="CU2626" s="27">
        <f t="shared" ca="1" si="2784"/>
        <v>0</v>
      </c>
      <c r="CV2626" s="43">
        <v>0</v>
      </c>
    </row>
    <row r="2627" spans="1:102" hidden="1" outlineLevel="2">
      <c r="A2627" s="38">
        <f t="shared" si="2749"/>
        <v>2622</v>
      </c>
      <c r="B2627" s="38">
        <f t="shared" si="2780"/>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5">OFFSET(I$5,$B2627,0)</f>
        <v>-</v>
      </c>
      <c r="J2627" s="27" t="b">
        <f t="shared" ca="1" si="2785"/>
        <v>0</v>
      </c>
      <c r="K2627" s="27" t="b">
        <f t="shared" ca="1" si="2785"/>
        <v>0</v>
      </c>
      <c r="L2627" s="27" t="b">
        <f t="shared" ca="1" si="2785"/>
        <v>0</v>
      </c>
      <c r="M2627" s="27" t="b">
        <f t="shared" ca="1" si="2785"/>
        <v>0</v>
      </c>
      <c r="N2627" s="27" t="b">
        <f t="shared" ca="1" si="2785"/>
        <v>0</v>
      </c>
      <c r="O2627" s="27" t="str">
        <f t="shared" ref="O2627:T2636" ca="1" si="2786">OFFSET(O$5,$B2627,0)</f>
        <v>-</v>
      </c>
      <c r="P2627" s="27" t="str">
        <f t="shared" ca="1" si="2786"/>
        <v>-</v>
      </c>
      <c r="Q2627" s="27">
        <f t="shared" ca="1" si="2786"/>
        <v>1</v>
      </c>
      <c r="R2627" s="27" t="str">
        <f t="shared" ca="1" si="2786"/>
        <v>-</v>
      </c>
      <c r="S2627" s="27">
        <f t="shared" ca="1" si="2786"/>
        <v>1</v>
      </c>
      <c r="T2627" s="27" t="str">
        <f t="shared" ca="1" si="2786"/>
        <v>-</v>
      </c>
      <c r="U2627" s="27" t="str">
        <f t="shared" ca="1" si="2785"/>
        <v>-</v>
      </c>
      <c r="V2627" s="27" t="str">
        <f t="shared" ca="1" si="2785"/>
        <v>-</v>
      </c>
      <c r="W2627" s="27" t="str">
        <f t="shared" ca="1" si="2785"/>
        <v>-</v>
      </c>
      <c r="X2627" s="27" t="str">
        <f t="shared" ca="1" si="2785"/>
        <v>-</v>
      </c>
      <c r="Y2627" s="27" t="str">
        <f t="shared" ca="1" si="2785"/>
        <v>-</v>
      </c>
      <c r="Z2627" s="27" t="str">
        <f t="shared" ca="1" si="2785"/>
        <v>-</v>
      </c>
      <c r="AA2627" s="27" t="str">
        <f t="shared" ca="1" si="2785"/>
        <v>-</v>
      </c>
      <c r="AB2627" s="27" t="str">
        <f t="shared" ref="AB2627:BB2640" ca="1" si="2787">OFFSET(AB$5,$B2627,0)</f>
        <v>-</v>
      </c>
      <c r="AC2627" s="27" t="str">
        <f t="shared" ca="1" si="2787"/>
        <v>-</v>
      </c>
      <c r="AD2627" s="27" t="str">
        <f t="shared" ca="1" si="2787"/>
        <v>-</v>
      </c>
      <c r="AE2627" s="27" t="str">
        <f t="shared" ca="1" si="2744"/>
        <v>-</v>
      </c>
      <c r="AF2627" s="27" t="str">
        <f t="shared" ca="1" si="2744"/>
        <v>-</v>
      </c>
      <c r="AG2627" s="27" t="str">
        <f t="shared" ca="1" si="2744"/>
        <v>-</v>
      </c>
      <c r="AH2627" s="27" t="str">
        <f t="shared" ca="1" si="2744"/>
        <v>-</v>
      </c>
      <c r="AI2627" s="27" t="str">
        <f t="shared" ca="1" si="2744"/>
        <v>-</v>
      </c>
      <c r="AJ2627" s="27" t="str">
        <f t="shared" ca="1" si="2744"/>
        <v>-</v>
      </c>
      <c r="AK2627" s="42">
        <f ca="1">OFFSET(AK2627,-1,0)</f>
        <v>5</v>
      </c>
      <c r="AL2627" s="42">
        <f t="shared" ref="AL2627:AV2643" ca="1" si="2788">OFFSET(AL2627,-1,0)</f>
        <v>4</v>
      </c>
      <c r="AM2627" s="42">
        <f t="shared" ca="1" si="2788"/>
        <v>0</v>
      </c>
      <c r="AN2627" s="42">
        <f t="shared" ca="1" si="2788"/>
        <v>0.5</v>
      </c>
      <c r="AO2627" s="42">
        <f t="shared" ca="1" si="2788"/>
        <v>-0.5</v>
      </c>
      <c r="AP2627" s="42">
        <f t="shared" ca="1" si="2788"/>
        <v>1</v>
      </c>
      <c r="AQ2627" s="42">
        <f t="shared" ca="1" si="2788"/>
        <v>-1</v>
      </c>
      <c r="AR2627" s="27" t="str">
        <f t="shared" ca="1" si="2787"/>
        <v>-</v>
      </c>
      <c r="AS2627" s="42">
        <f t="shared" ca="1" si="2788"/>
        <v>0</v>
      </c>
      <c r="AT2627" s="42">
        <f t="shared" ca="1" si="2788"/>
        <v>0.5</v>
      </c>
      <c r="AU2627" s="42">
        <f t="shared" ca="1" si="2788"/>
        <v>-1</v>
      </c>
      <c r="AV2627" s="42">
        <f t="shared" ca="1" si="2788"/>
        <v>3.9</v>
      </c>
      <c r="AW2627" s="27" t="str">
        <f t="shared" ca="1" si="2787"/>
        <v>-</v>
      </c>
      <c r="AX2627" s="27" t="str">
        <f t="shared" ca="1" si="2787"/>
        <v>-</v>
      </c>
      <c r="AY2627" s="27" t="str">
        <f ca="1">OFFSET(AY$5,$B2627,0)</f>
        <v>-</v>
      </c>
      <c r="AZ2627" s="27" t="str">
        <f ca="1">OFFSET(AZ$5,$B2627,0)</f>
        <v>-</v>
      </c>
      <c r="BA2627" s="27">
        <f t="shared" ca="1" si="2787"/>
        <v>2</v>
      </c>
      <c r="BB2627" s="27" t="str">
        <f t="shared" ca="1" si="2787"/>
        <v>-</v>
      </c>
      <c r="BC2627" s="27" t="str">
        <f t="shared" ref="BC2627:BZ2641" ca="1" si="2789">OFFSET(BC$5,$B2627,0)</f>
        <v>-</v>
      </c>
      <c r="BD2627" s="27" t="str">
        <f t="shared" ca="1" si="2789"/>
        <v>-</v>
      </c>
      <c r="BE2627" s="27" t="str">
        <f t="shared" ca="1" si="2789"/>
        <v>-</v>
      </c>
      <c r="BF2627" s="27" t="str">
        <f t="shared" ca="1" si="2789"/>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89"/>
        <v>0</v>
      </c>
      <c r="BY2627" s="27" t="b">
        <f t="shared" ca="1" si="2789"/>
        <v>1</v>
      </c>
      <c r="BZ2627" s="27">
        <f t="shared" ca="1" si="2789"/>
        <v>0</v>
      </c>
      <c r="CA2627" s="27" t="str">
        <f t="shared" ca="1" si="2754"/>
        <v>-</v>
      </c>
      <c r="CB2627" s="27" t="str">
        <f t="shared" ca="1" si="2755"/>
        <v>-</v>
      </c>
      <c r="CC2627" s="27" t="str">
        <f t="shared" ca="1" si="2755"/>
        <v>-</v>
      </c>
      <c r="CD2627" s="27" t="str">
        <f t="shared" ca="1" si="2755"/>
        <v>-</v>
      </c>
      <c r="CE2627" s="27" t="str">
        <f t="shared" ca="1" si="2755"/>
        <v>-</v>
      </c>
      <c r="CF2627" s="27">
        <f t="shared" ca="1" si="2755"/>
        <v>0</v>
      </c>
      <c r="CG2627" s="27" t="str">
        <f t="shared" ca="1" si="2755"/>
        <v>-</v>
      </c>
      <c r="CH2627" s="27" t="str">
        <f t="shared" ca="1" si="2755"/>
        <v>-</v>
      </c>
      <c r="CI2627" s="27">
        <f t="shared" ca="1" si="2755"/>
        <v>500</v>
      </c>
      <c r="CJ2627" s="27" t="str">
        <f t="shared" ca="1" si="2755"/>
        <v>-</v>
      </c>
      <c r="CK2627" s="27" t="str">
        <f t="shared" ca="1" si="2755"/>
        <v>-</v>
      </c>
      <c r="CL2627" s="27">
        <f t="shared" ca="1" si="2755"/>
        <v>0</v>
      </c>
      <c r="CM2627" s="27">
        <f t="shared" ca="1" si="2755"/>
        <v>0</v>
      </c>
      <c r="CN2627" s="27">
        <f t="shared" ca="1" si="2758"/>
        <v>70</v>
      </c>
      <c r="CO2627" s="27">
        <f t="shared" ca="1" si="2758"/>
        <v>50</v>
      </c>
      <c r="CP2627" s="27">
        <f t="shared" ca="1" si="2758"/>
        <v>70</v>
      </c>
      <c r="CQ2627" s="27">
        <f t="shared" ca="1" si="2755"/>
        <v>1</v>
      </c>
      <c r="CR2627" s="27" t="str">
        <f t="shared" ref="CR2627:CU2627" ca="1" si="2790">OFFSET(CR$5,$B2627,0)</f>
        <v>-</v>
      </c>
      <c r="CS2627" s="27" t="str">
        <f t="shared" ca="1" si="2790"/>
        <v>-</v>
      </c>
      <c r="CT2627" s="27">
        <f t="shared" ca="1" si="2790"/>
        <v>0</v>
      </c>
      <c r="CU2627" s="27">
        <f t="shared" ca="1" si="2790"/>
        <v>0</v>
      </c>
      <c r="CV2627" s="43">
        <v>0</v>
      </c>
    </row>
    <row r="2628" spans="1:102" hidden="1" outlineLevel="2">
      <c r="A2628" s="38">
        <f t="shared" si="2749"/>
        <v>2623</v>
      </c>
      <c r="B2628" s="38">
        <f t="shared" si="2780"/>
        <v>2592</v>
      </c>
      <c r="C2628">
        <v>18</v>
      </c>
      <c r="D2628" t="b">
        <v>1</v>
      </c>
      <c r="E2628" t="b">
        <v>0</v>
      </c>
      <c r="F2628" t="b">
        <v>1</v>
      </c>
      <c r="G2628" s="3" t="str">
        <f t="shared" ref="G2628:G2655" ca="1" si="2791">LEFT(OFFSET(G$5,$B2628,0),4)&amp;"All-Post SA N54"</f>
        <v>G02-All-Post SA N54</v>
      </c>
      <c r="H2628" s="13" t="str">
        <f ca="1">IF(MATCH(G2628,G$5:G2628,0)=(COUNTA(G$5:G2628)),"-","Dup")</f>
        <v>-</v>
      </c>
      <c r="I2628" s="27" t="str">
        <f t="shared" ca="1" si="2785"/>
        <v>-</v>
      </c>
      <c r="J2628" s="27" t="b">
        <f t="shared" ca="1" si="2785"/>
        <v>0</v>
      </c>
      <c r="K2628" s="27" t="b">
        <f t="shared" ca="1" si="2785"/>
        <v>0</v>
      </c>
      <c r="L2628" s="27" t="b">
        <f t="shared" ca="1" si="2785"/>
        <v>0</v>
      </c>
      <c r="M2628" s="27" t="b">
        <f t="shared" ca="1" si="2785"/>
        <v>0</v>
      </c>
      <c r="N2628" s="27" t="b">
        <f t="shared" ca="1" si="2785"/>
        <v>0</v>
      </c>
      <c r="O2628" s="27" t="str">
        <f t="shared" ca="1" si="2786"/>
        <v>-</v>
      </c>
      <c r="P2628" s="27" t="str">
        <f t="shared" ca="1" si="2786"/>
        <v>-</v>
      </c>
      <c r="Q2628" s="27">
        <f t="shared" ca="1" si="2786"/>
        <v>1</v>
      </c>
      <c r="R2628" s="27" t="str">
        <f t="shared" ca="1" si="2786"/>
        <v>-</v>
      </c>
      <c r="S2628" s="27">
        <f t="shared" ca="1" si="2786"/>
        <v>1</v>
      </c>
      <c r="T2628" s="27" t="str">
        <f t="shared" ca="1" si="2786"/>
        <v>-</v>
      </c>
      <c r="U2628" s="27" t="str">
        <f t="shared" ca="1" si="2785"/>
        <v>-</v>
      </c>
      <c r="V2628" s="27" t="str">
        <f t="shared" ca="1" si="2785"/>
        <v>-</v>
      </c>
      <c r="W2628" s="27" t="str">
        <f t="shared" ca="1" si="2785"/>
        <v>-</v>
      </c>
      <c r="X2628" s="27" t="str">
        <f t="shared" ca="1" si="2785"/>
        <v>-</v>
      </c>
      <c r="Y2628" s="27" t="str">
        <f t="shared" ca="1" si="2785"/>
        <v>-</v>
      </c>
      <c r="Z2628" s="27" t="str">
        <f t="shared" ca="1" si="2785"/>
        <v>-</v>
      </c>
      <c r="AA2628" s="27" t="str">
        <f t="shared" ca="1" si="2785"/>
        <v>-</v>
      </c>
      <c r="AB2628" s="27" t="str">
        <f t="shared" ca="1" si="2787"/>
        <v>-</v>
      </c>
      <c r="AC2628" s="27" t="str">
        <f t="shared" ca="1" si="2787"/>
        <v>-</v>
      </c>
      <c r="AD2628" s="27" t="str">
        <f t="shared" ca="1" si="2787"/>
        <v>-</v>
      </c>
      <c r="AE2628" s="27" t="str">
        <f t="shared" ca="1" si="2787"/>
        <v>-</v>
      </c>
      <c r="AF2628" s="27" t="str">
        <f t="shared" ca="1" si="2787"/>
        <v>-</v>
      </c>
      <c r="AG2628" s="27" t="str">
        <f t="shared" ca="1" si="2787"/>
        <v>-</v>
      </c>
      <c r="AH2628" s="27" t="str">
        <f t="shared" ca="1" si="2787"/>
        <v>-</v>
      </c>
      <c r="AI2628" s="27" t="str">
        <f t="shared" ca="1" si="2787"/>
        <v>-</v>
      </c>
      <c r="AJ2628" s="27" t="str">
        <f t="shared" ca="1" si="2787"/>
        <v>-</v>
      </c>
      <c r="AK2628" s="42">
        <f ca="1">OFFSET(AK2628,-1,0)</f>
        <v>5</v>
      </c>
      <c r="AL2628" s="42">
        <f t="shared" ca="1" si="2788"/>
        <v>4</v>
      </c>
      <c r="AM2628" s="42">
        <f t="shared" ca="1" si="2788"/>
        <v>0</v>
      </c>
      <c r="AN2628" s="42">
        <f t="shared" ca="1" si="2788"/>
        <v>0.5</v>
      </c>
      <c r="AO2628" s="42">
        <f t="shared" ca="1" si="2788"/>
        <v>-0.5</v>
      </c>
      <c r="AP2628" s="42">
        <f t="shared" ca="1" si="2788"/>
        <v>1</v>
      </c>
      <c r="AQ2628" s="42">
        <f t="shared" ca="1" si="2788"/>
        <v>-1</v>
      </c>
      <c r="AR2628" s="27" t="str">
        <f t="shared" ca="1" si="2787"/>
        <v>-</v>
      </c>
      <c r="AS2628" s="42">
        <f t="shared" ca="1" si="2788"/>
        <v>0</v>
      </c>
      <c r="AT2628" s="42">
        <f t="shared" ca="1" si="2788"/>
        <v>0.5</v>
      </c>
      <c r="AU2628" s="42">
        <f t="shared" ca="1" si="2788"/>
        <v>-1</v>
      </c>
      <c r="AV2628" s="42">
        <f t="shared" ca="1" si="2788"/>
        <v>3.9</v>
      </c>
      <c r="AW2628" s="27" t="str">
        <f t="shared" ca="1" si="2787"/>
        <v>-</v>
      </c>
      <c r="AX2628" s="27" t="str">
        <f t="shared" ca="1" si="2787"/>
        <v>-</v>
      </c>
      <c r="AY2628" s="27" t="str">
        <f t="shared" ca="1" si="2787"/>
        <v>-</v>
      </c>
      <c r="AZ2628" s="27" t="str">
        <f t="shared" ca="1" si="2787"/>
        <v>-</v>
      </c>
      <c r="BA2628" s="27">
        <f t="shared" ca="1" si="2787"/>
        <v>2</v>
      </c>
      <c r="BB2628" s="27" t="str">
        <f t="shared" ca="1" si="2787"/>
        <v>-</v>
      </c>
      <c r="BC2628" s="27" t="str">
        <f t="shared" ca="1" si="2789"/>
        <v>-</v>
      </c>
      <c r="BD2628" s="27" t="str">
        <f t="shared" ca="1" si="2789"/>
        <v>-</v>
      </c>
      <c r="BE2628" s="27" t="str">
        <f t="shared" ca="1" si="2789"/>
        <v>-</v>
      </c>
      <c r="BF2628" s="27" t="str">
        <f t="shared" ca="1" si="2789"/>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89"/>
        <v>0</v>
      </c>
      <c r="BY2628" s="27" t="b">
        <f t="shared" ca="1" si="2789"/>
        <v>1</v>
      </c>
      <c r="BZ2628" s="27">
        <f t="shared" ca="1" si="2789"/>
        <v>0</v>
      </c>
      <c r="CA2628" s="27" t="str">
        <f t="shared" ca="1" si="2754"/>
        <v>-</v>
      </c>
      <c r="CB2628" s="27" t="str">
        <f t="shared" ca="1" si="2754"/>
        <v>-</v>
      </c>
      <c r="CC2628" s="27" t="str">
        <f t="shared" ca="1" si="2754"/>
        <v>-</v>
      </c>
      <c r="CD2628" s="27" t="str">
        <f t="shared" ca="1" si="2754"/>
        <v>-</v>
      </c>
      <c r="CE2628" s="27" t="str">
        <f t="shared" ca="1" si="2754"/>
        <v>-</v>
      </c>
      <c r="CF2628" s="27">
        <f t="shared" ca="1" si="2754"/>
        <v>0</v>
      </c>
      <c r="CG2628" s="27" t="str">
        <f t="shared" ca="1" si="2754"/>
        <v>-</v>
      </c>
      <c r="CH2628" s="27" t="str">
        <f t="shared" ca="1" si="2754"/>
        <v>-</v>
      </c>
      <c r="CI2628" s="27">
        <f t="shared" ca="1" si="2754"/>
        <v>500</v>
      </c>
      <c r="CJ2628" s="27" t="str">
        <f t="shared" ca="1" si="2754"/>
        <v>-</v>
      </c>
      <c r="CK2628" s="27" t="str">
        <f t="shared" ca="1" si="2754"/>
        <v>-</v>
      </c>
      <c r="CL2628" s="27">
        <f t="shared" ca="1" si="2754"/>
        <v>0</v>
      </c>
      <c r="CM2628" s="27">
        <f t="shared" ca="1" si="2754"/>
        <v>0</v>
      </c>
      <c r="CN2628" s="27">
        <f t="shared" ca="1" si="2754"/>
        <v>70</v>
      </c>
      <c r="CO2628" s="27">
        <f t="shared" ca="1" si="2754"/>
        <v>50</v>
      </c>
      <c r="CP2628" s="27">
        <f t="shared" ca="1" si="2754"/>
        <v>70</v>
      </c>
      <c r="CQ2628" s="27">
        <f t="shared" ref="CL2628:CU2643" ca="1" si="2792">OFFSET(CQ$5,$B2628,0)</f>
        <v>1</v>
      </c>
      <c r="CR2628" s="27" t="str">
        <f t="shared" ca="1" si="2792"/>
        <v>-</v>
      </c>
      <c r="CS2628" s="27" t="str">
        <f t="shared" ca="1" si="2792"/>
        <v>-</v>
      </c>
      <c r="CT2628" s="27">
        <f t="shared" ca="1" si="2792"/>
        <v>0</v>
      </c>
      <c r="CU2628" s="27">
        <f t="shared" ca="1" si="2792"/>
        <v>0</v>
      </c>
      <c r="CV2628" s="43">
        <v>0</v>
      </c>
    </row>
    <row r="2629" spans="1:102" hidden="1" outlineLevel="2">
      <c r="A2629" s="38">
        <f t="shared" si="2749"/>
        <v>2624</v>
      </c>
      <c r="B2629" s="38">
        <f t="shared" si="2780"/>
        <v>2593</v>
      </c>
      <c r="C2629">
        <v>18</v>
      </c>
      <c r="D2629" t="b">
        <v>1</v>
      </c>
      <c r="E2629" t="b">
        <v>0</v>
      </c>
      <c r="F2629" t="b">
        <v>1</v>
      </c>
      <c r="G2629" s="3" t="str">
        <f t="shared" ca="1" si="2791"/>
        <v>G03-All-Post SA N54</v>
      </c>
      <c r="H2629" s="13" t="str">
        <f ca="1">IF(MATCH(G2629,G$5:G2629,0)=(COUNTA(G$5:G2629)),"-","Dup")</f>
        <v>-</v>
      </c>
      <c r="I2629" s="27" t="str">
        <f t="shared" ca="1" si="2785"/>
        <v>-</v>
      </c>
      <c r="J2629" s="27" t="b">
        <f t="shared" ca="1" si="2785"/>
        <v>0</v>
      </c>
      <c r="K2629" s="27" t="b">
        <f t="shared" ca="1" si="2785"/>
        <v>0</v>
      </c>
      <c r="L2629" s="27" t="b">
        <f t="shared" ca="1" si="2785"/>
        <v>0</v>
      </c>
      <c r="M2629" s="27" t="b">
        <f t="shared" ca="1" si="2785"/>
        <v>0</v>
      </c>
      <c r="N2629" s="27" t="b">
        <f t="shared" ca="1" si="2785"/>
        <v>0</v>
      </c>
      <c r="O2629" s="27" t="str">
        <f t="shared" ca="1" si="2786"/>
        <v>-</v>
      </c>
      <c r="P2629" s="27" t="str">
        <f t="shared" ca="1" si="2786"/>
        <v>-</v>
      </c>
      <c r="Q2629" s="27">
        <f t="shared" ca="1" si="2786"/>
        <v>1</v>
      </c>
      <c r="R2629" s="27" t="str">
        <f t="shared" ca="1" si="2786"/>
        <v>-</v>
      </c>
      <c r="S2629" s="27">
        <f t="shared" ca="1" si="2786"/>
        <v>1</v>
      </c>
      <c r="T2629" s="27" t="str">
        <f t="shared" ca="1" si="2786"/>
        <v>-</v>
      </c>
      <c r="U2629" s="27" t="str">
        <f t="shared" ca="1" si="2785"/>
        <v>-</v>
      </c>
      <c r="V2629" s="27" t="str">
        <f t="shared" ca="1" si="2785"/>
        <v>-</v>
      </c>
      <c r="W2629" s="27" t="str">
        <f t="shared" ca="1" si="2785"/>
        <v>-</v>
      </c>
      <c r="X2629" s="27" t="str">
        <f t="shared" ca="1" si="2785"/>
        <v>-</v>
      </c>
      <c r="Y2629" s="27" t="str">
        <f t="shared" ca="1" si="2785"/>
        <v>-</v>
      </c>
      <c r="Z2629" s="27" t="str">
        <f t="shared" ca="1" si="2785"/>
        <v>-</v>
      </c>
      <c r="AA2629" s="27" t="str">
        <f t="shared" ca="1" si="2785"/>
        <v>-</v>
      </c>
      <c r="AB2629" s="27" t="str">
        <f t="shared" ca="1" si="2787"/>
        <v>-</v>
      </c>
      <c r="AC2629" s="27" t="str">
        <f t="shared" ca="1" si="2787"/>
        <v>-</v>
      </c>
      <c r="AD2629" s="27" t="str">
        <f t="shared" ca="1" si="2787"/>
        <v>-</v>
      </c>
      <c r="AE2629" s="27" t="str">
        <f t="shared" ca="1" si="2787"/>
        <v>-</v>
      </c>
      <c r="AF2629" s="27" t="str">
        <f t="shared" ca="1" si="2787"/>
        <v>-</v>
      </c>
      <c r="AG2629" s="27" t="str">
        <f t="shared" ca="1" si="2787"/>
        <v>-</v>
      </c>
      <c r="AH2629" s="27" t="str">
        <f t="shared" ca="1" si="2787"/>
        <v>-</v>
      </c>
      <c r="AI2629" s="27" t="str">
        <f t="shared" ca="1" si="2787"/>
        <v>-</v>
      </c>
      <c r="AJ2629" s="27" t="str">
        <f t="shared" ca="1" si="2787"/>
        <v>-</v>
      </c>
      <c r="AK2629" s="42">
        <f t="shared" ref="AK2629:AV2644" ca="1" si="2793">OFFSET(AK2629,-1,0)</f>
        <v>5</v>
      </c>
      <c r="AL2629" s="42">
        <f t="shared" ca="1" si="2788"/>
        <v>4</v>
      </c>
      <c r="AM2629" s="42">
        <f t="shared" ca="1" si="2788"/>
        <v>0</v>
      </c>
      <c r="AN2629" s="42">
        <f t="shared" ca="1" si="2788"/>
        <v>0.5</v>
      </c>
      <c r="AO2629" s="42">
        <f t="shared" ca="1" si="2788"/>
        <v>-0.5</v>
      </c>
      <c r="AP2629" s="42">
        <f t="shared" ca="1" si="2788"/>
        <v>1</v>
      </c>
      <c r="AQ2629" s="42">
        <f t="shared" ca="1" si="2788"/>
        <v>-1</v>
      </c>
      <c r="AR2629" s="27" t="str">
        <f t="shared" ca="1" si="2787"/>
        <v>-</v>
      </c>
      <c r="AS2629" s="42">
        <f t="shared" ca="1" si="2788"/>
        <v>0</v>
      </c>
      <c r="AT2629" s="42">
        <f t="shared" ca="1" si="2788"/>
        <v>0.5</v>
      </c>
      <c r="AU2629" s="42">
        <f t="shared" ca="1" si="2788"/>
        <v>-1</v>
      </c>
      <c r="AV2629" s="42">
        <f t="shared" ca="1" si="2788"/>
        <v>3.9</v>
      </c>
      <c r="AW2629" s="27" t="str">
        <f t="shared" ca="1" si="2787"/>
        <v>-</v>
      </c>
      <c r="AX2629" s="27" t="str">
        <f t="shared" ca="1" si="2787"/>
        <v>-</v>
      </c>
      <c r="AY2629" s="27" t="str">
        <f t="shared" ca="1" si="2787"/>
        <v>-</v>
      </c>
      <c r="AZ2629" s="27" t="str">
        <f t="shared" ca="1" si="2787"/>
        <v>-</v>
      </c>
      <c r="BA2629" s="27">
        <f t="shared" ca="1" si="2787"/>
        <v>2</v>
      </c>
      <c r="BB2629" s="27" t="str">
        <f t="shared" ca="1" si="2787"/>
        <v>-</v>
      </c>
      <c r="BC2629" s="27" t="str">
        <f t="shared" ca="1" si="2789"/>
        <v>-</v>
      </c>
      <c r="BD2629" s="27" t="str">
        <f t="shared" ca="1" si="2789"/>
        <v>-</v>
      </c>
      <c r="BE2629" s="27" t="str">
        <f t="shared" ca="1" si="2789"/>
        <v>-</v>
      </c>
      <c r="BF2629" s="27" t="str">
        <f t="shared" ca="1" si="2789"/>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89"/>
        <v>0</v>
      </c>
      <c r="BY2629" s="27" t="b">
        <f t="shared" ca="1" si="2789"/>
        <v>1</v>
      </c>
      <c r="BZ2629" s="27">
        <f t="shared" ca="1" si="2789"/>
        <v>0</v>
      </c>
      <c r="CA2629" s="27" t="str">
        <f t="shared" ref="CA2629:CP2650" ca="1" si="2794">OFFSET(CA$5,$B2629,0)</f>
        <v>-</v>
      </c>
      <c r="CB2629" s="27" t="str">
        <f t="shared" ca="1" si="2794"/>
        <v>-</v>
      </c>
      <c r="CC2629" s="27" t="str">
        <f t="shared" ca="1" si="2794"/>
        <v>-</v>
      </c>
      <c r="CD2629" s="27" t="str">
        <f t="shared" ca="1" si="2794"/>
        <v>-</v>
      </c>
      <c r="CE2629" s="27" t="str">
        <f t="shared" ca="1" si="2794"/>
        <v>-</v>
      </c>
      <c r="CF2629" s="27">
        <f t="shared" ca="1" si="2794"/>
        <v>0</v>
      </c>
      <c r="CG2629" s="27" t="str">
        <f t="shared" ca="1" si="2794"/>
        <v>-</v>
      </c>
      <c r="CH2629" s="27" t="str">
        <f t="shared" ca="1" si="2794"/>
        <v>-</v>
      </c>
      <c r="CI2629" s="27">
        <f t="shared" ca="1" si="2794"/>
        <v>500</v>
      </c>
      <c r="CJ2629" s="27" t="str">
        <f t="shared" ca="1" si="2794"/>
        <v>-</v>
      </c>
      <c r="CK2629" s="27" t="str">
        <f t="shared" ca="1" si="2794"/>
        <v>-</v>
      </c>
      <c r="CL2629" s="27">
        <f t="shared" ca="1" si="2792"/>
        <v>0</v>
      </c>
      <c r="CM2629" s="27">
        <f t="shared" ca="1" si="2792"/>
        <v>0</v>
      </c>
      <c r="CN2629" s="27">
        <f t="shared" ca="1" si="2792"/>
        <v>70</v>
      </c>
      <c r="CO2629" s="27">
        <f t="shared" ca="1" si="2792"/>
        <v>50</v>
      </c>
      <c r="CP2629" s="27">
        <f t="shared" ca="1" si="2792"/>
        <v>70</v>
      </c>
      <c r="CQ2629" s="27">
        <f t="shared" ca="1" si="2792"/>
        <v>1</v>
      </c>
      <c r="CR2629" s="27" t="str">
        <f t="shared" ca="1" si="2792"/>
        <v>-</v>
      </c>
      <c r="CS2629" s="27" t="str">
        <f t="shared" ca="1" si="2792"/>
        <v>-</v>
      </c>
      <c r="CT2629" s="27">
        <f t="shared" ca="1" si="2792"/>
        <v>0</v>
      </c>
      <c r="CU2629" s="27">
        <f t="shared" ca="1" si="2792"/>
        <v>0</v>
      </c>
      <c r="CV2629" s="43">
        <v>0</v>
      </c>
    </row>
    <row r="2630" spans="1:102" hidden="1" outlineLevel="2">
      <c r="A2630" s="38">
        <f t="shared" si="2749"/>
        <v>2625</v>
      </c>
      <c r="B2630" s="38">
        <f t="shared" si="2780"/>
        <v>2594</v>
      </c>
      <c r="C2630">
        <v>18</v>
      </c>
      <c r="D2630" t="b">
        <v>1</v>
      </c>
      <c r="E2630" t="b">
        <v>0</v>
      </c>
      <c r="F2630" t="b">
        <v>1</v>
      </c>
      <c r="G2630" s="3" t="str">
        <f t="shared" ca="1" si="2791"/>
        <v>G04-All-Post SA N54</v>
      </c>
      <c r="H2630" s="13" t="str">
        <f ca="1">IF(MATCH(G2630,G$5:G2630,0)=(COUNTA(G$5:G2630)),"-","Dup")</f>
        <v>-</v>
      </c>
      <c r="I2630" s="27" t="str">
        <f t="shared" ca="1" si="2785"/>
        <v>-</v>
      </c>
      <c r="J2630" s="27" t="b">
        <f t="shared" ca="1" si="2785"/>
        <v>0</v>
      </c>
      <c r="K2630" s="27" t="b">
        <f t="shared" ca="1" si="2785"/>
        <v>0</v>
      </c>
      <c r="L2630" s="27" t="b">
        <f t="shared" ca="1" si="2785"/>
        <v>0</v>
      </c>
      <c r="M2630" s="27" t="b">
        <f t="shared" ca="1" si="2785"/>
        <v>0</v>
      </c>
      <c r="N2630" s="27" t="b">
        <f t="shared" ca="1" si="2785"/>
        <v>0</v>
      </c>
      <c r="O2630" s="27" t="str">
        <f t="shared" ca="1" si="2786"/>
        <v>-</v>
      </c>
      <c r="P2630" s="27" t="str">
        <f t="shared" ca="1" si="2786"/>
        <v>-</v>
      </c>
      <c r="Q2630" s="27">
        <f t="shared" ca="1" si="2786"/>
        <v>1</v>
      </c>
      <c r="R2630" s="27" t="str">
        <f t="shared" ca="1" si="2786"/>
        <v>-</v>
      </c>
      <c r="S2630" s="27">
        <f t="shared" ca="1" si="2786"/>
        <v>1</v>
      </c>
      <c r="T2630" s="27" t="str">
        <f t="shared" ca="1" si="2786"/>
        <v>-</v>
      </c>
      <c r="U2630" s="27" t="str">
        <f t="shared" ca="1" si="2785"/>
        <v>-</v>
      </c>
      <c r="V2630" s="27" t="str">
        <f t="shared" ca="1" si="2785"/>
        <v>-</v>
      </c>
      <c r="W2630" s="27" t="str">
        <f t="shared" ca="1" si="2785"/>
        <v>-</v>
      </c>
      <c r="X2630" s="27" t="str">
        <f t="shared" ca="1" si="2785"/>
        <v>-</v>
      </c>
      <c r="Y2630" s="27" t="str">
        <f t="shared" ca="1" si="2785"/>
        <v>-</v>
      </c>
      <c r="Z2630" s="27" t="str">
        <f t="shared" ca="1" si="2785"/>
        <v>-</v>
      </c>
      <c r="AA2630" s="27" t="str">
        <f t="shared" ca="1" si="2785"/>
        <v>-</v>
      </c>
      <c r="AB2630" s="27" t="str">
        <f t="shared" ca="1" si="2787"/>
        <v>-</v>
      </c>
      <c r="AC2630" s="27" t="str">
        <f t="shared" ca="1" si="2787"/>
        <v>-</v>
      </c>
      <c r="AD2630" s="27" t="str">
        <f t="shared" ca="1" si="2787"/>
        <v>-</v>
      </c>
      <c r="AE2630" s="27" t="str">
        <f t="shared" ca="1" si="2787"/>
        <v>-</v>
      </c>
      <c r="AF2630" s="27" t="str">
        <f t="shared" ca="1" si="2787"/>
        <v>-</v>
      </c>
      <c r="AG2630" s="27" t="str">
        <f t="shared" ca="1" si="2787"/>
        <v>-</v>
      </c>
      <c r="AH2630" s="27" t="str">
        <f t="shared" ca="1" si="2787"/>
        <v>-</v>
      </c>
      <c r="AI2630" s="27" t="str">
        <f t="shared" ca="1" si="2787"/>
        <v>-</v>
      </c>
      <c r="AJ2630" s="27" t="str">
        <f t="shared" ca="1" si="2787"/>
        <v>-</v>
      </c>
      <c r="AK2630" s="42">
        <f t="shared" ca="1" si="2793"/>
        <v>5</v>
      </c>
      <c r="AL2630" s="42">
        <f t="shared" ca="1" si="2788"/>
        <v>4</v>
      </c>
      <c r="AM2630" s="42">
        <f t="shared" ca="1" si="2788"/>
        <v>0</v>
      </c>
      <c r="AN2630" s="42">
        <f t="shared" ca="1" si="2788"/>
        <v>0.5</v>
      </c>
      <c r="AO2630" s="42">
        <f t="shared" ca="1" si="2788"/>
        <v>-0.5</v>
      </c>
      <c r="AP2630" s="42">
        <f t="shared" ca="1" si="2788"/>
        <v>1</v>
      </c>
      <c r="AQ2630" s="42">
        <f t="shared" ca="1" si="2788"/>
        <v>-1</v>
      </c>
      <c r="AR2630" s="27" t="str">
        <f t="shared" ca="1" si="2787"/>
        <v>-</v>
      </c>
      <c r="AS2630" s="42">
        <f t="shared" ca="1" si="2788"/>
        <v>0</v>
      </c>
      <c r="AT2630" s="42">
        <f t="shared" ca="1" si="2788"/>
        <v>0.5</v>
      </c>
      <c r="AU2630" s="42">
        <f t="shared" ca="1" si="2788"/>
        <v>-1</v>
      </c>
      <c r="AV2630" s="42">
        <f t="shared" ca="1" si="2788"/>
        <v>3.9</v>
      </c>
      <c r="AW2630" s="27" t="str">
        <f t="shared" ca="1" si="2787"/>
        <v>-</v>
      </c>
      <c r="AX2630" s="27" t="str">
        <f t="shared" ca="1" si="2787"/>
        <v>-</v>
      </c>
      <c r="AY2630" s="27" t="str">
        <f t="shared" ca="1" si="2787"/>
        <v>-</v>
      </c>
      <c r="AZ2630" s="27" t="str">
        <f t="shared" ca="1" si="2787"/>
        <v>-</v>
      </c>
      <c r="BA2630" s="27">
        <f t="shared" ca="1" si="2787"/>
        <v>2</v>
      </c>
      <c r="BB2630" s="27" t="str">
        <f t="shared" ca="1" si="2787"/>
        <v>-</v>
      </c>
      <c r="BC2630" s="27" t="str">
        <f t="shared" ca="1" si="2789"/>
        <v>-</v>
      </c>
      <c r="BD2630" s="27" t="str">
        <f t="shared" ca="1" si="2789"/>
        <v>-</v>
      </c>
      <c r="BE2630" s="27" t="str">
        <f t="shared" ca="1" si="2789"/>
        <v>-</v>
      </c>
      <c r="BF2630" s="27" t="str">
        <f t="shared" ca="1" si="2789"/>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89"/>
        <v>0</v>
      </c>
      <c r="BY2630" s="27" t="b">
        <f t="shared" ca="1" si="2789"/>
        <v>1</v>
      </c>
      <c r="BZ2630" s="27">
        <f t="shared" ca="1" si="2789"/>
        <v>0</v>
      </c>
      <c r="CA2630" s="27" t="str">
        <f t="shared" ca="1" si="2794"/>
        <v>-</v>
      </c>
      <c r="CB2630" s="27" t="str">
        <f t="shared" ca="1" si="2794"/>
        <v>-</v>
      </c>
      <c r="CC2630" s="27" t="str">
        <f t="shared" ca="1" si="2794"/>
        <v>-</v>
      </c>
      <c r="CD2630" s="27" t="str">
        <f t="shared" ca="1" si="2794"/>
        <v>-</v>
      </c>
      <c r="CE2630" s="27" t="str">
        <f t="shared" ca="1" si="2794"/>
        <v>-</v>
      </c>
      <c r="CF2630" s="27">
        <f t="shared" ca="1" si="2794"/>
        <v>0</v>
      </c>
      <c r="CG2630" s="27" t="str">
        <f t="shared" ca="1" si="2794"/>
        <v>-</v>
      </c>
      <c r="CH2630" s="27" t="str">
        <f t="shared" ca="1" si="2794"/>
        <v>-</v>
      </c>
      <c r="CI2630" s="27">
        <f t="shared" ca="1" si="2794"/>
        <v>500</v>
      </c>
      <c r="CJ2630" s="27" t="str">
        <f t="shared" ca="1" si="2794"/>
        <v>-</v>
      </c>
      <c r="CK2630" s="27" t="str">
        <f t="shared" ca="1" si="2794"/>
        <v>-</v>
      </c>
      <c r="CL2630" s="27">
        <f t="shared" ca="1" si="2792"/>
        <v>0</v>
      </c>
      <c r="CM2630" s="27">
        <f t="shared" ca="1" si="2792"/>
        <v>0</v>
      </c>
      <c r="CN2630" s="27">
        <f t="shared" ca="1" si="2792"/>
        <v>70</v>
      </c>
      <c r="CO2630" s="27">
        <f t="shared" ca="1" si="2792"/>
        <v>50</v>
      </c>
      <c r="CP2630" s="27">
        <f t="shared" ca="1" si="2792"/>
        <v>70</v>
      </c>
      <c r="CQ2630" s="27">
        <f t="shared" ca="1" si="2792"/>
        <v>1</v>
      </c>
      <c r="CR2630" s="27" t="str">
        <f t="shared" ca="1" si="2792"/>
        <v>-</v>
      </c>
      <c r="CS2630" s="27" t="str">
        <f t="shared" ca="1" si="2792"/>
        <v>-</v>
      </c>
      <c r="CT2630" s="27">
        <f t="shared" ca="1" si="2792"/>
        <v>0</v>
      </c>
      <c r="CU2630" s="27">
        <f t="shared" ca="1" si="2792"/>
        <v>0</v>
      </c>
      <c r="CV2630" s="43">
        <v>0</v>
      </c>
    </row>
    <row r="2631" spans="1:102" hidden="1" outlineLevel="2">
      <c r="A2631" s="38">
        <f t="shared" si="2749"/>
        <v>2626</v>
      </c>
      <c r="B2631" s="38">
        <f t="shared" si="2780"/>
        <v>2595</v>
      </c>
      <c r="C2631">
        <v>18</v>
      </c>
      <c r="D2631" t="b">
        <v>1</v>
      </c>
      <c r="E2631" t="b">
        <v>0</v>
      </c>
      <c r="F2631" t="b">
        <v>1</v>
      </c>
      <c r="G2631" s="3" t="str">
        <f t="shared" ca="1" si="2791"/>
        <v>G05-All-Post SA N54</v>
      </c>
      <c r="H2631" s="13" t="str">
        <f ca="1">IF(MATCH(G2631,G$5:G2631,0)=(COUNTA(G$5:G2631)),"-","Dup")</f>
        <v>-</v>
      </c>
      <c r="I2631" s="27" t="str">
        <f t="shared" ca="1" si="2785"/>
        <v>-</v>
      </c>
      <c r="J2631" s="27" t="b">
        <f t="shared" ca="1" si="2785"/>
        <v>0</v>
      </c>
      <c r="K2631" s="27" t="b">
        <f t="shared" ca="1" si="2785"/>
        <v>0</v>
      </c>
      <c r="L2631" s="27" t="b">
        <f t="shared" ca="1" si="2785"/>
        <v>0</v>
      </c>
      <c r="M2631" s="27" t="b">
        <f t="shared" ca="1" si="2785"/>
        <v>0</v>
      </c>
      <c r="N2631" s="27" t="b">
        <f t="shared" ca="1" si="2785"/>
        <v>0</v>
      </c>
      <c r="O2631" s="27" t="str">
        <f t="shared" ca="1" si="2786"/>
        <v>-</v>
      </c>
      <c r="P2631" s="27" t="str">
        <f t="shared" ca="1" si="2786"/>
        <v>-</v>
      </c>
      <c r="Q2631" s="27">
        <f t="shared" ca="1" si="2786"/>
        <v>1</v>
      </c>
      <c r="R2631" s="27" t="str">
        <f t="shared" ca="1" si="2786"/>
        <v>-</v>
      </c>
      <c r="S2631" s="27">
        <f t="shared" ca="1" si="2786"/>
        <v>1</v>
      </c>
      <c r="T2631" s="27" t="str">
        <f t="shared" ca="1" si="2786"/>
        <v>-</v>
      </c>
      <c r="U2631" s="27" t="str">
        <f t="shared" ca="1" si="2785"/>
        <v>-</v>
      </c>
      <c r="V2631" s="27" t="str">
        <f t="shared" ca="1" si="2785"/>
        <v>-</v>
      </c>
      <c r="W2631" s="27" t="str">
        <f t="shared" ca="1" si="2785"/>
        <v>-</v>
      </c>
      <c r="X2631" s="27" t="str">
        <f t="shared" ca="1" si="2785"/>
        <v>-</v>
      </c>
      <c r="Y2631" s="27" t="str">
        <f t="shared" ca="1" si="2785"/>
        <v>-</v>
      </c>
      <c r="Z2631" s="27" t="str">
        <f t="shared" ca="1" si="2785"/>
        <v>-</v>
      </c>
      <c r="AA2631" s="27" t="str">
        <f t="shared" ca="1" si="2785"/>
        <v>-</v>
      </c>
      <c r="AB2631" s="27" t="str">
        <f t="shared" ca="1" si="2787"/>
        <v>-</v>
      </c>
      <c r="AC2631" s="27" t="str">
        <f t="shared" ca="1" si="2787"/>
        <v>-</v>
      </c>
      <c r="AD2631" s="27" t="str">
        <f t="shared" ca="1" si="2787"/>
        <v>-</v>
      </c>
      <c r="AE2631" s="27" t="str">
        <f t="shared" ca="1" si="2787"/>
        <v>-</v>
      </c>
      <c r="AF2631" s="27" t="str">
        <f t="shared" ca="1" si="2787"/>
        <v>-</v>
      </c>
      <c r="AG2631" s="27" t="str">
        <f t="shared" ca="1" si="2787"/>
        <v>-</v>
      </c>
      <c r="AH2631" s="27" t="str">
        <f t="shared" ca="1" si="2787"/>
        <v>-</v>
      </c>
      <c r="AI2631" s="27" t="str">
        <f t="shared" ca="1" si="2787"/>
        <v>-</v>
      </c>
      <c r="AJ2631" s="27" t="str">
        <f t="shared" ca="1" si="2787"/>
        <v>-</v>
      </c>
      <c r="AK2631" s="42">
        <f t="shared" ca="1" si="2793"/>
        <v>5</v>
      </c>
      <c r="AL2631" s="42">
        <f t="shared" ca="1" si="2788"/>
        <v>4</v>
      </c>
      <c r="AM2631" s="42">
        <f t="shared" ca="1" si="2788"/>
        <v>0</v>
      </c>
      <c r="AN2631" s="42">
        <f t="shared" ca="1" si="2788"/>
        <v>0.5</v>
      </c>
      <c r="AO2631" s="42">
        <f t="shared" ca="1" si="2788"/>
        <v>-0.5</v>
      </c>
      <c r="AP2631" s="42">
        <f t="shared" ca="1" si="2788"/>
        <v>1</v>
      </c>
      <c r="AQ2631" s="42">
        <f t="shared" ca="1" si="2788"/>
        <v>-1</v>
      </c>
      <c r="AR2631" s="27" t="str">
        <f t="shared" ca="1" si="2787"/>
        <v>-</v>
      </c>
      <c r="AS2631" s="42">
        <f t="shared" ca="1" si="2788"/>
        <v>0</v>
      </c>
      <c r="AT2631" s="42">
        <f t="shared" ca="1" si="2788"/>
        <v>0.5</v>
      </c>
      <c r="AU2631" s="42">
        <f t="shared" ca="1" si="2788"/>
        <v>-1</v>
      </c>
      <c r="AV2631" s="42">
        <f t="shared" ca="1" si="2788"/>
        <v>3.9</v>
      </c>
      <c r="AW2631" s="27" t="str">
        <f t="shared" ca="1" si="2787"/>
        <v>-</v>
      </c>
      <c r="AX2631" s="27" t="str">
        <f t="shared" ca="1" si="2787"/>
        <v>-</v>
      </c>
      <c r="AY2631" s="27" t="str">
        <f t="shared" ca="1" si="2787"/>
        <v>-</v>
      </c>
      <c r="AZ2631" s="27" t="str">
        <f t="shared" ca="1" si="2787"/>
        <v>-</v>
      </c>
      <c r="BA2631" s="27">
        <f t="shared" ca="1" si="2787"/>
        <v>2</v>
      </c>
      <c r="BB2631" s="27" t="str">
        <f t="shared" ca="1" si="2787"/>
        <v>-</v>
      </c>
      <c r="BC2631" s="27" t="str">
        <f t="shared" ca="1" si="2789"/>
        <v>-</v>
      </c>
      <c r="BD2631" s="27" t="str">
        <f t="shared" ca="1" si="2789"/>
        <v>-</v>
      </c>
      <c r="BE2631" s="27" t="str">
        <f t="shared" ca="1" si="2789"/>
        <v>-</v>
      </c>
      <c r="BF2631" s="27" t="str">
        <f t="shared" ca="1" si="2789"/>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89"/>
        <v>0</v>
      </c>
      <c r="BY2631" s="27" t="b">
        <f t="shared" ca="1" si="2789"/>
        <v>1</v>
      </c>
      <c r="BZ2631" s="27">
        <f t="shared" ca="1" si="2789"/>
        <v>0</v>
      </c>
      <c r="CA2631" s="27" t="str">
        <f t="shared" ca="1" si="2794"/>
        <v>-</v>
      </c>
      <c r="CB2631" s="27" t="str">
        <f t="shared" ca="1" si="2794"/>
        <v>-</v>
      </c>
      <c r="CC2631" s="27" t="str">
        <f t="shared" ca="1" si="2794"/>
        <v>-</v>
      </c>
      <c r="CD2631" s="27" t="str">
        <f t="shared" ca="1" si="2794"/>
        <v>-</v>
      </c>
      <c r="CE2631" s="27" t="str">
        <f t="shared" ca="1" si="2794"/>
        <v>-</v>
      </c>
      <c r="CF2631" s="27">
        <f t="shared" ca="1" si="2794"/>
        <v>0</v>
      </c>
      <c r="CG2631" s="27" t="str">
        <f t="shared" ca="1" si="2794"/>
        <v>-</v>
      </c>
      <c r="CH2631" s="27" t="str">
        <f t="shared" ca="1" si="2794"/>
        <v>-</v>
      </c>
      <c r="CI2631" s="27">
        <f t="shared" ca="1" si="2794"/>
        <v>500</v>
      </c>
      <c r="CJ2631" s="27" t="str">
        <f t="shared" ca="1" si="2794"/>
        <v>-</v>
      </c>
      <c r="CK2631" s="27" t="str">
        <f t="shared" ca="1" si="2794"/>
        <v>-</v>
      </c>
      <c r="CL2631" s="27">
        <f t="shared" ca="1" si="2792"/>
        <v>0</v>
      </c>
      <c r="CM2631" s="27">
        <f t="shared" ca="1" si="2792"/>
        <v>0</v>
      </c>
      <c r="CN2631" s="27">
        <f t="shared" ca="1" si="2792"/>
        <v>70</v>
      </c>
      <c r="CO2631" s="27">
        <f t="shared" ca="1" si="2792"/>
        <v>50</v>
      </c>
      <c r="CP2631" s="27">
        <f t="shared" ca="1" si="2792"/>
        <v>70</v>
      </c>
      <c r="CQ2631" s="27">
        <f t="shared" ca="1" si="2792"/>
        <v>1</v>
      </c>
      <c r="CR2631" s="27" t="str">
        <f t="shared" ca="1" si="2792"/>
        <v>-</v>
      </c>
      <c r="CS2631" s="27" t="str">
        <f t="shared" ca="1" si="2792"/>
        <v>-</v>
      </c>
      <c r="CT2631" s="27">
        <f t="shared" ca="1" si="2792"/>
        <v>0</v>
      </c>
      <c r="CU2631" s="27">
        <f t="shared" ca="1" si="2792"/>
        <v>0</v>
      </c>
      <c r="CV2631" s="43">
        <v>0</v>
      </c>
    </row>
    <row r="2632" spans="1:102" hidden="1" outlineLevel="2">
      <c r="A2632" s="38">
        <f t="shared" si="2749"/>
        <v>2627</v>
      </c>
      <c r="B2632" s="38">
        <f t="shared" si="2780"/>
        <v>2596</v>
      </c>
      <c r="C2632">
        <v>18</v>
      </c>
      <c r="D2632" t="b">
        <v>1</v>
      </c>
      <c r="E2632" t="b">
        <v>0</v>
      </c>
      <c r="F2632" t="b">
        <v>1</v>
      </c>
      <c r="G2632" s="3" t="str">
        <f t="shared" ca="1" si="2791"/>
        <v>G06-All-Post SA N54</v>
      </c>
      <c r="H2632" s="13" t="str">
        <f ca="1">IF(MATCH(G2632,G$5:G2632,0)=(COUNTA(G$5:G2632)),"-","Dup")</f>
        <v>-</v>
      </c>
      <c r="I2632" s="27" t="str">
        <f t="shared" ca="1" si="2785"/>
        <v>-</v>
      </c>
      <c r="J2632" s="27" t="b">
        <f t="shared" ca="1" si="2785"/>
        <v>0</v>
      </c>
      <c r="K2632" s="27" t="b">
        <f t="shared" ca="1" si="2785"/>
        <v>0</v>
      </c>
      <c r="L2632" s="27" t="b">
        <f t="shared" ca="1" si="2785"/>
        <v>0</v>
      </c>
      <c r="M2632" s="27" t="b">
        <f t="shared" ca="1" si="2785"/>
        <v>0</v>
      </c>
      <c r="N2632" s="27" t="b">
        <f t="shared" ca="1" si="2785"/>
        <v>0</v>
      </c>
      <c r="O2632" s="27" t="str">
        <f t="shared" ca="1" si="2786"/>
        <v>-</v>
      </c>
      <c r="P2632" s="27" t="str">
        <f t="shared" ca="1" si="2786"/>
        <v>-</v>
      </c>
      <c r="Q2632" s="27">
        <f t="shared" ca="1" si="2786"/>
        <v>1</v>
      </c>
      <c r="R2632" s="27" t="str">
        <f t="shared" ca="1" si="2786"/>
        <v>-</v>
      </c>
      <c r="S2632" s="27">
        <f t="shared" ca="1" si="2786"/>
        <v>1</v>
      </c>
      <c r="T2632" s="27" t="str">
        <f t="shared" ca="1" si="2786"/>
        <v>-</v>
      </c>
      <c r="U2632" s="27" t="str">
        <f t="shared" ca="1" si="2785"/>
        <v>-</v>
      </c>
      <c r="V2632" s="27" t="str">
        <f t="shared" ca="1" si="2785"/>
        <v>-</v>
      </c>
      <c r="W2632" s="27" t="str">
        <f t="shared" ca="1" si="2785"/>
        <v>-</v>
      </c>
      <c r="X2632" s="27" t="str">
        <f t="shared" ca="1" si="2785"/>
        <v>-</v>
      </c>
      <c r="Y2632" s="27" t="str">
        <f t="shared" ca="1" si="2785"/>
        <v>-</v>
      </c>
      <c r="Z2632" s="27" t="str">
        <f t="shared" ca="1" si="2785"/>
        <v>-</v>
      </c>
      <c r="AA2632" s="27" t="str">
        <f t="shared" ca="1" si="2785"/>
        <v>-</v>
      </c>
      <c r="AB2632" s="27" t="str">
        <f t="shared" ca="1" si="2787"/>
        <v>-</v>
      </c>
      <c r="AC2632" s="27" t="str">
        <f t="shared" ca="1" si="2787"/>
        <v>-</v>
      </c>
      <c r="AD2632" s="27" t="str">
        <f t="shared" ca="1" si="2787"/>
        <v>-</v>
      </c>
      <c r="AE2632" s="27" t="str">
        <f t="shared" ca="1" si="2787"/>
        <v>-</v>
      </c>
      <c r="AF2632" s="27" t="str">
        <f t="shared" ca="1" si="2787"/>
        <v>-</v>
      </c>
      <c r="AG2632" s="27" t="str">
        <f t="shared" ca="1" si="2787"/>
        <v>-</v>
      </c>
      <c r="AH2632" s="27" t="str">
        <f t="shared" ca="1" si="2787"/>
        <v>-</v>
      </c>
      <c r="AI2632" s="27" t="str">
        <f t="shared" ca="1" si="2787"/>
        <v>-</v>
      </c>
      <c r="AJ2632" s="27" t="str">
        <f t="shared" ca="1" si="2787"/>
        <v>-</v>
      </c>
      <c r="AK2632" s="42">
        <f t="shared" ca="1" si="2793"/>
        <v>5</v>
      </c>
      <c r="AL2632" s="42">
        <f t="shared" ca="1" si="2788"/>
        <v>4</v>
      </c>
      <c r="AM2632" s="42">
        <f t="shared" ca="1" si="2788"/>
        <v>0</v>
      </c>
      <c r="AN2632" s="42">
        <f t="shared" ca="1" si="2788"/>
        <v>0.5</v>
      </c>
      <c r="AO2632" s="42">
        <f t="shared" ca="1" si="2788"/>
        <v>-0.5</v>
      </c>
      <c r="AP2632" s="42">
        <f t="shared" ca="1" si="2788"/>
        <v>1</v>
      </c>
      <c r="AQ2632" s="42">
        <f t="shared" ca="1" si="2788"/>
        <v>-1</v>
      </c>
      <c r="AR2632" s="27" t="str">
        <f t="shared" ca="1" si="2787"/>
        <v>-</v>
      </c>
      <c r="AS2632" s="42">
        <f t="shared" ca="1" si="2788"/>
        <v>0</v>
      </c>
      <c r="AT2632" s="42">
        <f t="shared" ca="1" si="2788"/>
        <v>0.5</v>
      </c>
      <c r="AU2632" s="42">
        <f t="shared" ca="1" si="2788"/>
        <v>-1</v>
      </c>
      <c r="AV2632" s="42">
        <f t="shared" ca="1" si="2788"/>
        <v>3.9</v>
      </c>
      <c r="AW2632" s="27" t="str">
        <f t="shared" ca="1" si="2787"/>
        <v>-</v>
      </c>
      <c r="AX2632" s="27" t="str">
        <f t="shared" ca="1" si="2787"/>
        <v>-</v>
      </c>
      <c r="AY2632" s="27" t="str">
        <f t="shared" ca="1" si="2787"/>
        <v>-</v>
      </c>
      <c r="AZ2632" s="27" t="str">
        <f t="shared" ca="1" si="2787"/>
        <v>-</v>
      </c>
      <c r="BA2632" s="27">
        <f t="shared" ca="1" si="2787"/>
        <v>2</v>
      </c>
      <c r="BB2632" s="27" t="str">
        <f t="shared" ca="1" si="2787"/>
        <v>-</v>
      </c>
      <c r="BC2632" s="27" t="str">
        <f t="shared" ca="1" si="2789"/>
        <v>-</v>
      </c>
      <c r="BD2632" s="27" t="str">
        <f t="shared" ca="1" si="2789"/>
        <v>-</v>
      </c>
      <c r="BE2632" s="27" t="str">
        <f t="shared" ca="1" si="2789"/>
        <v>-</v>
      </c>
      <c r="BF2632" s="27" t="str">
        <f t="shared" ca="1" si="2789"/>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89"/>
        <v>0</v>
      </c>
      <c r="BY2632" s="27" t="b">
        <f t="shared" ca="1" si="2789"/>
        <v>1</v>
      </c>
      <c r="BZ2632" s="27">
        <f t="shared" ca="1" si="2789"/>
        <v>0</v>
      </c>
      <c r="CA2632" s="27" t="str">
        <f t="shared" ca="1" si="2794"/>
        <v>-</v>
      </c>
      <c r="CB2632" s="27" t="str">
        <f t="shared" ca="1" si="2794"/>
        <v>-</v>
      </c>
      <c r="CC2632" s="27" t="str">
        <f t="shared" ca="1" si="2794"/>
        <v>-</v>
      </c>
      <c r="CD2632" s="27" t="str">
        <f t="shared" ca="1" si="2794"/>
        <v>-</v>
      </c>
      <c r="CE2632" s="27" t="str">
        <f t="shared" ca="1" si="2794"/>
        <v>-</v>
      </c>
      <c r="CF2632" s="27">
        <f t="shared" ca="1" si="2794"/>
        <v>0</v>
      </c>
      <c r="CG2632" s="27" t="str">
        <f t="shared" ca="1" si="2794"/>
        <v>-</v>
      </c>
      <c r="CH2632" s="27" t="str">
        <f t="shared" ca="1" si="2794"/>
        <v>-</v>
      </c>
      <c r="CI2632" s="27">
        <f t="shared" ca="1" si="2794"/>
        <v>500</v>
      </c>
      <c r="CJ2632" s="27" t="str">
        <f t="shared" ca="1" si="2794"/>
        <v>-</v>
      </c>
      <c r="CK2632" s="27" t="str">
        <f t="shared" ca="1" si="2794"/>
        <v>-</v>
      </c>
      <c r="CL2632" s="27">
        <f t="shared" ca="1" si="2792"/>
        <v>0</v>
      </c>
      <c r="CM2632" s="27">
        <f t="shared" ca="1" si="2792"/>
        <v>0</v>
      </c>
      <c r="CN2632" s="27">
        <f t="shared" ca="1" si="2792"/>
        <v>70</v>
      </c>
      <c r="CO2632" s="27">
        <f t="shared" ca="1" si="2792"/>
        <v>50</v>
      </c>
      <c r="CP2632" s="27">
        <f t="shared" ca="1" si="2792"/>
        <v>70</v>
      </c>
      <c r="CQ2632" s="27">
        <f t="shared" ca="1" si="2792"/>
        <v>1</v>
      </c>
      <c r="CR2632" s="27" t="str">
        <f t="shared" ca="1" si="2792"/>
        <v>-</v>
      </c>
      <c r="CS2632" s="27" t="str">
        <f t="shared" ca="1" si="2792"/>
        <v>-</v>
      </c>
      <c r="CT2632" s="27">
        <f t="shared" ca="1" si="2792"/>
        <v>0</v>
      </c>
      <c r="CU2632" s="27">
        <f t="shared" ca="1" si="2792"/>
        <v>0</v>
      </c>
      <c r="CV2632" s="43">
        <v>0</v>
      </c>
    </row>
    <row r="2633" spans="1:102" hidden="1" outlineLevel="2">
      <c r="A2633" s="38">
        <f t="shared" si="2749"/>
        <v>2628</v>
      </c>
      <c r="B2633" s="38">
        <f t="shared" si="2780"/>
        <v>2597</v>
      </c>
      <c r="C2633">
        <v>18</v>
      </c>
      <c r="D2633" t="b">
        <v>1</v>
      </c>
      <c r="E2633" t="b">
        <v>0</v>
      </c>
      <c r="F2633" t="b">
        <v>1</v>
      </c>
      <c r="G2633" s="3" t="str">
        <f t="shared" ca="1" si="2791"/>
        <v>G07-All-Post SA N54</v>
      </c>
      <c r="H2633" s="13" t="str">
        <f ca="1">IF(MATCH(G2633,G$5:G2633,0)=(COUNTA(G$5:G2633)),"-","Dup")</f>
        <v>-</v>
      </c>
      <c r="I2633" s="27" t="str">
        <f t="shared" ca="1" si="2785"/>
        <v>-</v>
      </c>
      <c r="J2633" s="27" t="b">
        <f t="shared" ca="1" si="2785"/>
        <v>0</v>
      </c>
      <c r="K2633" s="27" t="b">
        <f t="shared" ca="1" si="2785"/>
        <v>0</v>
      </c>
      <c r="L2633" s="27" t="b">
        <f t="shared" ca="1" si="2785"/>
        <v>0</v>
      </c>
      <c r="M2633" s="27" t="b">
        <f t="shared" ca="1" si="2785"/>
        <v>0</v>
      </c>
      <c r="N2633" s="27" t="b">
        <f t="shared" ca="1" si="2785"/>
        <v>0</v>
      </c>
      <c r="O2633" s="27" t="str">
        <f t="shared" ca="1" si="2786"/>
        <v>-</v>
      </c>
      <c r="P2633" s="27" t="str">
        <f t="shared" ca="1" si="2786"/>
        <v>-</v>
      </c>
      <c r="Q2633" s="27">
        <f t="shared" ca="1" si="2786"/>
        <v>1</v>
      </c>
      <c r="R2633" s="27" t="str">
        <f t="shared" ca="1" si="2786"/>
        <v>-</v>
      </c>
      <c r="S2633" s="27">
        <f t="shared" ca="1" si="2786"/>
        <v>1</v>
      </c>
      <c r="T2633" s="27" t="str">
        <f t="shared" ca="1" si="2786"/>
        <v>-</v>
      </c>
      <c r="U2633" s="27" t="str">
        <f t="shared" ca="1" si="2785"/>
        <v>-</v>
      </c>
      <c r="V2633" s="27" t="str">
        <f t="shared" ca="1" si="2785"/>
        <v>-</v>
      </c>
      <c r="W2633" s="27" t="str">
        <f t="shared" ca="1" si="2785"/>
        <v>-</v>
      </c>
      <c r="X2633" s="27" t="str">
        <f t="shared" ca="1" si="2785"/>
        <v>-</v>
      </c>
      <c r="Y2633" s="27" t="str">
        <f t="shared" ca="1" si="2785"/>
        <v>-</v>
      </c>
      <c r="Z2633" s="27" t="str">
        <f t="shared" ca="1" si="2785"/>
        <v>-</v>
      </c>
      <c r="AA2633" s="27" t="str">
        <f t="shared" ca="1" si="2785"/>
        <v>-</v>
      </c>
      <c r="AB2633" s="27" t="str">
        <f t="shared" ca="1" si="2787"/>
        <v>-</v>
      </c>
      <c r="AC2633" s="27" t="str">
        <f t="shared" ca="1" si="2787"/>
        <v>-</v>
      </c>
      <c r="AD2633" s="27" t="str">
        <f t="shared" ca="1" si="2787"/>
        <v>-</v>
      </c>
      <c r="AE2633" s="27" t="str">
        <f t="shared" ca="1" si="2787"/>
        <v>-</v>
      </c>
      <c r="AF2633" s="27" t="str">
        <f t="shared" ca="1" si="2787"/>
        <v>-</v>
      </c>
      <c r="AG2633" s="27" t="str">
        <f t="shared" ca="1" si="2787"/>
        <v>-</v>
      </c>
      <c r="AH2633" s="27" t="str">
        <f t="shared" ca="1" si="2787"/>
        <v>-</v>
      </c>
      <c r="AI2633" s="27" t="str">
        <f t="shared" ca="1" si="2787"/>
        <v>-</v>
      </c>
      <c r="AJ2633" s="27" t="str">
        <f t="shared" ca="1" si="2787"/>
        <v>-</v>
      </c>
      <c r="AK2633" s="42">
        <f t="shared" ca="1" si="2793"/>
        <v>5</v>
      </c>
      <c r="AL2633" s="42">
        <f t="shared" ca="1" si="2788"/>
        <v>4</v>
      </c>
      <c r="AM2633" s="42">
        <f t="shared" ca="1" si="2788"/>
        <v>0</v>
      </c>
      <c r="AN2633" s="42">
        <f t="shared" ca="1" si="2788"/>
        <v>0.5</v>
      </c>
      <c r="AO2633" s="42">
        <f t="shared" ca="1" si="2788"/>
        <v>-0.5</v>
      </c>
      <c r="AP2633" s="42">
        <f t="shared" ca="1" si="2788"/>
        <v>1</v>
      </c>
      <c r="AQ2633" s="42">
        <f t="shared" ca="1" si="2788"/>
        <v>-1</v>
      </c>
      <c r="AR2633" s="27" t="str">
        <f t="shared" ca="1" si="2787"/>
        <v>-</v>
      </c>
      <c r="AS2633" s="42">
        <f t="shared" ca="1" si="2788"/>
        <v>0</v>
      </c>
      <c r="AT2633" s="42">
        <f t="shared" ca="1" si="2788"/>
        <v>0.5</v>
      </c>
      <c r="AU2633" s="42">
        <f t="shared" ca="1" si="2788"/>
        <v>-1</v>
      </c>
      <c r="AV2633" s="42">
        <f t="shared" ca="1" si="2788"/>
        <v>3.9</v>
      </c>
      <c r="AW2633" s="27" t="str">
        <f t="shared" ca="1" si="2787"/>
        <v>-</v>
      </c>
      <c r="AX2633" s="27" t="str">
        <f t="shared" ca="1" si="2787"/>
        <v>-</v>
      </c>
      <c r="AY2633" s="27" t="str">
        <f t="shared" ca="1" si="2787"/>
        <v>-</v>
      </c>
      <c r="AZ2633" s="27" t="str">
        <f t="shared" ca="1" si="2787"/>
        <v>-</v>
      </c>
      <c r="BA2633" s="27">
        <f t="shared" ca="1" si="2787"/>
        <v>2</v>
      </c>
      <c r="BB2633" s="27" t="str">
        <f t="shared" ca="1" si="2787"/>
        <v>-</v>
      </c>
      <c r="BC2633" s="27" t="str">
        <f t="shared" ca="1" si="2789"/>
        <v>-</v>
      </c>
      <c r="BD2633" s="27" t="str">
        <f t="shared" ca="1" si="2789"/>
        <v>-</v>
      </c>
      <c r="BE2633" s="27" t="str">
        <f t="shared" ca="1" si="2789"/>
        <v>-</v>
      </c>
      <c r="BF2633" s="27" t="str">
        <f t="shared" ca="1" si="2789"/>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89"/>
        <v>0</v>
      </c>
      <c r="BY2633" s="27" t="b">
        <f t="shared" ca="1" si="2789"/>
        <v>1</v>
      </c>
      <c r="BZ2633" s="27">
        <f t="shared" ca="1" si="2789"/>
        <v>0</v>
      </c>
      <c r="CA2633" s="27" t="str">
        <f t="shared" ca="1" si="2794"/>
        <v>-</v>
      </c>
      <c r="CB2633" s="27" t="str">
        <f t="shared" ca="1" si="2794"/>
        <v>-</v>
      </c>
      <c r="CC2633" s="27" t="str">
        <f t="shared" ca="1" si="2794"/>
        <v>-</v>
      </c>
      <c r="CD2633" s="27" t="str">
        <f t="shared" ca="1" si="2794"/>
        <v>-</v>
      </c>
      <c r="CE2633" s="27" t="str">
        <f t="shared" ca="1" si="2794"/>
        <v>-</v>
      </c>
      <c r="CF2633" s="27">
        <f t="shared" ca="1" si="2794"/>
        <v>0</v>
      </c>
      <c r="CG2633" s="27" t="str">
        <f t="shared" ca="1" si="2794"/>
        <v>-</v>
      </c>
      <c r="CH2633" s="27" t="str">
        <f t="shared" ca="1" si="2794"/>
        <v>-</v>
      </c>
      <c r="CI2633" s="27">
        <f t="shared" ca="1" si="2794"/>
        <v>500</v>
      </c>
      <c r="CJ2633" s="27" t="str">
        <f t="shared" ca="1" si="2794"/>
        <v>-</v>
      </c>
      <c r="CK2633" s="27" t="str">
        <f t="shared" ca="1" si="2794"/>
        <v>-</v>
      </c>
      <c r="CL2633" s="27">
        <f t="shared" ca="1" si="2792"/>
        <v>0</v>
      </c>
      <c r="CM2633" s="27">
        <f t="shared" ca="1" si="2792"/>
        <v>0</v>
      </c>
      <c r="CN2633" s="27">
        <f t="shared" ca="1" si="2792"/>
        <v>70</v>
      </c>
      <c r="CO2633" s="27">
        <f t="shared" ca="1" si="2792"/>
        <v>50</v>
      </c>
      <c r="CP2633" s="27">
        <f t="shared" ca="1" si="2792"/>
        <v>70</v>
      </c>
      <c r="CQ2633" s="27">
        <f t="shared" ca="1" si="2792"/>
        <v>1</v>
      </c>
      <c r="CR2633" s="27" t="str">
        <f t="shared" ca="1" si="2792"/>
        <v>-</v>
      </c>
      <c r="CS2633" s="27" t="str">
        <f t="shared" ca="1" si="2792"/>
        <v>-</v>
      </c>
      <c r="CT2633" s="27">
        <f t="shared" ca="1" si="2792"/>
        <v>0</v>
      </c>
      <c r="CU2633" s="27">
        <f t="shared" ca="1" si="2792"/>
        <v>0</v>
      </c>
      <c r="CV2633" s="43">
        <v>0</v>
      </c>
      <c r="CX2633">
        <v>-1</v>
      </c>
    </row>
    <row r="2634" spans="1:102" hidden="1" outlineLevel="2">
      <c r="A2634" s="38">
        <f t="shared" si="2749"/>
        <v>2629</v>
      </c>
      <c r="B2634" s="38">
        <f t="shared" si="2780"/>
        <v>2598</v>
      </c>
      <c r="C2634">
        <v>18</v>
      </c>
      <c r="D2634" t="b">
        <v>1</v>
      </c>
      <c r="E2634" t="b">
        <v>0</v>
      </c>
      <c r="F2634" t="b">
        <v>1</v>
      </c>
      <c r="G2634" s="3" t="str">
        <f t="shared" ca="1" si="2791"/>
        <v>G08-All-Post SA N54</v>
      </c>
      <c r="H2634" s="13" t="str">
        <f ca="1">IF(MATCH(G2634,G$5:G2634,0)=(COUNTA(G$5:G2634)),"-","Dup")</f>
        <v>-</v>
      </c>
      <c r="I2634" s="27" t="str">
        <f t="shared" ca="1" si="2785"/>
        <v>-</v>
      </c>
      <c r="J2634" s="27" t="b">
        <f t="shared" ca="1" si="2785"/>
        <v>0</v>
      </c>
      <c r="K2634" s="27" t="b">
        <f t="shared" ca="1" si="2785"/>
        <v>0</v>
      </c>
      <c r="L2634" s="27" t="b">
        <f t="shared" ca="1" si="2785"/>
        <v>0</v>
      </c>
      <c r="M2634" s="27" t="b">
        <f t="shared" ca="1" si="2785"/>
        <v>0</v>
      </c>
      <c r="N2634" s="27" t="b">
        <f t="shared" ca="1" si="2785"/>
        <v>0</v>
      </c>
      <c r="O2634" s="27" t="str">
        <f t="shared" ca="1" si="2786"/>
        <v>-</v>
      </c>
      <c r="P2634" s="27" t="str">
        <f t="shared" ca="1" si="2786"/>
        <v>-</v>
      </c>
      <c r="Q2634" s="27">
        <f t="shared" ca="1" si="2786"/>
        <v>1</v>
      </c>
      <c r="R2634" s="27" t="str">
        <f t="shared" ca="1" si="2786"/>
        <v>-</v>
      </c>
      <c r="S2634" s="27">
        <f t="shared" ca="1" si="2786"/>
        <v>1</v>
      </c>
      <c r="T2634" s="27" t="str">
        <f t="shared" ca="1" si="2786"/>
        <v>-</v>
      </c>
      <c r="U2634" s="27" t="str">
        <f t="shared" ca="1" si="2785"/>
        <v>-</v>
      </c>
      <c r="V2634" s="27" t="str">
        <f t="shared" ca="1" si="2785"/>
        <v>-</v>
      </c>
      <c r="W2634" s="27" t="str">
        <f t="shared" ca="1" si="2785"/>
        <v>-</v>
      </c>
      <c r="X2634" s="27" t="str">
        <f t="shared" ca="1" si="2785"/>
        <v>-</v>
      </c>
      <c r="Y2634" s="27" t="str">
        <f t="shared" ca="1" si="2785"/>
        <v>-</v>
      </c>
      <c r="Z2634" s="27" t="str">
        <f t="shared" ca="1" si="2785"/>
        <v>-</v>
      </c>
      <c r="AA2634" s="27" t="str">
        <f t="shared" ca="1" si="2785"/>
        <v>-</v>
      </c>
      <c r="AB2634" s="27" t="str">
        <f t="shared" ca="1" si="2787"/>
        <v>-</v>
      </c>
      <c r="AC2634" s="27" t="str">
        <f t="shared" ca="1" si="2787"/>
        <v>-</v>
      </c>
      <c r="AD2634" s="27" t="str">
        <f t="shared" ca="1" si="2787"/>
        <v>-</v>
      </c>
      <c r="AE2634" s="27" t="str">
        <f t="shared" ca="1" si="2787"/>
        <v>-</v>
      </c>
      <c r="AF2634" s="27" t="str">
        <f t="shared" ca="1" si="2787"/>
        <v>-</v>
      </c>
      <c r="AG2634" s="27" t="str">
        <f t="shared" ca="1" si="2787"/>
        <v>-</v>
      </c>
      <c r="AH2634" s="27" t="str">
        <f t="shared" ca="1" si="2787"/>
        <v>-</v>
      </c>
      <c r="AI2634" s="27" t="str">
        <f t="shared" ca="1" si="2787"/>
        <v>-</v>
      </c>
      <c r="AJ2634" s="27" t="str">
        <f t="shared" ca="1" si="2787"/>
        <v>-</v>
      </c>
      <c r="AK2634" s="42">
        <f t="shared" ca="1" si="2793"/>
        <v>5</v>
      </c>
      <c r="AL2634" s="42">
        <f t="shared" ca="1" si="2788"/>
        <v>4</v>
      </c>
      <c r="AM2634" s="42">
        <f t="shared" ca="1" si="2788"/>
        <v>0</v>
      </c>
      <c r="AN2634" s="42">
        <f t="shared" ca="1" si="2788"/>
        <v>0.5</v>
      </c>
      <c r="AO2634" s="42">
        <f t="shared" ca="1" si="2788"/>
        <v>-0.5</v>
      </c>
      <c r="AP2634" s="42">
        <f t="shared" ca="1" si="2788"/>
        <v>1</v>
      </c>
      <c r="AQ2634" s="42">
        <f t="shared" ca="1" si="2788"/>
        <v>-1</v>
      </c>
      <c r="AR2634" s="27" t="str">
        <f t="shared" ca="1" si="2787"/>
        <v>-</v>
      </c>
      <c r="AS2634" s="42">
        <f t="shared" ca="1" si="2788"/>
        <v>0</v>
      </c>
      <c r="AT2634" s="42">
        <f t="shared" ca="1" si="2788"/>
        <v>0.5</v>
      </c>
      <c r="AU2634" s="42">
        <f t="shared" ca="1" si="2788"/>
        <v>-1</v>
      </c>
      <c r="AV2634" s="42">
        <f t="shared" ca="1" si="2788"/>
        <v>3.9</v>
      </c>
      <c r="AW2634" s="27" t="str">
        <f t="shared" ca="1" si="2787"/>
        <v>-</v>
      </c>
      <c r="AX2634" s="27" t="str">
        <f t="shared" ca="1" si="2787"/>
        <v>-</v>
      </c>
      <c r="AY2634" s="27" t="str">
        <f t="shared" ca="1" si="2787"/>
        <v>-</v>
      </c>
      <c r="AZ2634" s="27" t="str">
        <f t="shared" ca="1" si="2787"/>
        <v>-</v>
      </c>
      <c r="BA2634" s="27">
        <f t="shared" ca="1" si="2787"/>
        <v>2</v>
      </c>
      <c r="BB2634" s="27" t="str">
        <f t="shared" ca="1" si="2787"/>
        <v>-</v>
      </c>
      <c r="BC2634" s="27" t="str">
        <f t="shared" ca="1" si="2789"/>
        <v>-</v>
      </c>
      <c r="BD2634" s="27" t="str">
        <f t="shared" ca="1" si="2789"/>
        <v>-</v>
      </c>
      <c r="BE2634" s="27" t="str">
        <f t="shared" ca="1" si="2789"/>
        <v>-</v>
      </c>
      <c r="BF2634" s="27" t="str">
        <f t="shared" ca="1" si="2789"/>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89"/>
        <v>0</v>
      </c>
      <c r="BY2634" s="27" t="b">
        <f t="shared" ca="1" si="2789"/>
        <v>1</v>
      </c>
      <c r="BZ2634" s="27">
        <f t="shared" ca="1" si="2789"/>
        <v>0</v>
      </c>
      <c r="CA2634" s="27" t="str">
        <f t="shared" ca="1" si="2794"/>
        <v>-</v>
      </c>
      <c r="CB2634" s="27" t="str">
        <f t="shared" ca="1" si="2794"/>
        <v>-</v>
      </c>
      <c r="CC2634" s="27" t="str">
        <f t="shared" ca="1" si="2794"/>
        <v>-</v>
      </c>
      <c r="CD2634" s="27" t="str">
        <f t="shared" ca="1" si="2794"/>
        <v>-</v>
      </c>
      <c r="CE2634" s="27" t="str">
        <f t="shared" ca="1" si="2794"/>
        <v>-</v>
      </c>
      <c r="CF2634" s="27">
        <f t="shared" ca="1" si="2794"/>
        <v>0</v>
      </c>
      <c r="CG2634" s="27" t="str">
        <f t="shared" ca="1" si="2794"/>
        <v>-</v>
      </c>
      <c r="CH2634" s="27" t="str">
        <f t="shared" ca="1" si="2794"/>
        <v>-</v>
      </c>
      <c r="CI2634" s="27">
        <f t="shared" ca="1" si="2794"/>
        <v>500</v>
      </c>
      <c r="CJ2634" s="27" t="str">
        <f t="shared" ca="1" si="2794"/>
        <v>-</v>
      </c>
      <c r="CK2634" s="27" t="str">
        <f t="shared" ca="1" si="2794"/>
        <v>-</v>
      </c>
      <c r="CL2634" s="27">
        <f t="shared" ca="1" si="2792"/>
        <v>0</v>
      </c>
      <c r="CM2634" s="27">
        <f t="shared" ca="1" si="2792"/>
        <v>0</v>
      </c>
      <c r="CN2634" s="27">
        <f t="shared" ca="1" si="2792"/>
        <v>70</v>
      </c>
      <c r="CO2634" s="27">
        <f t="shared" ca="1" si="2792"/>
        <v>50</v>
      </c>
      <c r="CP2634" s="27">
        <f t="shared" ca="1" si="2792"/>
        <v>70</v>
      </c>
      <c r="CQ2634" s="27">
        <f t="shared" ca="1" si="2792"/>
        <v>1</v>
      </c>
      <c r="CR2634" s="27" t="str">
        <f t="shared" ca="1" si="2792"/>
        <v>-</v>
      </c>
      <c r="CS2634" s="27" t="str">
        <f t="shared" ca="1" si="2792"/>
        <v>-</v>
      </c>
      <c r="CT2634" s="27">
        <f t="shared" ca="1" si="2792"/>
        <v>0</v>
      </c>
      <c r="CU2634" s="27">
        <f t="shared" ca="1" si="2792"/>
        <v>0</v>
      </c>
      <c r="CV2634" s="43">
        <v>0</v>
      </c>
    </row>
    <row r="2635" spans="1:102" hidden="1" outlineLevel="2">
      <c r="A2635" s="38">
        <f t="shared" si="2749"/>
        <v>2630</v>
      </c>
      <c r="B2635" s="38">
        <f t="shared" si="2780"/>
        <v>2599</v>
      </c>
      <c r="C2635">
        <v>18</v>
      </c>
      <c r="D2635" t="b">
        <v>1</v>
      </c>
      <c r="E2635" t="b">
        <v>0</v>
      </c>
      <c r="F2635" t="b">
        <v>1</v>
      </c>
      <c r="G2635" s="3" t="str">
        <f t="shared" ca="1" si="2791"/>
        <v>G09-All-Post SA N54</v>
      </c>
      <c r="H2635" s="13" t="str">
        <f ca="1">IF(MATCH(G2635,G$5:G2635,0)=(COUNTA(G$5:G2635)),"-","Dup")</f>
        <v>-</v>
      </c>
      <c r="I2635" s="27" t="str">
        <f t="shared" ca="1" si="2785"/>
        <v>-</v>
      </c>
      <c r="J2635" s="27" t="b">
        <f t="shared" ca="1" si="2785"/>
        <v>0</v>
      </c>
      <c r="K2635" s="27" t="b">
        <f t="shared" ca="1" si="2785"/>
        <v>0</v>
      </c>
      <c r="L2635" s="27" t="b">
        <f t="shared" ca="1" si="2785"/>
        <v>0</v>
      </c>
      <c r="M2635" s="27" t="b">
        <f t="shared" ca="1" si="2785"/>
        <v>0</v>
      </c>
      <c r="N2635" s="27" t="b">
        <f t="shared" ca="1" si="2785"/>
        <v>0</v>
      </c>
      <c r="O2635" s="27" t="str">
        <f t="shared" ca="1" si="2786"/>
        <v>-</v>
      </c>
      <c r="P2635" s="27" t="str">
        <f t="shared" ca="1" si="2786"/>
        <v>-</v>
      </c>
      <c r="Q2635" s="27">
        <f t="shared" ca="1" si="2786"/>
        <v>1</v>
      </c>
      <c r="R2635" s="27" t="str">
        <f t="shared" ca="1" si="2786"/>
        <v>-</v>
      </c>
      <c r="S2635" s="27">
        <f t="shared" ca="1" si="2786"/>
        <v>1</v>
      </c>
      <c r="T2635" s="27" t="str">
        <f t="shared" ca="1" si="2786"/>
        <v>-</v>
      </c>
      <c r="U2635" s="27" t="str">
        <f t="shared" ca="1" si="2785"/>
        <v>-</v>
      </c>
      <c r="V2635" s="27" t="str">
        <f t="shared" ca="1" si="2785"/>
        <v>-</v>
      </c>
      <c r="W2635" s="27" t="str">
        <f t="shared" ca="1" si="2785"/>
        <v>-</v>
      </c>
      <c r="X2635" s="27" t="str">
        <f t="shared" ca="1" si="2785"/>
        <v>-</v>
      </c>
      <c r="Y2635" s="27" t="str">
        <f t="shared" ca="1" si="2785"/>
        <v>-</v>
      </c>
      <c r="Z2635" s="27" t="str">
        <f t="shared" ca="1" si="2785"/>
        <v>-</v>
      </c>
      <c r="AA2635" s="27" t="str">
        <f t="shared" ca="1" si="2785"/>
        <v>-</v>
      </c>
      <c r="AB2635" s="27" t="str">
        <f t="shared" ca="1" si="2787"/>
        <v>-</v>
      </c>
      <c r="AC2635" s="27" t="str">
        <f t="shared" ca="1" si="2787"/>
        <v>-</v>
      </c>
      <c r="AD2635" s="27" t="str">
        <f t="shared" ca="1" si="2787"/>
        <v>-</v>
      </c>
      <c r="AE2635" s="27" t="str">
        <f t="shared" ca="1" si="2787"/>
        <v>-</v>
      </c>
      <c r="AF2635" s="27" t="str">
        <f t="shared" ca="1" si="2787"/>
        <v>-</v>
      </c>
      <c r="AG2635" s="27" t="str">
        <f t="shared" ca="1" si="2787"/>
        <v>-</v>
      </c>
      <c r="AH2635" s="27" t="str">
        <f t="shared" ca="1" si="2787"/>
        <v>-</v>
      </c>
      <c r="AI2635" s="27" t="str">
        <f t="shared" ca="1" si="2787"/>
        <v>-</v>
      </c>
      <c r="AJ2635" s="27" t="str">
        <f t="shared" ca="1" si="2787"/>
        <v>-</v>
      </c>
      <c r="AK2635" s="42">
        <f t="shared" ca="1" si="2793"/>
        <v>5</v>
      </c>
      <c r="AL2635" s="42">
        <f t="shared" ca="1" si="2788"/>
        <v>4</v>
      </c>
      <c r="AM2635" s="42">
        <f t="shared" ca="1" si="2788"/>
        <v>0</v>
      </c>
      <c r="AN2635" s="42">
        <f t="shared" ca="1" si="2788"/>
        <v>0.5</v>
      </c>
      <c r="AO2635" s="42">
        <f t="shared" ca="1" si="2788"/>
        <v>-0.5</v>
      </c>
      <c r="AP2635" s="42">
        <f t="shared" ca="1" si="2788"/>
        <v>1</v>
      </c>
      <c r="AQ2635" s="42">
        <f t="shared" ca="1" si="2788"/>
        <v>-1</v>
      </c>
      <c r="AR2635" s="27" t="str">
        <f t="shared" ca="1" si="2787"/>
        <v>-</v>
      </c>
      <c r="AS2635" s="42">
        <f t="shared" ca="1" si="2788"/>
        <v>0</v>
      </c>
      <c r="AT2635" s="42">
        <f t="shared" ca="1" si="2788"/>
        <v>0.5</v>
      </c>
      <c r="AU2635" s="42">
        <f t="shared" ca="1" si="2788"/>
        <v>-1</v>
      </c>
      <c r="AV2635" s="42">
        <f t="shared" ca="1" si="2788"/>
        <v>3.9</v>
      </c>
      <c r="AW2635" s="27" t="str">
        <f t="shared" ca="1" si="2787"/>
        <v>-</v>
      </c>
      <c r="AX2635" s="27" t="str">
        <f t="shared" ca="1" si="2787"/>
        <v>-</v>
      </c>
      <c r="AY2635" s="27" t="str">
        <f t="shared" ca="1" si="2787"/>
        <v>-</v>
      </c>
      <c r="AZ2635" s="27" t="str">
        <f t="shared" ca="1" si="2787"/>
        <v>-</v>
      </c>
      <c r="BA2635" s="27">
        <f t="shared" ca="1" si="2787"/>
        <v>2</v>
      </c>
      <c r="BB2635" s="27" t="str">
        <f t="shared" ca="1" si="2787"/>
        <v>-</v>
      </c>
      <c r="BC2635" s="27" t="str">
        <f t="shared" ca="1" si="2789"/>
        <v>-</v>
      </c>
      <c r="BD2635" s="27" t="str">
        <f t="shared" ca="1" si="2789"/>
        <v>-</v>
      </c>
      <c r="BE2635" s="27" t="str">
        <f t="shared" ca="1" si="2789"/>
        <v>-</v>
      </c>
      <c r="BF2635" s="27" t="str">
        <f t="shared" ca="1" si="2789"/>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89"/>
        <v>0</v>
      </c>
      <c r="BY2635" s="27" t="b">
        <f t="shared" ca="1" si="2789"/>
        <v>1</v>
      </c>
      <c r="BZ2635" s="27">
        <f t="shared" ca="1" si="2789"/>
        <v>0</v>
      </c>
      <c r="CA2635" s="27" t="str">
        <f t="shared" ca="1" si="2794"/>
        <v>-</v>
      </c>
      <c r="CB2635" s="27" t="str">
        <f t="shared" ca="1" si="2794"/>
        <v>-</v>
      </c>
      <c r="CC2635" s="27" t="str">
        <f t="shared" ca="1" si="2794"/>
        <v>-</v>
      </c>
      <c r="CD2635" s="27" t="str">
        <f t="shared" ca="1" si="2794"/>
        <v>-</v>
      </c>
      <c r="CE2635" s="27" t="str">
        <f t="shared" ca="1" si="2794"/>
        <v>-</v>
      </c>
      <c r="CF2635" s="27">
        <f t="shared" ca="1" si="2794"/>
        <v>0</v>
      </c>
      <c r="CG2635" s="27" t="str">
        <f t="shared" ca="1" si="2794"/>
        <v>-</v>
      </c>
      <c r="CH2635" s="27" t="str">
        <f t="shared" ca="1" si="2794"/>
        <v>-</v>
      </c>
      <c r="CI2635" s="27">
        <f t="shared" ca="1" si="2794"/>
        <v>500</v>
      </c>
      <c r="CJ2635" s="27" t="str">
        <f t="shared" ca="1" si="2794"/>
        <v>-</v>
      </c>
      <c r="CK2635" s="27" t="str">
        <f t="shared" ca="1" si="2794"/>
        <v>-</v>
      </c>
      <c r="CL2635" s="27">
        <f t="shared" ca="1" si="2792"/>
        <v>0</v>
      </c>
      <c r="CM2635" s="27">
        <f t="shared" ca="1" si="2792"/>
        <v>0</v>
      </c>
      <c r="CN2635" s="27">
        <f t="shared" ca="1" si="2792"/>
        <v>70</v>
      </c>
      <c r="CO2635" s="27">
        <f t="shared" ca="1" si="2792"/>
        <v>50</v>
      </c>
      <c r="CP2635" s="27">
        <f t="shared" ca="1" si="2792"/>
        <v>70</v>
      </c>
      <c r="CQ2635" s="27">
        <f t="shared" ca="1" si="2792"/>
        <v>1</v>
      </c>
      <c r="CR2635" s="27" t="str">
        <f t="shared" ca="1" si="2792"/>
        <v>-</v>
      </c>
      <c r="CS2635" s="27" t="str">
        <f t="shared" ca="1" si="2792"/>
        <v>-</v>
      </c>
      <c r="CT2635" s="27">
        <f t="shared" ca="1" si="2792"/>
        <v>0</v>
      </c>
      <c r="CU2635" s="27">
        <f t="shared" ca="1" si="2792"/>
        <v>0</v>
      </c>
      <c r="CV2635" s="43">
        <v>0</v>
      </c>
    </row>
    <row r="2636" spans="1:102" hidden="1" outlineLevel="2">
      <c r="A2636" s="38">
        <f t="shared" si="2749"/>
        <v>2631</v>
      </c>
      <c r="B2636" s="38">
        <f t="shared" si="2780"/>
        <v>2600</v>
      </c>
      <c r="C2636">
        <v>18</v>
      </c>
      <c r="D2636" t="b">
        <v>1</v>
      </c>
      <c r="E2636" t="b">
        <v>0</v>
      </c>
      <c r="F2636" t="b">
        <v>1</v>
      </c>
      <c r="G2636" s="3" t="str">
        <f t="shared" ca="1" si="2791"/>
        <v>G10-All-Post SA N54</v>
      </c>
      <c r="H2636" s="13" t="str">
        <f ca="1">IF(MATCH(G2636,G$5:G2636,0)=(COUNTA(G$5:G2636)),"-","Dup")</f>
        <v>-</v>
      </c>
      <c r="I2636" s="27" t="str">
        <f t="shared" ca="1" si="2785"/>
        <v>-</v>
      </c>
      <c r="J2636" s="27" t="b">
        <f t="shared" ca="1" si="2785"/>
        <v>0</v>
      </c>
      <c r="K2636" s="27" t="b">
        <f t="shared" ca="1" si="2785"/>
        <v>0</v>
      </c>
      <c r="L2636" s="27" t="b">
        <f t="shared" ca="1" si="2785"/>
        <v>0</v>
      </c>
      <c r="M2636" s="27" t="b">
        <f t="shared" ca="1" si="2785"/>
        <v>0</v>
      </c>
      <c r="N2636" s="27" t="b">
        <f t="shared" ca="1" si="2785"/>
        <v>0</v>
      </c>
      <c r="O2636" s="27" t="str">
        <f t="shared" ca="1" si="2786"/>
        <v>-</v>
      </c>
      <c r="P2636" s="27" t="str">
        <f t="shared" ca="1" si="2786"/>
        <v>-</v>
      </c>
      <c r="Q2636" s="27">
        <f t="shared" ca="1" si="2786"/>
        <v>1</v>
      </c>
      <c r="R2636" s="27" t="str">
        <f t="shared" ca="1" si="2786"/>
        <v>-</v>
      </c>
      <c r="S2636" s="27">
        <f t="shared" ca="1" si="2786"/>
        <v>1</v>
      </c>
      <c r="T2636" s="27" t="str">
        <f t="shared" ca="1" si="2786"/>
        <v>-</v>
      </c>
      <c r="U2636" s="27" t="str">
        <f t="shared" ca="1" si="2785"/>
        <v>-</v>
      </c>
      <c r="V2636" s="27" t="str">
        <f t="shared" ca="1" si="2785"/>
        <v>-</v>
      </c>
      <c r="W2636" s="27" t="str">
        <f t="shared" ca="1" si="2785"/>
        <v>-</v>
      </c>
      <c r="X2636" s="27" t="str">
        <f t="shared" ca="1" si="2785"/>
        <v>-</v>
      </c>
      <c r="Y2636" s="27" t="str">
        <f t="shared" ca="1" si="2785"/>
        <v>-</v>
      </c>
      <c r="Z2636" s="27" t="str">
        <f t="shared" ca="1" si="2785"/>
        <v>-</v>
      </c>
      <c r="AA2636" s="27" t="str">
        <f t="shared" ca="1" si="2785"/>
        <v>-</v>
      </c>
      <c r="AB2636" s="27" t="str">
        <f t="shared" ca="1" si="2787"/>
        <v>-</v>
      </c>
      <c r="AC2636" s="27" t="str">
        <f t="shared" ca="1" si="2787"/>
        <v>-</v>
      </c>
      <c r="AD2636" s="27" t="str">
        <f t="shared" ca="1" si="2787"/>
        <v>-</v>
      </c>
      <c r="AE2636" s="27" t="str">
        <f t="shared" ca="1" si="2787"/>
        <v>-</v>
      </c>
      <c r="AF2636" s="27" t="str">
        <f t="shared" ca="1" si="2787"/>
        <v>-</v>
      </c>
      <c r="AG2636" s="27" t="str">
        <f t="shared" ca="1" si="2787"/>
        <v>-</v>
      </c>
      <c r="AH2636" s="27" t="str">
        <f t="shared" ca="1" si="2787"/>
        <v>-</v>
      </c>
      <c r="AI2636" s="27" t="str">
        <f t="shared" ca="1" si="2787"/>
        <v>-</v>
      </c>
      <c r="AJ2636" s="27" t="str">
        <f t="shared" ca="1" si="2787"/>
        <v>-</v>
      </c>
      <c r="AK2636" s="42">
        <f t="shared" ca="1" si="2793"/>
        <v>5</v>
      </c>
      <c r="AL2636" s="42">
        <f t="shared" ca="1" si="2788"/>
        <v>4</v>
      </c>
      <c r="AM2636" s="42">
        <f t="shared" ca="1" si="2788"/>
        <v>0</v>
      </c>
      <c r="AN2636" s="42">
        <f t="shared" ca="1" si="2788"/>
        <v>0.5</v>
      </c>
      <c r="AO2636" s="42">
        <f t="shared" ca="1" si="2788"/>
        <v>-0.5</v>
      </c>
      <c r="AP2636" s="42">
        <f t="shared" ca="1" si="2788"/>
        <v>1</v>
      </c>
      <c r="AQ2636" s="42">
        <f t="shared" ca="1" si="2788"/>
        <v>-1</v>
      </c>
      <c r="AR2636" s="27" t="str">
        <f t="shared" ca="1" si="2787"/>
        <v>-</v>
      </c>
      <c r="AS2636" s="42">
        <f t="shared" ca="1" si="2788"/>
        <v>0</v>
      </c>
      <c r="AT2636" s="42">
        <f t="shared" ca="1" si="2788"/>
        <v>0.5</v>
      </c>
      <c r="AU2636" s="42">
        <f t="shared" ca="1" si="2788"/>
        <v>-1</v>
      </c>
      <c r="AV2636" s="42">
        <f t="shared" ca="1" si="2788"/>
        <v>3.9</v>
      </c>
      <c r="AW2636" s="27" t="str">
        <f t="shared" ca="1" si="2787"/>
        <v>-</v>
      </c>
      <c r="AX2636" s="27" t="str">
        <f t="shared" ca="1" si="2787"/>
        <v>-</v>
      </c>
      <c r="AY2636" s="27" t="str">
        <f t="shared" ca="1" si="2787"/>
        <v>-</v>
      </c>
      <c r="AZ2636" s="27" t="str">
        <f t="shared" ca="1" si="2787"/>
        <v>-</v>
      </c>
      <c r="BA2636" s="27">
        <f t="shared" ca="1" si="2787"/>
        <v>2</v>
      </c>
      <c r="BB2636" s="27" t="str">
        <f t="shared" ca="1" si="2787"/>
        <v>-</v>
      </c>
      <c r="BC2636" s="27" t="str">
        <f t="shared" ca="1" si="2789"/>
        <v>-</v>
      </c>
      <c r="BD2636" s="27" t="str">
        <f t="shared" ca="1" si="2789"/>
        <v>-</v>
      </c>
      <c r="BE2636" s="27" t="str">
        <f t="shared" ca="1" si="2789"/>
        <v>-</v>
      </c>
      <c r="BF2636" s="27" t="str">
        <f t="shared" ca="1" si="2789"/>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89"/>
        <v>0</v>
      </c>
      <c r="BY2636" s="27" t="b">
        <f t="shared" ca="1" si="2789"/>
        <v>1</v>
      </c>
      <c r="BZ2636" s="27">
        <f t="shared" ca="1" si="2789"/>
        <v>0</v>
      </c>
      <c r="CA2636" s="27" t="str">
        <f t="shared" ca="1" si="2794"/>
        <v>-</v>
      </c>
      <c r="CB2636" s="27" t="str">
        <f t="shared" ca="1" si="2794"/>
        <v>-</v>
      </c>
      <c r="CC2636" s="27" t="str">
        <f t="shared" ca="1" si="2794"/>
        <v>-</v>
      </c>
      <c r="CD2636" s="27" t="str">
        <f t="shared" ca="1" si="2794"/>
        <v>-</v>
      </c>
      <c r="CE2636" s="27" t="str">
        <f t="shared" ca="1" si="2794"/>
        <v>-</v>
      </c>
      <c r="CF2636" s="27">
        <f t="shared" ca="1" si="2794"/>
        <v>0</v>
      </c>
      <c r="CG2636" s="27" t="str">
        <f t="shared" ca="1" si="2794"/>
        <v>-</v>
      </c>
      <c r="CH2636" s="27" t="str">
        <f t="shared" ca="1" si="2794"/>
        <v>-</v>
      </c>
      <c r="CI2636" s="27">
        <f t="shared" ca="1" si="2794"/>
        <v>500</v>
      </c>
      <c r="CJ2636" s="27" t="str">
        <f t="shared" ca="1" si="2794"/>
        <v>-</v>
      </c>
      <c r="CK2636" s="27" t="str">
        <f t="shared" ca="1" si="2794"/>
        <v>-</v>
      </c>
      <c r="CL2636" s="27">
        <f t="shared" ca="1" si="2792"/>
        <v>0</v>
      </c>
      <c r="CM2636" s="27">
        <f t="shared" ca="1" si="2792"/>
        <v>0</v>
      </c>
      <c r="CN2636" s="27">
        <f t="shared" ca="1" si="2792"/>
        <v>70</v>
      </c>
      <c r="CO2636" s="27">
        <f t="shared" ca="1" si="2792"/>
        <v>50</v>
      </c>
      <c r="CP2636" s="27">
        <f t="shared" ca="1" si="2792"/>
        <v>70</v>
      </c>
      <c r="CQ2636" s="27">
        <f t="shared" ca="1" si="2792"/>
        <v>1</v>
      </c>
      <c r="CR2636" s="27" t="str">
        <f t="shared" ca="1" si="2792"/>
        <v>-</v>
      </c>
      <c r="CS2636" s="27" t="str">
        <f t="shared" ca="1" si="2792"/>
        <v>-</v>
      </c>
      <c r="CT2636" s="27">
        <f t="shared" ca="1" si="2792"/>
        <v>0</v>
      </c>
      <c r="CU2636" s="27">
        <f t="shared" ca="1" si="2792"/>
        <v>0</v>
      </c>
      <c r="CV2636" s="43">
        <v>0</v>
      </c>
    </row>
    <row r="2637" spans="1:102" hidden="1" outlineLevel="2">
      <c r="A2637" s="38">
        <f t="shared" si="2749"/>
        <v>2632</v>
      </c>
      <c r="B2637" s="38">
        <f t="shared" si="2780"/>
        <v>2601</v>
      </c>
      <c r="C2637">
        <v>18</v>
      </c>
      <c r="D2637" t="b">
        <v>1</v>
      </c>
      <c r="E2637" t="b">
        <v>0</v>
      </c>
      <c r="F2637" t="b">
        <v>1</v>
      </c>
      <c r="G2637" s="3" t="str">
        <f t="shared" ca="1" si="2791"/>
        <v>G11-All-Post SA N54</v>
      </c>
      <c r="H2637" s="13" t="str">
        <f ca="1">IF(MATCH(G2637,G$5:G2637,0)=(COUNTA(G$5:G2637)),"-","Dup")</f>
        <v>-</v>
      </c>
      <c r="I2637" s="27" t="str">
        <f t="shared" ca="1" si="2785"/>
        <v>-</v>
      </c>
      <c r="J2637" s="27" t="b">
        <f t="shared" ca="1" si="2785"/>
        <v>0</v>
      </c>
      <c r="K2637" s="27" t="b">
        <f t="shared" ca="1" si="2785"/>
        <v>0</v>
      </c>
      <c r="L2637" s="27" t="b">
        <f t="shared" ca="1" si="2785"/>
        <v>0</v>
      </c>
      <c r="M2637" s="27" t="b">
        <f t="shared" ca="1" si="2785"/>
        <v>0</v>
      </c>
      <c r="N2637" s="27" t="b">
        <f t="shared" ca="1" si="2785"/>
        <v>0</v>
      </c>
      <c r="O2637" s="27" t="str">
        <f t="shared" ca="1" si="2785"/>
        <v>-</v>
      </c>
      <c r="P2637" s="27" t="str">
        <f t="shared" ca="1" si="2785"/>
        <v>-</v>
      </c>
      <c r="Q2637" s="27">
        <f t="shared" ca="1" si="2785"/>
        <v>1</v>
      </c>
      <c r="R2637" s="27" t="str">
        <f t="shared" ca="1" si="2785"/>
        <v>-</v>
      </c>
      <c r="S2637" s="27">
        <f t="shared" ca="1" si="2785"/>
        <v>1</v>
      </c>
      <c r="T2637" s="27" t="str">
        <f t="shared" ca="1" si="2785"/>
        <v>-</v>
      </c>
      <c r="U2637" s="27" t="str">
        <f t="shared" ca="1" si="2785"/>
        <v>-</v>
      </c>
      <c r="V2637" s="27" t="str">
        <f t="shared" ca="1" si="2785"/>
        <v>-</v>
      </c>
      <c r="W2637" s="27" t="str">
        <f t="shared" ca="1" si="2785"/>
        <v>-</v>
      </c>
      <c r="X2637" s="27" t="str">
        <f t="shared" ca="1" si="2785"/>
        <v>-</v>
      </c>
      <c r="Y2637" s="27" t="str">
        <f t="shared" ca="1" si="2785"/>
        <v>-</v>
      </c>
      <c r="Z2637" s="27" t="str">
        <f t="shared" ca="1" si="2785"/>
        <v>-</v>
      </c>
      <c r="AA2637" s="27" t="str">
        <f t="shared" ca="1" si="2785"/>
        <v>-</v>
      </c>
      <c r="AB2637" s="27" t="str">
        <f t="shared" ca="1" si="2787"/>
        <v>-</v>
      </c>
      <c r="AC2637" s="27" t="str">
        <f t="shared" ca="1" si="2787"/>
        <v>-</v>
      </c>
      <c r="AD2637" s="27" t="str">
        <f t="shared" ca="1" si="2787"/>
        <v>-</v>
      </c>
      <c r="AE2637" s="27" t="str">
        <f t="shared" ca="1" si="2787"/>
        <v>-</v>
      </c>
      <c r="AF2637" s="27" t="str">
        <f t="shared" ca="1" si="2787"/>
        <v>-</v>
      </c>
      <c r="AG2637" s="27" t="str">
        <f t="shared" ca="1" si="2787"/>
        <v>-</v>
      </c>
      <c r="AH2637" s="27" t="str">
        <f t="shared" ca="1" si="2787"/>
        <v>-</v>
      </c>
      <c r="AI2637" s="27" t="str">
        <f t="shared" ca="1" si="2787"/>
        <v>-</v>
      </c>
      <c r="AJ2637" s="27" t="str">
        <f t="shared" ca="1" si="2787"/>
        <v>-</v>
      </c>
      <c r="AK2637" s="42">
        <f t="shared" ca="1" si="2793"/>
        <v>5</v>
      </c>
      <c r="AL2637" s="42">
        <f t="shared" ca="1" si="2788"/>
        <v>4</v>
      </c>
      <c r="AM2637" s="42">
        <f t="shared" ca="1" si="2788"/>
        <v>0</v>
      </c>
      <c r="AN2637" s="42">
        <f t="shared" ca="1" si="2788"/>
        <v>0.5</v>
      </c>
      <c r="AO2637" s="42">
        <f t="shared" ca="1" si="2788"/>
        <v>-0.5</v>
      </c>
      <c r="AP2637" s="42">
        <f t="shared" ca="1" si="2788"/>
        <v>1</v>
      </c>
      <c r="AQ2637" s="42">
        <f t="shared" ca="1" si="2788"/>
        <v>-1</v>
      </c>
      <c r="AR2637" s="27" t="str">
        <f t="shared" ca="1" si="2787"/>
        <v>-</v>
      </c>
      <c r="AS2637" s="42">
        <f t="shared" ca="1" si="2788"/>
        <v>0</v>
      </c>
      <c r="AT2637" s="42">
        <f t="shared" ca="1" si="2788"/>
        <v>0.5</v>
      </c>
      <c r="AU2637" s="42">
        <f t="shared" ca="1" si="2788"/>
        <v>-1</v>
      </c>
      <c r="AV2637" s="42">
        <f t="shared" ca="1" si="2788"/>
        <v>3.9</v>
      </c>
      <c r="AW2637" s="27" t="str">
        <f t="shared" ca="1" si="2787"/>
        <v>-</v>
      </c>
      <c r="AX2637" s="27" t="str">
        <f t="shared" ca="1" si="2787"/>
        <v>-</v>
      </c>
      <c r="AY2637" s="27" t="str">
        <f t="shared" ca="1" si="2787"/>
        <v>-</v>
      </c>
      <c r="AZ2637" s="27" t="str">
        <f t="shared" ca="1" si="2787"/>
        <v>-</v>
      </c>
      <c r="BA2637" s="27">
        <f t="shared" ca="1" si="2787"/>
        <v>2</v>
      </c>
      <c r="BB2637" s="27" t="str">
        <f t="shared" ca="1" si="2787"/>
        <v>-</v>
      </c>
      <c r="BC2637" s="27" t="str">
        <f t="shared" ca="1" si="2789"/>
        <v>-</v>
      </c>
      <c r="BD2637" s="27" t="str">
        <f t="shared" ca="1" si="2789"/>
        <v>-</v>
      </c>
      <c r="BE2637" s="27" t="str">
        <f t="shared" ca="1" si="2789"/>
        <v>-</v>
      </c>
      <c r="BF2637" s="27" t="str">
        <f t="shared" ca="1" si="2789"/>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89"/>
        <v>0</v>
      </c>
      <c r="BY2637" s="27" t="b">
        <f t="shared" ca="1" si="2789"/>
        <v>1</v>
      </c>
      <c r="BZ2637" s="27">
        <f t="shared" ca="1" si="2789"/>
        <v>0</v>
      </c>
      <c r="CA2637" s="27" t="str">
        <f t="shared" ca="1" si="2794"/>
        <v>-</v>
      </c>
      <c r="CB2637" s="27" t="str">
        <f t="shared" ca="1" si="2794"/>
        <v>-</v>
      </c>
      <c r="CC2637" s="27" t="str">
        <f t="shared" ca="1" si="2794"/>
        <v>-</v>
      </c>
      <c r="CD2637" s="27" t="str">
        <f t="shared" ca="1" si="2794"/>
        <v>-</v>
      </c>
      <c r="CE2637" s="27" t="str">
        <f t="shared" ca="1" si="2794"/>
        <v>-</v>
      </c>
      <c r="CF2637" s="27">
        <f t="shared" ca="1" si="2794"/>
        <v>0</v>
      </c>
      <c r="CG2637" s="27" t="str">
        <f t="shared" ca="1" si="2794"/>
        <v>-</v>
      </c>
      <c r="CH2637" s="27" t="str">
        <f t="shared" ca="1" si="2794"/>
        <v>-</v>
      </c>
      <c r="CI2637" s="27">
        <f t="shared" ca="1" si="2794"/>
        <v>500</v>
      </c>
      <c r="CJ2637" s="27" t="str">
        <f t="shared" ca="1" si="2794"/>
        <v>-</v>
      </c>
      <c r="CK2637" s="27" t="str">
        <f t="shared" ca="1" si="2794"/>
        <v>-</v>
      </c>
      <c r="CL2637" s="27">
        <f t="shared" ca="1" si="2792"/>
        <v>0</v>
      </c>
      <c r="CM2637" s="27">
        <f t="shared" ca="1" si="2792"/>
        <v>0</v>
      </c>
      <c r="CN2637" s="27">
        <f t="shared" ca="1" si="2792"/>
        <v>70</v>
      </c>
      <c r="CO2637" s="27">
        <f t="shared" ca="1" si="2792"/>
        <v>50</v>
      </c>
      <c r="CP2637" s="27">
        <f t="shared" ca="1" si="2792"/>
        <v>70</v>
      </c>
      <c r="CQ2637" s="27">
        <f t="shared" ca="1" si="2792"/>
        <v>1</v>
      </c>
      <c r="CR2637" s="27" t="str">
        <f t="shared" ca="1" si="2792"/>
        <v>-</v>
      </c>
      <c r="CS2637" s="27" t="str">
        <f t="shared" ca="1" si="2792"/>
        <v>-</v>
      </c>
      <c r="CT2637" s="27">
        <f t="shared" ca="1" si="2792"/>
        <v>0</v>
      </c>
      <c r="CU2637" s="27">
        <f t="shared" ca="1" si="2792"/>
        <v>0</v>
      </c>
      <c r="CV2637" s="43">
        <v>0</v>
      </c>
    </row>
    <row r="2638" spans="1:102" hidden="1" outlineLevel="2">
      <c r="A2638" s="38">
        <f t="shared" si="2749"/>
        <v>2633</v>
      </c>
      <c r="B2638" s="38">
        <f t="shared" si="2780"/>
        <v>2602</v>
      </c>
      <c r="C2638">
        <v>18</v>
      </c>
      <c r="D2638" t="b">
        <v>1</v>
      </c>
      <c r="E2638" t="b">
        <v>0</v>
      </c>
      <c r="F2638" t="b">
        <v>1</v>
      </c>
      <c r="G2638" s="3" t="str">
        <f t="shared" ca="1" si="2791"/>
        <v>G12-All-Post SA N54</v>
      </c>
      <c r="H2638" s="13" t="str">
        <f ca="1">IF(MATCH(G2638,G$5:G2638,0)=(COUNTA(G$5:G2638)),"-","Dup")</f>
        <v>-</v>
      </c>
      <c r="I2638" s="27" t="str">
        <f t="shared" ca="1" si="2785"/>
        <v>-</v>
      </c>
      <c r="J2638" s="27" t="b">
        <f t="shared" ca="1" si="2785"/>
        <v>0</v>
      </c>
      <c r="K2638" s="27" t="b">
        <f t="shared" ca="1" si="2785"/>
        <v>0</v>
      </c>
      <c r="L2638" s="27" t="b">
        <f t="shared" ca="1" si="2785"/>
        <v>0</v>
      </c>
      <c r="M2638" s="27" t="b">
        <f t="shared" ca="1" si="2785"/>
        <v>0</v>
      </c>
      <c r="N2638" s="27" t="b">
        <f t="shared" ca="1" si="2785"/>
        <v>0</v>
      </c>
      <c r="O2638" s="27" t="str">
        <f t="shared" ca="1" si="2785"/>
        <v>-</v>
      </c>
      <c r="P2638" s="27" t="str">
        <f t="shared" ca="1" si="2785"/>
        <v>-</v>
      </c>
      <c r="Q2638" s="27">
        <f t="shared" ca="1" si="2785"/>
        <v>1</v>
      </c>
      <c r="R2638" s="27" t="str">
        <f t="shared" ca="1" si="2785"/>
        <v>-</v>
      </c>
      <c r="S2638" s="27">
        <f t="shared" ca="1" si="2785"/>
        <v>1</v>
      </c>
      <c r="T2638" s="27" t="str">
        <f t="shared" ca="1" si="2785"/>
        <v>-</v>
      </c>
      <c r="U2638" s="27" t="str">
        <f t="shared" ca="1" si="2785"/>
        <v>-</v>
      </c>
      <c r="V2638" s="27" t="str">
        <f t="shared" ca="1" si="2785"/>
        <v>-</v>
      </c>
      <c r="W2638" s="27" t="str">
        <f t="shared" ca="1" si="2785"/>
        <v>-</v>
      </c>
      <c r="X2638" s="27" t="str">
        <f t="shared" ca="1" si="2785"/>
        <v>-</v>
      </c>
      <c r="Y2638" s="27" t="str">
        <f t="shared" ca="1" si="2785"/>
        <v>-</v>
      </c>
      <c r="Z2638" s="27" t="str">
        <f t="shared" ca="1" si="2785"/>
        <v>-</v>
      </c>
      <c r="AA2638" s="27" t="str">
        <f t="shared" ca="1" si="2785"/>
        <v>-</v>
      </c>
      <c r="AB2638" s="27" t="str">
        <f t="shared" ca="1" si="2787"/>
        <v>-</v>
      </c>
      <c r="AC2638" s="27" t="str">
        <f t="shared" ca="1" si="2787"/>
        <v>-</v>
      </c>
      <c r="AD2638" s="27" t="str">
        <f t="shared" ca="1" si="2787"/>
        <v>-</v>
      </c>
      <c r="AE2638" s="27" t="str">
        <f t="shared" ca="1" si="2787"/>
        <v>-</v>
      </c>
      <c r="AF2638" s="27" t="str">
        <f t="shared" ca="1" si="2787"/>
        <v>-</v>
      </c>
      <c r="AG2638" s="27" t="str">
        <f t="shared" ca="1" si="2787"/>
        <v>-</v>
      </c>
      <c r="AH2638" s="27" t="str">
        <f t="shared" ca="1" si="2787"/>
        <v>-</v>
      </c>
      <c r="AI2638" s="27" t="str">
        <f t="shared" ca="1" si="2787"/>
        <v>-</v>
      </c>
      <c r="AJ2638" s="27" t="str">
        <f t="shared" ca="1" si="2787"/>
        <v>-</v>
      </c>
      <c r="AK2638" s="42">
        <f t="shared" ca="1" si="2793"/>
        <v>5</v>
      </c>
      <c r="AL2638" s="42">
        <f t="shared" ca="1" si="2788"/>
        <v>4</v>
      </c>
      <c r="AM2638" s="42">
        <f t="shared" ca="1" si="2788"/>
        <v>0</v>
      </c>
      <c r="AN2638" s="42">
        <f t="shared" ca="1" si="2788"/>
        <v>0.5</v>
      </c>
      <c r="AO2638" s="42">
        <f t="shared" ca="1" si="2788"/>
        <v>-0.5</v>
      </c>
      <c r="AP2638" s="42">
        <f t="shared" ca="1" si="2788"/>
        <v>1</v>
      </c>
      <c r="AQ2638" s="42">
        <f t="shared" ca="1" si="2788"/>
        <v>-1</v>
      </c>
      <c r="AR2638" s="27" t="str">
        <f t="shared" ca="1" si="2787"/>
        <v>-</v>
      </c>
      <c r="AS2638" s="42">
        <f t="shared" ca="1" si="2788"/>
        <v>0</v>
      </c>
      <c r="AT2638" s="42">
        <f t="shared" ca="1" si="2788"/>
        <v>0.5</v>
      </c>
      <c r="AU2638" s="42">
        <f t="shared" ca="1" si="2788"/>
        <v>-1</v>
      </c>
      <c r="AV2638" s="42">
        <f t="shared" ca="1" si="2788"/>
        <v>3.9</v>
      </c>
      <c r="AW2638" s="27" t="str">
        <f t="shared" ca="1" si="2787"/>
        <v>-</v>
      </c>
      <c r="AX2638" s="27" t="str">
        <f t="shared" ca="1" si="2787"/>
        <v>-</v>
      </c>
      <c r="AY2638" s="27" t="str">
        <f t="shared" ca="1" si="2787"/>
        <v>-</v>
      </c>
      <c r="AZ2638" s="27" t="str">
        <f t="shared" ca="1" si="2787"/>
        <v>-</v>
      </c>
      <c r="BA2638" s="27">
        <f t="shared" ca="1" si="2787"/>
        <v>2</v>
      </c>
      <c r="BB2638" s="27" t="str">
        <f t="shared" ca="1" si="2787"/>
        <v>-</v>
      </c>
      <c r="BC2638" s="27" t="str">
        <f t="shared" ca="1" si="2789"/>
        <v>-</v>
      </c>
      <c r="BD2638" s="27" t="str">
        <f t="shared" ca="1" si="2789"/>
        <v>-</v>
      </c>
      <c r="BE2638" s="27" t="str">
        <f t="shared" ca="1" si="2789"/>
        <v>-</v>
      </c>
      <c r="BF2638" s="27" t="str">
        <f t="shared" ca="1" si="2789"/>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89"/>
        <v>0</v>
      </c>
      <c r="BY2638" s="27" t="b">
        <f t="shared" ca="1" si="2789"/>
        <v>1</v>
      </c>
      <c r="BZ2638" s="27">
        <f t="shared" ca="1" si="2789"/>
        <v>0</v>
      </c>
      <c r="CA2638" s="27" t="str">
        <f t="shared" ca="1" si="2794"/>
        <v>-</v>
      </c>
      <c r="CB2638" s="27" t="str">
        <f t="shared" ca="1" si="2794"/>
        <v>-</v>
      </c>
      <c r="CC2638" s="27" t="str">
        <f t="shared" ca="1" si="2794"/>
        <v>-</v>
      </c>
      <c r="CD2638" s="27" t="str">
        <f t="shared" ca="1" si="2794"/>
        <v>-</v>
      </c>
      <c r="CE2638" s="27" t="str">
        <f t="shared" ca="1" si="2794"/>
        <v>-</v>
      </c>
      <c r="CF2638" s="27">
        <f t="shared" ca="1" si="2794"/>
        <v>0</v>
      </c>
      <c r="CG2638" s="27" t="str">
        <f t="shared" ca="1" si="2794"/>
        <v>-</v>
      </c>
      <c r="CH2638" s="27" t="str">
        <f t="shared" ca="1" si="2794"/>
        <v>-</v>
      </c>
      <c r="CI2638" s="27">
        <f t="shared" ca="1" si="2794"/>
        <v>500</v>
      </c>
      <c r="CJ2638" s="27" t="str">
        <f t="shared" ca="1" si="2794"/>
        <v>-</v>
      </c>
      <c r="CK2638" s="27" t="str">
        <f t="shared" ca="1" si="2794"/>
        <v>-</v>
      </c>
      <c r="CL2638" s="27">
        <f t="shared" ca="1" si="2792"/>
        <v>0</v>
      </c>
      <c r="CM2638" s="27">
        <f t="shared" ca="1" si="2792"/>
        <v>0</v>
      </c>
      <c r="CN2638" s="27">
        <f t="shared" ca="1" si="2792"/>
        <v>70</v>
      </c>
      <c r="CO2638" s="27">
        <f t="shared" ca="1" si="2792"/>
        <v>50</v>
      </c>
      <c r="CP2638" s="27">
        <f t="shared" ca="1" si="2792"/>
        <v>70</v>
      </c>
      <c r="CQ2638" s="27">
        <f t="shared" ca="1" si="2792"/>
        <v>1</v>
      </c>
      <c r="CR2638" s="27" t="str">
        <f t="shared" ca="1" si="2792"/>
        <v>-</v>
      </c>
      <c r="CS2638" s="27" t="str">
        <f t="shared" ca="1" si="2792"/>
        <v>-</v>
      </c>
      <c r="CT2638" s="27">
        <f t="shared" ca="1" si="2792"/>
        <v>0</v>
      </c>
      <c r="CU2638" s="27">
        <f t="shared" ca="1" si="2792"/>
        <v>0</v>
      </c>
      <c r="CV2638" s="43">
        <v>0</v>
      </c>
    </row>
    <row r="2639" spans="1:102" hidden="1" outlineLevel="2">
      <c r="A2639" s="38">
        <f t="shared" si="2749"/>
        <v>2634</v>
      </c>
      <c r="B2639" s="38">
        <f t="shared" si="2780"/>
        <v>2603</v>
      </c>
      <c r="C2639">
        <v>18</v>
      </c>
      <c r="D2639" t="b">
        <v>1</v>
      </c>
      <c r="E2639" t="b">
        <v>0</v>
      </c>
      <c r="F2639" t="b">
        <v>1</v>
      </c>
      <c r="G2639" s="3" t="str">
        <f t="shared" ca="1" si="2791"/>
        <v>G13-All-Post SA N54</v>
      </c>
      <c r="H2639" s="13" t="str">
        <f ca="1">IF(MATCH(G2639,G$5:G2639,0)=(COUNTA(G$5:G2639)),"-","Dup")</f>
        <v>-</v>
      </c>
      <c r="I2639" s="27" t="str">
        <f t="shared" ca="1" si="2785"/>
        <v>-</v>
      </c>
      <c r="J2639" s="27" t="b">
        <f t="shared" ca="1" si="2785"/>
        <v>0</v>
      </c>
      <c r="K2639" s="27" t="b">
        <f t="shared" ca="1" si="2785"/>
        <v>0</v>
      </c>
      <c r="L2639" s="27" t="b">
        <f t="shared" ca="1" si="2785"/>
        <v>0</v>
      </c>
      <c r="M2639" s="27" t="b">
        <f t="shared" ca="1" si="2785"/>
        <v>0</v>
      </c>
      <c r="N2639" s="27" t="b">
        <f t="shared" ca="1" si="2785"/>
        <v>0</v>
      </c>
      <c r="O2639" s="27" t="str">
        <f t="shared" ca="1" si="2785"/>
        <v>-</v>
      </c>
      <c r="P2639" s="27" t="str">
        <f t="shared" ca="1" si="2785"/>
        <v>-</v>
      </c>
      <c r="Q2639" s="27">
        <f t="shared" ca="1" si="2785"/>
        <v>1</v>
      </c>
      <c r="R2639" s="27" t="str">
        <f t="shared" ca="1" si="2785"/>
        <v>-</v>
      </c>
      <c r="S2639" s="27">
        <f t="shared" ca="1" si="2785"/>
        <v>1</v>
      </c>
      <c r="T2639" s="27" t="str">
        <f t="shared" ca="1" si="2785"/>
        <v>-</v>
      </c>
      <c r="U2639" s="27" t="str">
        <f t="shared" ca="1" si="2785"/>
        <v>-</v>
      </c>
      <c r="V2639" s="27" t="str">
        <f t="shared" ca="1" si="2785"/>
        <v>-</v>
      </c>
      <c r="W2639" s="27" t="str">
        <f t="shared" ca="1" si="2785"/>
        <v>-</v>
      </c>
      <c r="X2639" s="27" t="str">
        <f t="shared" ca="1" si="2785"/>
        <v>-</v>
      </c>
      <c r="Y2639" s="27" t="str">
        <f t="shared" ca="1" si="2785"/>
        <v>-</v>
      </c>
      <c r="Z2639" s="27" t="str">
        <f t="shared" ca="1" si="2785"/>
        <v>-</v>
      </c>
      <c r="AA2639" s="27" t="str">
        <f t="shared" ca="1" si="2785"/>
        <v>-</v>
      </c>
      <c r="AB2639" s="27" t="str">
        <f t="shared" ca="1" si="2787"/>
        <v>-</v>
      </c>
      <c r="AC2639" s="27" t="str">
        <f t="shared" ca="1" si="2787"/>
        <v>-</v>
      </c>
      <c r="AD2639" s="27" t="str">
        <f t="shared" ca="1" si="2787"/>
        <v>-</v>
      </c>
      <c r="AE2639" s="27" t="str">
        <f t="shared" ca="1" si="2787"/>
        <v>-</v>
      </c>
      <c r="AF2639" s="27" t="str">
        <f t="shared" ca="1" si="2787"/>
        <v>-</v>
      </c>
      <c r="AG2639" s="27" t="str">
        <f t="shared" ca="1" si="2787"/>
        <v>-</v>
      </c>
      <c r="AH2639" s="27" t="str">
        <f t="shared" ca="1" si="2787"/>
        <v>-</v>
      </c>
      <c r="AI2639" s="27" t="str">
        <f t="shared" ca="1" si="2787"/>
        <v>-</v>
      </c>
      <c r="AJ2639" s="27" t="str">
        <f t="shared" ca="1" si="2787"/>
        <v>-</v>
      </c>
      <c r="AK2639" s="42">
        <f t="shared" ca="1" si="2793"/>
        <v>5</v>
      </c>
      <c r="AL2639" s="42">
        <f t="shared" ca="1" si="2788"/>
        <v>4</v>
      </c>
      <c r="AM2639" s="42">
        <f t="shared" ca="1" si="2788"/>
        <v>0</v>
      </c>
      <c r="AN2639" s="42">
        <f t="shared" ca="1" si="2788"/>
        <v>0.5</v>
      </c>
      <c r="AO2639" s="42">
        <f t="shared" ca="1" si="2788"/>
        <v>-0.5</v>
      </c>
      <c r="AP2639" s="42">
        <f t="shared" ca="1" si="2788"/>
        <v>1</v>
      </c>
      <c r="AQ2639" s="42">
        <f t="shared" ca="1" si="2788"/>
        <v>-1</v>
      </c>
      <c r="AR2639" s="27" t="str">
        <f t="shared" ca="1" si="2787"/>
        <v>-</v>
      </c>
      <c r="AS2639" s="42">
        <f t="shared" ca="1" si="2788"/>
        <v>0</v>
      </c>
      <c r="AT2639" s="42">
        <f t="shared" ca="1" si="2788"/>
        <v>0.5</v>
      </c>
      <c r="AU2639" s="42">
        <f t="shared" ca="1" si="2788"/>
        <v>-1</v>
      </c>
      <c r="AV2639" s="42">
        <f t="shared" ca="1" si="2788"/>
        <v>3.9</v>
      </c>
      <c r="AW2639" s="27" t="str">
        <f t="shared" ca="1" si="2787"/>
        <v>-</v>
      </c>
      <c r="AX2639" s="27" t="str">
        <f t="shared" ca="1" si="2787"/>
        <v>-</v>
      </c>
      <c r="AY2639" s="27" t="str">
        <f t="shared" ca="1" si="2787"/>
        <v>-</v>
      </c>
      <c r="AZ2639" s="27" t="str">
        <f t="shared" ca="1" si="2787"/>
        <v>-</v>
      </c>
      <c r="BA2639" s="27">
        <f t="shared" ca="1" si="2787"/>
        <v>2</v>
      </c>
      <c r="BB2639" s="27" t="str">
        <f t="shared" ca="1" si="2787"/>
        <v>-</v>
      </c>
      <c r="BC2639" s="27" t="str">
        <f t="shared" ca="1" si="2789"/>
        <v>-</v>
      </c>
      <c r="BD2639" s="27" t="str">
        <f t="shared" ca="1" si="2789"/>
        <v>-</v>
      </c>
      <c r="BE2639" s="27" t="str">
        <f t="shared" ca="1" si="2789"/>
        <v>-</v>
      </c>
      <c r="BF2639" s="27" t="str">
        <f t="shared" ca="1" si="2789"/>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89"/>
        <v>0</v>
      </c>
      <c r="BY2639" s="27" t="b">
        <f t="shared" ca="1" si="2789"/>
        <v>1</v>
      </c>
      <c r="BZ2639" s="27">
        <f t="shared" ca="1" si="2789"/>
        <v>0</v>
      </c>
      <c r="CA2639" s="27" t="str">
        <f t="shared" ca="1" si="2794"/>
        <v>-</v>
      </c>
      <c r="CB2639" s="27" t="str">
        <f t="shared" ca="1" si="2794"/>
        <v>-</v>
      </c>
      <c r="CC2639" s="27" t="str">
        <f t="shared" ca="1" si="2794"/>
        <v>-</v>
      </c>
      <c r="CD2639" s="27" t="str">
        <f t="shared" ca="1" si="2794"/>
        <v>-</v>
      </c>
      <c r="CE2639" s="27" t="str">
        <f t="shared" ca="1" si="2794"/>
        <v>-</v>
      </c>
      <c r="CF2639" s="27">
        <f t="shared" ca="1" si="2794"/>
        <v>0</v>
      </c>
      <c r="CG2639" s="27" t="str">
        <f t="shared" ca="1" si="2794"/>
        <v>-</v>
      </c>
      <c r="CH2639" s="27" t="str">
        <f t="shared" ca="1" si="2794"/>
        <v>-</v>
      </c>
      <c r="CI2639" s="27">
        <f t="shared" ca="1" si="2794"/>
        <v>500</v>
      </c>
      <c r="CJ2639" s="27" t="str">
        <f t="shared" ca="1" si="2794"/>
        <v>-</v>
      </c>
      <c r="CK2639" s="27" t="str">
        <f t="shared" ca="1" si="2794"/>
        <v>-</v>
      </c>
      <c r="CL2639" s="27">
        <f t="shared" ca="1" si="2792"/>
        <v>0</v>
      </c>
      <c r="CM2639" s="27">
        <f t="shared" ca="1" si="2792"/>
        <v>0</v>
      </c>
      <c r="CN2639" s="27">
        <f t="shared" ca="1" si="2792"/>
        <v>70</v>
      </c>
      <c r="CO2639" s="27">
        <f t="shared" ca="1" si="2792"/>
        <v>50</v>
      </c>
      <c r="CP2639" s="27">
        <f t="shared" ca="1" si="2792"/>
        <v>70</v>
      </c>
      <c r="CQ2639" s="27">
        <f t="shared" ca="1" si="2792"/>
        <v>1</v>
      </c>
      <c r="CR2639" s="27" t="str">
        <f t="shared" ca="1" si="2792"/>
        <v>-</v>
      </c>
      <c r="CS2639" s="27" t="str">
        <f t="shared" ca="1" si="2792"/>
        <v>-</v>
      </c>
      <c r="CT2639" s="27">
        <f t="shared" ca="1" si="2792"/>
        <v>0</v>
      </c>
      <c r="CU2639" s="27">
        <f t="shared" ca="1" si="2792"/>
        <v>0</v>
      </c>
      <c r="CV2639" s="43">
        <v>0</v>
      </c>
    </row>
    <row r="2640" spans="1:102" hidden="1" outlineLevel="2">
      <c r="A2640" s="38">
        <f t="shared" si="2749"/>
        <v>2635</v>
      </c>
      <c r="B2640" s="38">
        <f t="shared" si="2780"/>
        <v>2604</v>
      </c>
      <c r="C2640">
        <v>18</v>
      </c>
      <c r="D2640" t="b">
        <v>1</v>
      </c>
      <c r="E2640" t="b">
        <v>0</v>
      </c>
      <c r="F2640" t="b">
        <v>1</v>
      </c>
      <c r="G2640" s="3" t="str">
        <f t="shared" ca="1" si="2791"/>
        <v>G14-All-Post SA N54</v>
      </c>
      <c r="H2640" s="13" t="str">
        <f ca="1">IF(MATCH(G2640,G$5:G2640,0)=(COUNTA(G$5:G2640)),"-","Dup")</f>
        <v>-</v>
      </c>
      <c r="I2640" s="27" t="str">
        <f t="shared" ca="1" si="2785"/>
        <v>-</v>
      </c>
      <c r="J2640" s="27" t="b">
        <f t="shared" ca="1" si="2785"/>
        <v>0</v>
      </c>
      <c r="K2640" s="27" t="b">
        <f t="shared" ca="1" si="2785"/>
        <v>0</v>
      </c>
      <c r="L2640" s="27" t="b">
        <f t="shared" ca="1" si="2785"/>
        <v>0</v>
      </c>
      <c r="M2640" s="27" t="b">
        <f t="shared" ca="1" si="2785"/>
        <v>0</v>
      </c>
      <c r="N2640" s="27" t="b">
        <f t="shared" ca="1" si="2785"/>
        <v>0</v>
      </c>
      <c r="O2640" s="27" t="str">
        <f t="shared" ca="1" si="2785"/>
        <v>-</v>
      </c>
      <c r="P2640" s="27" t="str">
        <f t="shared" ca="1" si="2785"/>
        <v>-</v>
      </c>
      <c r="Q2640" s="27">
        <f t="shared" ca="1" si="2785"/>
        <v>1</v>
      </c>
      <c r="R2640" s="27" t="str">
        <f t="shared" ca="1" si="2785"/>
        <v>-</v>
      </c>
      <c r="S2640" s="27">
        <f t="shared" ca="1" si="2785"/>
        <v>1</v>
      </c>
      <c r="T2640" s="27" t="str">
        <f t="shared" ca="1" si="2785"/>
        <v>-</v>
      </c>
      <c r="U2640" s="27" t="str">
        <f t="shared" ca="1" si="2785"/>
        <v>-</v>
      </c>
      <c r="V2640" s="27" t="str">
        <f t="shared" ca="1" si="2785"/>
        <v>-</v>
      </c>
      <c r="W2640" s="27" t="str">
        <f t="shared" ca="1" si="2785"/>
        <v>-</v>
      </c>
      <c r="X2640" s="27" t="str">
        <f t="shared" ca="1" si="2785"/>
        <v>-</v>
      </c>
      <c r="Y2640" s="27" t="str">
        <f t="shared" ca="1" si="2785"/>
        <v>-</v>
      </c>
      <c r="Z2640" s="27" t="str">
        <f t="shared" ca="1" si="2785"/>
        <v>-</v>
      </c>
      <c r="AA2640" s="27" t="str">
        <f t="shared" ca="1" si="2785"/>
        <v>-</v>
      </c>
      <c r="AB2640" s="27" t="str">
        <f t="shared" ca="1" si="2787"/>
        <v>-</v>
      </c>
      <c r="AC2640" s="27" t="str">
        <f t="shared" ref="AC2640:BB2655" ca="1" si="2795">OFFSET(AC$5,$B2640,0)</f>
        <v>-</v>
      </c>
      <c r="AD2640" s="27" t="str">
        <f t="shared" ca="1" si="2795"/>
        <v>-</v>
      </c>
      <c r="AE2640" s="27" t="str">
        <f t="shared" ca="1" si="2795"/>
        <v>-</v>
      </c>
      <c r="AF2640" s="27" t="str">
        <f t="shared" ca="1" si="2795"/>
        <v>-</v>
      </c>
      <c r="AG2640" s="27" t="str">
        <f t="shared" ca="1" si="2795"/>
        <v>-</v>
      </c>
      <c r="AH2640" s="27" t="str">
        <f t="shared" ca="1" si="2795"/>
        <v>-</v>
      </c>
      <c r="AI2640" s="27" t="str">
        <f t="shared" ca="1" si="2795"/>
        <v>-</v>
      </c>
      <c r="AJ2640" s="27" t="str">
        <f t="shared" ca="1" si="2795"/>
        <v>-</v>
      </c>
      <c r="AK2640" s="42">
        <f t="shared" ca="1" si="2793"/>
        <v>5</v>
      </c>
      <c r="AL2640" s="42">
        <f t="shared" ca="1" si="2788"/>
        <v>4</v>
      </c>
      <c r="AM2640" s="42">
        <f t="shared" ca="1" si="2788"/>
        <v>0</v>
      </c>
      <c r="AN2640" s="42">
        <f t="shared" ca="1" si="2788"/>
        <v>0.5</v>
      </c>
      <c r="AO2640" s="42">
        <f t="shared" ca="1" si="2788"/>
        <v>-0.5</v>
      </c>
      <c r="AP2640" s="42">
        <f t="shared" ca="1" si="2788"/>
        <v>1</v>
      </c>
      <c r="AQ2640" s="42">
        <f t="shared" ca="1" si="2788"/>
        <v>-1</v>
      </c>
      <c r="AR2640" s="27" t="str">
        <f t="shared" ca="1" si="2795"/>
        <v>-</v>
      </c>
      <c r="AS2640" s="42">
        <f t="shared" ca="1" si="2788"/>
        <v>0</v>
      </c>
      <c r="AT2640" s="42">
        <f t="shared" ca="1" si="2788"/>
        <v>0.5</v>
      </c>
      <c r="AU2640" s="42">
        <f t="shared" ca="1" si="2788"/>
        <v>-1</v>
      </c>
      <c r="AV2640" s="42">
        <f t="shared" ca="1" si="2788"/>
        <v>3.9</v>
      </c>
      <c r="AW2640" s="27" t="str">
        <f t="shared" ref="AW2640:AZ2655" ca="1" si="2796">OFFSET(AW$5,$B2640,0)</f>
        <v>-</v>
      </c>
      <c r="AX2640" s="27" t="str">
        <f t="shared" ca="1" si="2796"/>
        <v>-</v>
      </c>
      <c r="AY2640" s="27" t="str">
        <f t="shared" ca="1" si="2796"/>
        <v>-</v>
      </c>
      <c r="AZ2640" s="27" t="str">
        <f t="shared" ca="1" si="2796"/>
        <v>-</v>
      </c>
      <c r="BA2640" s="27">
        <f t="shared" ca="1" si="2795"/>
        <v>2</v>
      </c>
      <c r="BB2640" s="27" t="str">
        <f t="shared" ca="1" si="2795"/>
        <v>-</v>
      </c>
      <c r="BC2640" s="27" t="str">
        <f t="shared" ca="1" si="2789"/>
        <v>-</v>
      </c>
      <c r="BD2640" s="27" t="str">
        <f t="shared" ca="1" si="2789"/>
        <v>-</v>
      </c>
      <c r="BE2640" s="27" t="str">
        <f t="shared" ca="1" si="2789"/>
        <v>-</v>
      </c>
      <c r="BF2640" s="27" t="str">
        <f t="shared" ca="1" si="2789"/>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89"/>
        <v>0</v>
      </c>
      <c r="BY2640" s="27" t="b">
        <f t="shared" ca="1" si="2789"/>
        <v>1</v>
      </c>
      <c r="BZ2640" s="27">
        <f t="shared" ca="1" si="2789"/>
        <v>0</v>
      </c>
      <c r="CA2640" s="27" t="str">
        <f t="shared" ca="1" si="2794"/>
        <v>-</v>
      </c>
      <c r="CB2640" s="27" t="str">
        <f t="shared" ca="1" si="2794"/>
        <v>-</v>
      </c>
      <c r="CC2640" s="27" t="str">
        <f t="shared" ca="1" si="2794"/>
        <v>-</v>
      </c>
      <c r="CD2640" s="27" t="str">
        <f t="shared" ca="1" si="2794"/>
        <v>-</v>
      </c>
      <c r="CE2640" s="27" t="str">
        <f t="shared" ca="1" si="2794"/>
        <v>-</v>
      </c>
      <c r="CF2640" s="27">
        <f t="shared" ca="1" si="2794"/>
        <v>0</v>
      </c>
      <c r="CG2640" s="27" t="str">
        <f t="shared" ca="1" si="2794"/>
        <v>-</v>
      </c>
      <c r="CH2640" s="27" t="str">
        <f t="shared" ca="1" si="2794"/>
        <v>-</v>
      </c>
      <c r="CI2640" s="27">
        <f t="shared" ca="1" si="2794"/>
        <v>500</v>
      </c>
      <c r="CJ2640" s="27" t="str">
        <f t="shared" ca="1" si="2794"/>
        <v>-</v>
      </c>
      <c r="CK2640" s="27" t="str">
        <f t="shared" ca="1" si="2794"/>
        <v>-</v>
      </c>
      <c r="CL2640" s="27">
        <f t="shared" ca="1" si="2792"/>
        <v>0</v>
      </c>
      <c r="CM2640" s="27">
        <f t="shared" ca="1" si="2792"/>
        <v>0</v>
      </c>
      <c r="CN2640" s="27">
        <f t="shared" ca="1" si="2792"/>
        <v>70</v>
      </c>
      <c r="CO2640" s="27">
        <f t="shared" ca="1" si="2792"/>
        <v>50</v>
      </c>
      <c r="CP2640" s="27">
        <f t="shared" ca="1" si="2792"/>
        <v>70</v>
      </c>
      <c r="CQ2640" s="27">
        <f t="shared" ca="1" si="2792"/>
        <v>1</v>
      </c>
      <c r="CR2640" s="27" t="str">
        <f t="shared" ca="1" si="2792"/>
        <v>-</v>
      </c>
      <c r="CS2640" s="27" t="str">
        <f t="shared" ca="1" si="2792"/>
        <v>-</v>
      </c>
      <c r="CT2640" s="27">
        <f t="shared" ca="1" si="2792"/>
        <v>0</v>
      </c>
      <c r="CU2640" s="27">
        <f t="shared" ca="1" si="2792"/>
        <v>0</v>
      </c>
      <c r="CV2640" s="43">
        <v>0</v>
      </c>
    </row>
    <row r="2641" spans="1:100" hidden="1" outlineLevel="2">
      <c r="A2641" s="38">
        <f t="shared" si="2749"/>
        <v>2636</v>
      </c>
      <c r="B2641" s="38">
        <f t="shared" si="2780"/>
        <v>2605</v>
      </c>
      <c r="C2641">
        <v>18</v>
      </c>
      <c r="D2641" t="b">
        <v>1</v>
      </c>
      <c r="E2641" t="b">
        <v>0</v>
      </c>
      <c r="F2641" t="b">
        <v>1</v>
      </c>
      <c r="G2641" s="3" t="str">
        <f t="shared" ca="1" si="2791"/>
        <v>G15-All-Post SA N54</v>
      </c>
      <c r="H2641" s="13" t="str">
        <f ca="1">IF(MATCH(G2641,G$5:G2641,0)=(COUNTA(G$5:G2641)),"-","Dup")</f>
        <v>-</v>
      </c>
      <c r="I2641" s="27" t="str">
        <f t="shared" ca="1" si="2785"/>
        <v>-</v>
      </c>
      <c r="J2641" s="27" t="b">
        <f t="shared" ca="1" si="2785"/>
        <v>0</v>
      </c>
      <c r="K2641" s="27" t="b">
        <f t="shared" ca="1" si="2785"/>
        <v>0</v>
      </c>
      <c r="L2641" s="27" t="b">
        <f t="shared" ca="1" si="2785"/>
        <v>0</v>
      </c>
      <c r="M2641" s="27" t="b">
        <f t="shared" ca="1" si="2785"/>
        <v>0</v>
      </c>
      <c r="N2641" s="27" t="b">
        <f t="shared" ca="1" si="2785"/>
        <v>0</v>
      </c>
      <c r="O2641" s="27" t="str">
        <f t="shared" ca="1" si="2785"/>
        <v>-</v>
      </c>
      <c r="P2641" s="27" t="str">
        <f t="shared" ca="1" si="2785"/>
        <v>-</v>
      </c>
      <c r="Q2641" s="27">
        <f t="shared" ca="1" si="2785"/>
        <v>1</v>
      </c>
      <c r="R2641" s="27" t="str">
        <f t="shared" ca="1" si="2785"/>
        <v>-</v>
      </c>
      <c r="S2641" s="27">
        <f t="shared" ca="1" si="2785"/>
        <v>1</v>
      </c>
      <c r="T2641" s="27" t="str">
        <f t="shared" ca="1" si="2785"/>
        <v>-</v>
      </c>
      <c r="U2641" s="27" t="str">
        <f t="shared" ca="1" si="2785"/>
        <v>-</v>
      </c>
      <c r="V2641" s="27" t="str">
        <f t="shared" ca="1" si="2785"/>
        <v>-</v>
      </c>
      <c r="W2641" s="27" t="str">
        <f t="shared" ca="1" si="2785"/>
        <v>-</v>
      </c>
      <c r="X2641" s="27" t="str">
        <f t="shared" ca="1" si="2785"/>
        <v>-</v>
      </c>
      <c r="Y2641" s="27" t="str">
        <f t="shared" ca="1" si="2785"/>
        <v>-</v>
      </c>
      <c r="Z2641" s="27" t="str">
        <f t="shared" ca="1" si="2785"/>
        <v>-</v>
      </c>
      <c r="AA2641" s="27" t="str">
        <f t="shared" ca="1" si="2785"/>
        <v>-</v>
      </c>
      <c r="AB2641" s="27" t="str">
        <f t="shared" ref="AB2641:BB2655" ca="1" si="2797">OFFSET(AB$5,$B2641,0)</f>
        <v>-</v>
      </c>
      <c r="AC2641" s="27" t="str">
        <f t="shared" ca="1" si="2797"/>
        <v>-</v>
      </c>
      <c r="AD2641" s="27" t="str">
        <f t="shared" ca="1" si="2797"/>
        <v>-</v>
      </c>
      <c r="AE2641" s="27" t="str">
        <f t="shared" ca="1" si="2795"/>
        <v>-</v>
      </c>
      <c r="AF2641" s="27" t="str">
        <f t="shared" ca="1" si="2795"/>
        <v>-</v>
      </c>
      <c r="AG2641" s="27" t="str">
        <f t="shared" ca="1" si="2795"/>
        <v>-</v>
      </c>
      <c r="AH2641" s="27" t="str">
        <f t="shared" ca="1" si="2795"/>
        <v>-</v>
      </c>
      <c r="AI2641" s="27" t="str">
        <f t="shared" ca="1" si="2795"/>
        <v>-</v>
      </c>
      <c r="AJ2641" s="27" t="str">
        <f t="shared" ca="1" si="2795"/>
        <v>-</v>
      </c>
      <c r="AK2641" s="42">
        <f t="shared" ca="1" si="2793"/>
        <v>5</v>
      </c>
      <c r="AL2641" s="42">
        <f t="shared" ca="1" si="2788"/>
        <v>4</v>
      </c>
      <c r="AM2641" s="42">
        <f t="shared" ca="1" si="2788"/>
        <v>0</v>
      </c>
      <c r="AN2641" s="42">
        <f t="shared" ca="1" si="2788"/>
        <v>0.5</v>
      </c>
      <c r="AO2641" s="42">
        <f t="shared" ca="1" si="2788"/>
        <v>-0.5</v>
      </c>
      <c r="AP2641" s="42">
        <f t="shared" ca="1" si="2788"/>
        <v>1</v>
      </c>
      <c r="AQ2641" s="42">
        <f t="shared" ca="1" si="2788"/>
        <v>-1</v>
      </c>
      <c r="AR2641" s="27" t="str">
        <f t="shared" ca="1" si="2795"/>
        <v>-</v>
      </c>
      <c r="AS2641" s="42">
        <f t="shared" ca="1" si="2788"/>
        <v>0</v>
      </c>
      <c r="AT2641" s="42">
        <f t="shared" ca="1" si="2788"/>
        <v>0.5</v>
      </c>
      <c r="AU2641" s="42">
        <f t="shared" ca="1" si="2788"/>
        <v>-1</v>
      </c>
      <c r="AV2641" s="42">
        <f t="shared" ca="1" si="2788"/>
        <v>3.9</v>
      </c>
      <c r="AW2641" s="27" t="str">
        <f t="shared" ca="1" si="2796"/>
        <v>-</v>
      </c>
      <c r="AX2641" s="27" t="str">
        <f t="shared" ca="1" si="2796"/>
        <v>-</v>
      </c>
      <c r="AY2641" s="27" t="str">
        <f t="shared" ca="1" si="2796"/>
        <v>-</v>
      </c>
      <c r="AZ2641" s="27" t="str">
        <f t="shared" ca="1" si="2796"/>
        <v>-</v>
      </c>
      <c r="BA2641" s="27">
        <f t="shared" ca="1" si="2797"/>
        <v>2</v>
      </c>
      <c r="BB2641" s="27" t="str">
        <f t="shared" ca="1" si="2797"/>
        <v>-</v>
      </c>
      <c r="BC2641" s="27" t="str">
        <f t="shared" ca="1" si="2789"/>
        <v>-</v>
      </c>
      <c r="BD2641" s="27" t="str">
        <f t="shared" ca="1" si="2789"/>
        <v>-</v>
      </c>
      <c r="BE2641" s="27" t="str">
        <f t="shared" ca="1" si="2789"/>
        <v>-</v>
      </c>
      <c r="BF2641" s="27" t="str">
        <f t="shared" ref="BF2641:BZ2641" ca="1" si="2798">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798"/>
        <v>0</v>
      </c>
      <c r="BY2641" s="27" t="b">
        <f t="shared" ca="1" si="2798"/>
        <v>1</v>
      </c>
      <c r="BZ2641" s="27">
        <f t="shared" ca="1" si="2798"/>
        <v>0</v>
      </c>
      <c r="CA2641" s="27" t="str">
        <f t="shared" ca="1" si="2794"/>
        <v>-</v>
      </c>
      <c r="CB2641" s="27" t="str">
        <f t="shared" ca="1" si="2794"/>
        <v>-</v>
      </c>
      <c r="CC2641" s="27" t="str">
        <f t="shared" ca="1" si="2794"/>
        <v>-</v>
      </c>
      <c r="CD2641" s="27" t="str">
        <f t="shared" ca="1" si="2794"/>
        <v>-</v>
      </c>
      <c r="CE2641" s="27" t="str">
        <f t="shared" ca="1" si="2794"/>
        <v>-</v>
      </c>
      <c r="CF2641" s="27">
        <f t="shared" ca="1" si="2794"/>
        <v>0</v>
      </c>
      <c r="CG2641" s="27" t="str">
        <f t="shared" ca="1" si="2794"/>
        <v>-</v>
      </c>
      <c r="CH2641" s="27" t="str">
        <f t="shared" ca="1" si="2794"/>
        <v>-</v>
      </c>
      <c r="CI2641" s="27">
        <f t="shared" ca="1" si="2794"/>
        <v>500</v>
      </c>
      <c r="CJ2641" s="27" t="str">
        <f t="shared" ca="1" si="2794"/>
        <v>-</v>
      </c>
      <c r="CK2641" s="27" t="str">
        <f t="shared" ca="1" si="2794"/>
        <v>-</v>
      </c>
      <c r="CL2641" s="27">
        <f t="shared" ca="1" si="2792"/>
        <v>0</v>
      </c>
      <c r="CM2641" s="27">
        <f t="shared" ca="1" si="2792"/>
        <v>0</v>
      </c>
      <c r="CN2641" s="27">
        <f t="shared" ca="1" si="2792"/>
        <v>70</v>
      </c>
      <c r="CO2641" s="27">
        <f t="shared" ca="1" si="2792"/>
        <v>50</v>
      </c>
      <c r="CP2641" s="27">
        <f t="shared" ca="1" si="2792"/>
        <v>70</v>
      </c>
      <c r="CQ2641" s="27">
        <f t="shared" ca="1" si="2792"/>
        <v>1</v>
      </c>
      <c r="CR2641" s="27" t="str">
        <f t="shared" ca="1" si="2792"/>
        <v>-</v>
      </c>
      <c r="CS2641" s="27" t="str">
        <f t="shared" ca="1" si="2792"/>
        <v>-</v>
      </c>
      <c r="CT2641" s="27">
        <f t="shared" ca="1" si="2792"/>
        <v>0</v>
      </c>
      <c r="CU2641" s="27">
        <f t="shared" ca="1" si="2792"/>
        <v>0</v>
      </c>
      <c r="CV2641" s="43">
        <v>0</v>
      </c>
    </row>
    <row r="2642" spans="1:100" ht="14.25" hidden="1" customHeight="1" outlineLevel="2">
      <c r="A2642" s="38">
        <f t="shared" si="2749"/>
        <v>2637</v>
      </c>
      <c r="B2642" s="38">
        <f t="shared" si="2780"/>
        <v>2606</v>
      </c>
      <c r="C2642">
        <v>18</v>
      </c>
      <c r="D2642" t="b">
        <v>1</v>
      </c>
      <c r="E2642" t="b">
        <v>0</v>
      </c>
      <c r="F2642" t="b">
        <v>1</v>
      </c>
      <c r="G2642" s="3" t="str">
        <f t="shared" ca="1" si="2791"/>
        <v>G16-All-Post SA N54</v>
      </c>
      <c r="H2642" s="13" t="str">
        <f ca="1">IF(MATCH(G2642,G$5:G2642,0)=(COUNTA(G$5:G2642)),"-","Dup")</f>
        <v>-</v>
      </c>
      <c r="I2642" s="27" t="str">
        <f t="shared" ca="1" si="2785"/>
        <v>-</v>
      </c>
      <c r="J2642" s="27" t="b">
        <f t="shared" ca="1" si="2785"/>
        <v>0</v>
      </c>
      <c r="K2642" s="27" t="b">
        <f t="shared" ca="1" si="2785"/>
        <v>0</v>
      </c>
      <c r="L2642" s="27" t="b">
        <f t="shared" ca="1" si="2785"/>
        <v>0</v>
      </c>
      <c r="M2642" s="27" t="b">
        <f t="shared" ca="1" si="2785"/>
        <v>0</v>
      </c>
      <c r="N2642" s="27" t="b">
        <f t="shared" ca="1" si="2785"/>
        <v>0</v>
      </c>
      <c r="O2642" s="27" t="str">
        <f t="shared" ca="1" si="2785"/>
        <v>-</v>
      </c>
      <c r="P2642" s="27" t="str">
        <f t="shared" ca="1" si="2785"/>
        <v>-</v>
      </c>
      <c r="Q2642" s="27">
        <f t="shared" ca="1" si="2785"/>
        <v>1</v>
      </c>
      <c r="R2642" s="27" t="str">
        <f t="shared" ca="1" si="2785"/>
        <v>-</v>
      </c>
      <c r="S2642" s="27">
        <f t="shared" ca="1" si="2785"/>
        <v>1</v>
      </c>
      <c r="T2642" s="27" t="str">
        <f t="shared" ca="1" si="2785"/>
        <v>-</v>
      </c>
      <c r="U2642" s="27" t="str">
        <f t="shared" ca="1" si="2785"/>
        <v>-</v>
      </c>
      <c r="V2642" s="27" t="str">
        <f t="shared" ca="1" si="2785"/>
        <v>-</v>
      </c>
      <c r="W2642" s="27" t="str">
        <f t="shared" ca="1" si="2785"/>
        <v>-</v>
      </c>
      <c r="X2642" s="27" t="str">
        <f t="shared" ca="1" si="2785"/>
        <v>-</v>
      </c>
      <c r="Y2642" s="27" t="str">
        <f t="shared" ca="1" si="2785"/>
        <v>-</v>
      </c>
      <c r="Z2642" s="27" t="str">
        <f t="shared" ca="1" si="2785"/>
        <v>-</v>
      </c>
      <c r="AA2642" s="27" t="str">
        <f t="shared" ca="1" si="2785"/>
        <v>-</v>
      </c>
      <c r="AB2642" s="27" t="str">
        <f t="shared" ca="1" si="2797"/>
        <v>-</v>
      </c>
      <c r="AC2642" s="27" t="str">
        <f t="shared" ca="1" si="2797"/>
        <v>-</v>
      </c>
      <c r="AD2642" s="27" t="str">
        <f t="shared" ca="1" si="2797"/>
        <v>-</v>
      </c>
      <c r="AE2642" s="27" t="str">
        <f t="shared" ca="1" si="2795"/>
        <v>-</v>
      </c>
      <c r="AF2642" s="27" t="str">
        <f t="shared" ca="1" si="2795"/>
        <v>-</v>
      </c>
      <c r="AG2642" s="27" t="str">
        <f t="shared" ca="1" si="2795"/>
        <v>-</v>
      </c>
      <c r="AH2642" s="27" t="str">
        <f t="shared" ca="1" si="2795"/>
        <v>-</v>
      </c>
      <c r="AI2642" s="27" t="str">
        <f t="shared" ca="1" si="2795"/>
        <v>-</v>
      </c>
      <c r="AJ2642" s="27" t="str">
        <f t="shared" ca="1" si="2795"/>
        <v>-</v>
      </c>
      <c r="AK2642" s="42">
        <f t="shared" ca="1" si="2793"/>
        <v>5</v>
      </c>
      <c r="AL2642" s="42">
        <f t="shared" ca="1" si="2788"/>
        <v>4</v>
      </c>
      <c r="AM2642" s="42">
        <f t="shared" ca="1" si="2788"/>
        <v>0</v>
      </c>
      <c r="AN2642" s="42">
        <f t="shared" ca="1" si="2788"/>
        <v>0.5</v>
      </c>
      <c r="AO2642" s="42">
        <f t="shared" ca="1" si="2788"/>
        <v>-0.5</v>
      </c>
      <c r="AP2642" s="42">
        <f t="shared" ca="1" si="2788"/>
        <v>1</v>
      </c>
      <c r="AQ2642" s="42">
        <f t="shared" ca="1" si="2788"/>
        <v>-1</v>
      </c>
      <c r="AR2642" s="27" t="str">
        <f t="shared" ca="1" si="2795"/>
        <v>-</v>
      </c>
      <c r="AS2642" s="42">
        <f t="shared" ca="1" si="2788"/>
        <v>0</v>
      </c>
      <c r="AT2642" s="42">
        <f t="shared" ca="1" si="2788"/>
        <v>0.5</v>
      </c>
      <c r="AU2642" s="42">
        <f t="shared" ca="1" si="2788"/>
        <v>-1</v>
      </c>
      <c r="AV2642" s="42">
        <f t="shared" ca="1" si="2788"/>
        <v>3.9</v>
      </c>
      <c r="AW2642" s="27" t="str">
        <f t="shared" ca="1" si="2796"/>
        <v>-</v>
      </c>
      <c r="AX2642" s="27" t="str">
        <f t="shared" ca="1" si="2796"/>
        <v>-</v>
      </c>
      <c r="AY2642" s="27" t="str">
        <f t="shared" ca="1" si="2796"/>
        <v>-</v>
      </c>
      <c r="AZ2642" s="27" t="str">
        <f t="shared" ca="1" si="2796"/>
        <v>-</v>
      </c>
      <c r="BA2642" s="27">
        <f t="shared" ca="1" si="2797"/>
        <v>2</v>
      </c>
      <c r="BB2642" s="27" t="str">
        <f t="shared" ca="1" si="2797"/>
        <v>-</v>
      </c>
      <c r="BC2642" s="27" t="str">
        <f t="shared" ref="BC2642:BZ2655" ca="1" si="2799">OFFSET(BC$5,$B2642,0)</f>
        <v>-</v>
      </c>
      <c r="BD2642" s="27" t="str">
        <f t="shared" ca="1" si="2799"/>
        <v>-</v>
      </c>
      <c r="BE2642" s="27" t="str">
        <f t="shared" ca="1" si="2799"/>
        <v>-</v>
      </c>
      <c r="BF2642" s="27" t="str">
        <f t="shared" ca="1" si="2799"/>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799"/>
        <v>0</v>
      </c>
      <c r="BY2642" s="27" t="b">
        <f t="shared" ca="1" si="2799"/>
        <v>1</v>
      </c>
      <c r="BZ2642" s="27">
        <f t="shared" ca="1" si="2799"/>
        <v>0</v>
      </c>
      <c r="CA2642" s="27" t="str">
        <f t="shared" ca="1" si="2794"/>
        <v>-</v>
      </c>
      <c r="CB2642" s="27" t="str">
        <f t="shared" ca="1" si="2794"/>
        <v>-</v>
      </c>
      <c r="CC2642" s="27" t="str">
        <f t="shared" ca="1" si="2794"/>
        <v>-</v>
      </c>
      <c r="CD2642" s="27" t="str">
        <f t="shared" ca="1" si="2794"/>
        <v>-</v>
      </c>
      <c r="CE2642" s="27" t="str">
        <f t="shared" ca="1" si="2794"/>
        <v>-</v>
      </c>
      <c r="CF2642" s="27">
        <f t="shared" ca="1" si="2794"/>
        <v>0</v>
      </c>
      <c r="CG2642" s="27" t="str">
        <f t="shared" ca="1" si="2794"/>
        <v>-</v>
      </c>
      <c r="CH2642" s="27" t="str">
        <f t="shared" ca="1" si="2794"/>
        <v>-</v>
      </c>
      <c r="CI2642" s="27">
        <f t="shared" ca="1" si="2794"/>
        <v>500</v>
      </c>
      <c r="CJ2642" s="27" t="str">
        <f t="shared" ca="1" si="2794"/>
        <v>-</v>
      </c>
      <c r="CK2642" s="27" t="str">
        <f t="shared" ca="1" si="2794"/>
        <v>-</v>
      </c>
      <c r="CL2642" s="27">
        <f t="shared" ca="1" si="2792"/>
        <v>0</v>
      </c>
      <c r="CM2642" s="27">
        <f t="shared" ca="1" si="2792"/>
        <v>0</v>
      </c>
      <c r="CN2642" s="27">
        <f t="shared" ca="1" si="2792"/>
        <v>70</v>
      </c>
      <c r="CO2642" s="27">
        <f t="shared" ca="1" si="2792"/>
        <v>50</v>
      </c>
      <c r="CP2642" s="27">
        <f t="shared" ca="1" si="2792"/>
        <v>70</v>
      </c>
      <c r="CQ2642" s="27">
        <f t="shared" ca="1" si="2792"/>
        <v>1</v>
      </c>
      <c r="CR2642" s="27" t="str">
        <f t="shared" ca="1" si="2792"/>
        <v>-</v>
      </c>
      <c r="CS2642" s="27" t="str">
        <f t="shared" ca="1" si="2792"/>
        <v>-</v>
      </c>
      <c r="CT2642" s="27">
        <f t="shared" ca="1" si="2792"/>
        <v>0</v>
      </c>
      <c r="CU2642" s="27">
        <f t="shared" ca="1" si="2792"/>
        <v>0</v>
      </c>
      <c r="CV2642" s="43">
        <v>0</v>
      </c>
    </row>
    <row r="2643" spans="1:100" ht="14.25" hidden="1" customHeight="1" outlineLevel="2">
      <c r="A2643" s="38">
        <f t="shared" si="2749"/>
        <v>2638</v>
      </c>
      <c r="B2643" s="38">
        <f t="shared" si="2780"/>
        <v>2607</v>
      </c>
      <c r="C2643">
        <v>18</v>
      </c>
      <c r="D2643" t="b">
        <v>1</v>
      </c>
      <c r="E2643" t="b">
        <v>0</v>
      </c>
      <c r="F2643" t="b">
        <v>1</v>
      </c>
      <c r="G2643" s="3" t="str">
        <f t="shared" ca="1" si="2791"/>
        <v>G17-All-Post SA N54</v>
      </c>
      <c r="H2643" s="13" t="str">
        <f ca="1">IF(MATCH(G2643,G$5:G2643,0)=(COUNTA(G$5:G2643)),"-","Dup")</f>
        <v>-</v>
      </c>
      <c r="I2643" s="27" t="str">
        <f t="shared" ref="I2643:AA2655" ca="1" si="2800">OFFSET(I$5,$B2643,0)</f>
        <v>-</v>
      </c>
      <c r="J2643" s="27" t="b">
        <f t="shared" ca="1" si="2800"/>
        <v>0</v>
      </c>
      <c r="K2643" s="27" t="b">
        <f t="shared" ca="1" si="2800"/>
        <v>0</v>
      </c>
      <c r="L2643" s="27" t="b">
        <f t="shared" ca="1" si="2800"/>
        <v>0</v>
      </c>
      <c r="M2643" s="27" t="b">
        <f t="shared" ca="1" si="2800"/>
        <v>0</v>
      </c>
      <c r="N2643" s="27" t="b">
        <f t="shared" ca="1" si="2800"/>
        <v>0</v>
      </c>
      <c r="O2643" s="27" t="str">
        <f t="shared" ca="1" si="2800"/>
        <v>-</v>
      </c>
      <c r="P2643" s="27" t="str">
        <f t="shared" ca="1" si="2800"/>
        <v>-</v>
      </c>
      <c r="Q2643" s="27">
        <f t="shared" ca="1" si="2800"/>
        <v>1</v>
      </c>
      <c r="R2643" s="27" t="str">
        <f t="shared" ca="1" si="2800"/>
        <v>-</v>
      </c>
      <c r="S2643" s="27">
        <f t="shared" ca="1" si="2800"/>
        <v>1</v>
      </c>
      <c r="T2643" s="27" t="str">
        <f t="shared" ca="1" si="2800"/>
        <v>-</v>
      </c>
      <c r="U2643" s="27" t="str">
        <f t="shared" ca="1" si="2800"/>
        <v>-</v>
      </c>
      <c r="V2643" s="27" t="str">
        <f t="shared" ca="1" si="2800"/>
        <v>-</v>
      </c>
      <c r="W2643" s="27" t="str">
        <f t="shared" ca="1" si="2800"/>
        <v>-</v>
      </c>
      <c r="X2643" s="27" t="str">
        <f t="shared" ca="1" si="2800"/>
        <v>-</v>
      </c>
      <c r="Y2643" s="27" t="str">
        <f t="shared" ca="1" si="2800"/>
        <v>-</v>
      </c>
      <c r="Z2643" s="27" t="str">
        <f t="shared" ca="1" si="2800"/>
        <v>-</v>
      </c>
      <c r="AA2643" s="27" t="str">
        <f t="shared" ca="1" si="2800"/>
        <v>-</v>
      </c>
      <c r="AB2643" s="27" t="str">
        <f t="shared" ca="1" si="2797"/>
        <v>-</v>
      </c>
      <c r="AC2643" s="27" t="str">
        <f t="shared" ca="1" si="2797"/>
        <v>-</v>
      </c>
      <c r="AD2643" s="27" t="str">
        <f t="shared" ca="1" si="2797"/>
        <v>-</v>
      </c>
      <c r="AE2643" s="27" t="str">
        <f t="shared" ca="1" si="2795"/>
        <v>-</v>
      </c>
      <c r="AF2643" s="27" t="str">
        <f t="shared" ca="1" si="2795"/>
        <v>-</v>
      </c>
      <c r="AG2643" s="27" t="str">
        <f t="shared" ca="1" si="2795"/>
        <v>-</v>
      </c>
      <c r="AH2643" s="27" t="str">
        <f t="shared" ca="1" si="2795"/>
        <v>-</v>
      </c>
      <c r="AI2643" s="27" t="str">
        <f t="shared" ca="1" si="2795"/>
        <v>-</v>
      </c>
      <c r="AJ2643" s="27" t="str">
        <f t="shared" ca="1" si="2795"/>
        <v>-</v>
      </c>
      <c r="AK2643" s="42">
        <f t="shared" ca="1" si="2793"/>
        <v>5</v>
      </c>
      <c r="AL2643" s="42">
        <f t="shared" ca="1" si="2788"/>
        <v>4</v>
      </c>
      <c r="AM2643" s="42">
        <f t="shared" ca="1" si="2788"/>
        <v>0</v>
      </c>
      <c r="AN2643" s="42">
        <f t="shared" ca="1" si="2788"/>
        <v>0.5</v>
      </c>
      <c r="AO2643" s="42">
        <f t="shared" ca="1" si="2788"/>
        <v>-0.5</v>
      </c>
      <c r="AP2643" s="42">
        <f t="shared" ca="1" si="2788"/>
        <v>1</v>
      </c>
      <c r="AQ2643" s="42">
        <f t="shared" ca="1" si="2788"/>
        <v>-1</v>
      </c>
      <c r="AR2643" s="27" t="str">
        <f t="shared" ca="1" si="2795"/>
        <v>-</v>
      </c>
      <c r="AS2643" s="42">
        <f t="shared" ca="1" si="2788"/>
        <v>0</v>
      </c>
      <c r="AT2643" s="42">
        <f t="shared" ca="1" si="2788"/>
        <v>0.5</v>
      </c>
      <c r="AU2643" s="42">
        <f t="shared" ca="1" si="2788"/>
        <v>-1</v>
      </c>
      <c r="AV2643" s="42">
        <f t="shared" ca="1" si="2788"/>
        <v>3.9</v>
      </c>
      <c r="AW2643" s="27" t="str">
        <f t="shared" ca="1" si="2797"/>
        <v>-</v>
      </c>
      <c r="AX2643" s="27" t="str">
        <f t="shared" ca="1" si="2797"/>
        <v>-</v>
      </c>
      <c r="AY2643" s="27" t="str">
        <f t="shared" ca="1" si="2796"/>
        <v>-</v>
      </c>
      <c r="AZ2643" s="27" t="str">
        <f t="shared" ca="1" si="2796"/>
        <v>-</v>
      </c>
      <c r="BA2643" s="27">
        <f t="shared" ca="1" si="2797"/>
        <v>2</v>
      </c>
      <c r="BB2643" s="27" t="str">
        <f t="shared" ca="1" si="2797"/>
        <v>-</v>
      </c>
      <c r="BC2643" s="27" t="str">
        <f t="shared" ca="1" si="2799"/>
        <v>-</v>
      </c>
      <c r="BD2643" s="27" t="str">
        <f t="shared" ca="1" si="2799"/>
        <v>-</v>
      </c>
      <c r="BE2643" s="27" t="str">
        <f t="shared" ca="1" si="2799"/>
        <v>-</v>
      </c>
      <c r="BF2643" s="27" t="str">
        <f t="shared" ca="1" si="2799"/>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799"/>
        <v>0</v>
      </c>
      <c r="BY2643" s="27" t="b">
        <f t="shared" ca="1" si="2799"/>
        <v>1</v>
      </c>
      <c r="BZ2643" s="27">
        <f t="shared" ca="1" si="2799"/>
        <v>0</v>
      </c>
      <c r="CA2643" s="27" t="str">
        <f t="shared" ca="1" si="2794"/>
        <v>-</v>
      </c>
      <c r="CB2643" s="27" t="str">
        <f t="shared" ca="1" si="2794"/>
        <v>-</v>
      </c>
      <c r="CC2643" s="27" t="str">
        <f t="shared" ca="1" si="2794"/>
        <v>-</v>
      </c>
      <c r="CD2643" s="27" t="str">
        <f t="shared" ca="1" si="2794"/>
        <v>-</v>
      </c>
      <c r="CE2643" s="27" t="str">
        <f t="shared" ca="1" si="2794"/>
        <v>-</v>
      </c>
      <c r="CF2643" s="27">
        <f t="shared" ca="1" si="2794"/>
        <v>0</v>
      </c>
      <c r="CG2643" s="27" t="str">
        <f t="shared" ca="1" si="2794"/>
        <v>-</v>
      </c>
      <c r="CH2643" s="27" t="str">
        <f t="shared" ca="1" si="2794"/>
        <v>-</v>
      </c>
      <c r="CI2643" s="27">
        <f t="shared" ca="1" si="2794"/>
        <v>500</v>
      </c>
      <c r="CJ2643" s="27" t="str">
        <f t="shared" ca="1" si="2794"/>
        <v>-</v>
      </c>
      <c r="CK2643" s="27" t="str">
        <f t="shared" ca="1" si="2794"/>
        <v>-</v>
      </c>
      <c r="CL2643" s="27">
        <f t="shared" ca="1" si="2792"/>
        <v>0</v>
      </c>
      <c r="CM2643" s="27">
        <f t="shared" ca="1" si="2792"/>
        <v>0</v>
      </c>
      <c r="CN2643" s="27">
        <f t="shared" ca="1" si="2792"/>
        <v>70</v>
      </c>
      <c r="CO2643" s="27">
        <f t="shared" ca="1" si="2792"/>
        <v>50</v>
      </c>
      <c r="CP2643" s="27">
        <f t="shared" ca="1" si="2792"/>
        <v>70</v>
      </c>
      <c r="CQ2643" s="27">
        <f t="shared" ca="1" si="2792"/>
        <v>1</v>
      </c>
      <c r="CR2643" s="27" t="str">
        <f t="shared" ca="1" si="2792"/>
        <v>-</v>
      </c>
      <c r="CS2643" s="27" t="str">
        <f t="shared" ca="1" si="2792"/>
        <v>-</v>
      </c>
      <c r="CT2643" s="27">
        <f t="shared" ca="1" si="2792"/>
        <v>0</v>
      </c>
      <c r="CU2643" s="27">
        <f t="shared" ca="1" si="2792"/>
        <v>0</v>
      </c>
      <c r="CV2643" s="43">
        <v>0</v>
      </c>
    </row>
    <row r="2644" spans="1:100" ht="14.25" hidden="1" customHeight="1" outlineLevel="2">
      <c r="A2644" s="38">
        <f t="shared" si="2749"/>
        <v>2639</v>
      </c>
      <c r="B2644" s="38">
        <f t="shared" si="2780"/>
        <v>2608</v>
      </c>
      <c r="C2644">
        <v>18</v>
      </c>
      <c r="D2644" t="b">
        <v>1</v>
      </c>
      <c r="E2644" t="b">
        <v>0</v>
      </c>
      <c r="F2644" t="b">
        <v>1</v>
      </c>
      <c r="G2644" s="3" t="str">
        <f t="shared" ca="1" si="2791"/>
        <v>G18-All-Post SA N54</v>
      </c>
      <c r="H2644" s="13" t="str">
        <f ca="1">IF(MATCH(G2644,G$5:G2644,0)=(COUNTA(G$5:G2644)),"-","Dup")</f>
        <v>-</v>
      </c>
      <c r="I2644" s="27" t="str">
        <f t="shared" ca="1" si="2800"/>
        <v>-</v>
      </c>
      <c r="J2644" s="27" t="b">
        <f t="shared" ca="1" si="2800"/>
        <v>0</v>
      </c>
      <c r="K2644" s="27" t="b">
        <f t="shared" ca="1" si="2800"/>
        <v>0</v>
      </c>
      <c r="L2644" s="27" t="b">
        <f t="shared" ca="1" si="2800"/>
        <v>0</v>
      </c>
      <c r="M2644" s="27" t="b">
        <f t="shared" ca="1" si="2800"/>
        <v>0</v>
      </c>
      <c r="N2644" s="27" t="b">
        <f t="shared" ca="1" si="2800"/>
        <v>0</v>
      </c>
      <c r="O2644" s="27" t="str">
        <f t="shared" ca="1" si="2800"/>
        <v>-</v>
      </c>
      <c r="P2644" s="27" t="str">
        <f t="shared" ca="1" si="2800"/>
        <v>-</v>
      </c>
      <c r="Q2644" s="27">
        <f t="shared" ca="1" si="2800"/>
        <v>1</v>
      </c>
      <c r="R2644" s="27" t="str">
        <f t="shared" ca="1" si="2800"/>
        <v>-</v>
      </c>
      <c r="S2644" s="27">
        <f t="shared" ca="1" si="2800"/>
        <v>1</v>
      </c>
      <c r="T2644" s="27" t="str">
        <f t="shared" ca="1" si="2800"/>
        <v>-</v>
      </c>
      <c r="U2644" s="27" t="str">
        <f t="shared" ca="1" si="2800"/>
        <v>-</v>
      </c>
      <c r="V2644" s="27" t="str">
        <f t="shared" ca="1" si="2800"/>
        <v>-</v>
      </c>
      <c r="W2644" s="27" t="str">
        <f t="shared" ca="1" si="2800"/>
        <v>-</v>
      </c>
      <c r="X2644" s="27" t="str">
        <f t="shared" ca="1" si="2800"/>
        <v>-</v>
      </c>
      <c r="Y2644" s="27" t="str">
        <f t="shared" ca="1" si="2800"/>
        <v>-</v>
      </c>
      <c r="Z2644" s="27" t="str">
        <f t="shared" ca="1" si="2800"/>
        <v>-</v>
      </c>
      <c r="AA2644" s="27" t="str">
        <f t="shared" ca="1" si="2800"/>
        <v>-</v>
      </c>
      <c r="AB2644" s="27" t="str">
        <f t="shared" ca="1" si="2797"/>
        <v>-</v>
      </c>
      <c r="AC2644" s="27" t="str">
        <f t="shared" ca="1" si="2797"/>
        <v>-</v>
      </c>
      <c r="AD2644" s="27" t="str">
        <f t="shared" ca="1" si="2797"/>
        <v>-</v>
      </c>
      <c r="AE2644" s="27" t="str">
        <f t="shared" ca="1" si="2795"/>
        <v>-</v>
      </c>
      <c r="AF2644" s="27" t="str">
        <f t="shared" ca="1" si="2795"/>
        <v>-</v>
      </c>
      <c r="AG2644" s="27" t="str">
        <f t="shared" ca="1" si="2795"/>
        <v>-</v>
      </c>
      <c r="AH2644" s="27" t="str">
        <f t="shared" ca="1" si="2795"/>
        <v>-</v>
      </c>
      <c r="AI2644" s="27" t="str">
        <f t="shared" ca="1" si="2795"/>
        <v>-</v>
      </c>
      <c r="AJ2644" s="27" t="str">
        <f t="shared" ca="1" si="2795"/>
        <v>-</v>
      </c>
      <c r="AK2644" s="42">
        <f t="shared" ca="1" si="2793"/>
        <v>5</v>
      </c>
      <c r="AL2644" s="42">
        <f t="shared" ca="1" si="2793"/>
        <v>4</v>
      </c>
      <c r="AM2644" s="42">
        <f t="shared" ca="1" si="2793"/>
        <v>0</v>
      </c>
      <c r="AN2644" s="42">
        <f t="shared" ca="1" si="2793"/>
        <v>0.5</v>
      </c>
      <c r="AO2644" s="42">
        <f t="shared" ca="1" si="2793"/>
        <v>-0.5</v>
      </c>
      <c r="AP2644" s="42">
        <f t="shared" ca="1" si="2793"/>
        <v>1</v>
      </c>
      <c r="AQ2644" s="42">
        <f t="shared" ca="1" si="2793"/>
        <v>-1</v>
      </c>
      <c r="AR2644" s="27" t="str">
        <f t="shared" ca="1" si="2795"/>
        <v>-</v>
      </c>
      <c r="AS2644" s="42">
        <f t="shared" ca="1" si="2793"/>
        <v>0</v>
      </c>
      <c r="AT2644" s="42">
        <f t="shared" ca="1" si="2793"/>
        <v>0.5</v>
      </c>
      <c r="AU2644" s="42">
        <f t="shared" ca="1" si="2793"/>
        <v>-1</v>
      </c>
      <c r="AV2644" s="42">
        <f t="shared" ca="1" si="2793"/>
        <v>3.9</v>
      </c>
      <c r="AW2644" s="27" t="str">
        <f t="shared" ca="1" si="2797"/>
        <v>-</v>
      </c>
      <c r="AX2644" s="27" t="str">
        <f t="shared" ca="1" si="2797"/>
        <v>-</v>
      </c>
      <c r="AY2644" s="27" t="str">
        <f t="shared" ca="1" si="2796"/>
        <v>-</v>
      </c>
      <c r="AZ2644" s="27" t="str">
        <f t="shared" ca="1" si="2796"/>
        <v>-</v>
      </c>
      <c r="BA2644" s="27">
        <f t="shared" ca="1" si="2797"/>
        <v>2</v>
      </c>
      <c r="BB2644" s="27" t="str">
        <f t="shared" ca="1" si="2797"/>
        <v>-</v>
      </c>
      <c r="BC2644" s="27" t="str">
        <f t="shared" ca="1" si="2799"/>
        <v>-</v>
      </c>
      <c r="BD2644" s="27" t="str">
        <f t="shared" ca="1" si="2799"/>
        <v>-</v>
      </c>
      <c r="BE2644" s="27" t="str">
        <f t="shared" ca="1" si="2799"/>
        <v>-</v>
      </c>
      <c r="BF2644" s="27" t="str">
        <f t="shared" ca="1" si="2799"/>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799"/>
        <v>0</v>
      </c>
      <c r="BY2644" s="27" t="b">
        <f t="shared" ca="1" si="2799"/>
        <v>1</v>
      </c>
      <c r="BZ2644" s="27">
        <f t="shared" ca="1" si="2799"/>
        <v>0</v>
      </c>
      <c r="CA2644" s="27" t="str">
        <f t="shared" ca="1" si="2794"/>
        <v>-</v>
      </c>
      <c r="CB2644" s="27" t="str">
        <f t="shared" ca="1" si="2794"/>
        <v>-</v>
      </c>
      <c r="CC2644" s="27" t="str">
        <f t="shared" ca="1" si="2794"/>
        <v>-</v>
      </c>
      <c r="CD2644" s="27" t="str">
        <f t="shared" ca="1" si="2794"/>
        <v>-</v>
      </c>
      <c r="CE2644" s="27" t="str">
        <f t="shared" ca="1" si="2794"/>
        <v>-</v>
      </c>
      <c r="CF2644" s="27">
        <f t="shared" ca="1" si="2794"/>
        <v>0</v>
      </c>
      <c r="CG2644" s="27" t="str">
        <f t="shared" ca="1" si="2794"/>
        <v>-</v>
      </c>
      <c r="CH2644" s="27" t="str">
        <f t="shared" ca="1" si="2794"/>
        <v>-</v>
      </c>
      <c r="CI2644" s="27">
        <f t="shared" ca="1" si="2794"/>
        <v>500</v>
      </c>
      <c r="CJ2644" s="27" t="str">
        <f t="shared" ca="1" si="2794"/>
        <v>-</v>
      </c>
      <c r="CK2644" s="27" t="str">
        <f t="shared" ca="1" si="2794"/>
        <v>-</v>
      </c>
      <c r="CL2644" s="27">
        <f t="shared" ca="1" si="2794"/>
        <v>0</v>
      </c>
      <c r="CM2644" s="27">
        <f t="shared" ca="1" si="2794"/>
        <v>0</v>
      </c>
      <c r="CN2644" s="27">
        <f t="shared" ca="1" si="2794"/>
        <v>70</v>
      </c>
      <c r="CO2644" s="27">
        <f t="shared" ca="1" si="2794"/>
        <v>50</v>
      </c>
      <c r="CP2644" s="27">
        <f t="shared" ca="1" si="2794"/>
        <v>70</v>
      </c>
      <c r="CQ2644" s="27">
        <f t="shared" ref="CL2644:CU2655" ca="1" si="2801">OFFSET(CQ$5,$B2644,0)</f>
        <v>1</v>
      </c>
      <c r="CR2644" s="27" t="str">
        <f t="shared" ca="1" si="2801"/>
        <v>-</v>
      </c>
      <c r="CS2644" s="27" t="str">
        <f t="shared" ca="1" si="2801"/>
        <v>-</v>
      </c>
      <c r="CT2644" s="27">
        <f t="shared" ca="1" si="2801"/>
        <v>0</v>
      </c>
      <c r="CU2644" s="27">
        <f t="shared" ca="1" si="2801"/>
        <v>0</v>
      </c>
      <c r="CV2644" s="43">
        <v>0</v>
      </c>
    </row>
    <row r="2645" spans="1:100" ht="14.25" hidden="1" customHeight="1" outlineLevel="2">
      <c r="A2645" s="38">
        <f t="shared" si="2749"/>
        <v>2640</v>
      </c>
      <c r="B2645" s="38">
        <f t="shared" si="2780"/>
        <v>2609</v>
      </c>
      <c r="C2645">
        <v>18</v>
      </c>
      <c r="D2645" t="b">
        <v>1</v>
      </c>
      <c r="E2645" t="b">
        <v>0</v>
      </c>
      <c r="F2645" t="b">
        <v>1</v>
      </c>
      <c r="G2645" s="3" t="str">
        <f t="shared" ca="1" si="2791"/>
        <v>G19-All-Post SA N54</v>
      </c>
      <c r="H2645" s="13" t="str">
        <f ca="1">IF(MATCH(G2645,G$5:G2645,0)=(COUNTA(G$5:G2645)),"-","Dup")</f>
        <v>-</v>
      </c>
      <c r="I2645" s="27" t="str">
        <f t="shared" ca="1" si="2800"/>
        <v>-</v>
      </c>
      <c r="J2645" s="27" t="b">
        <f t="shared" ca="1" si="2800"/>
        <v>0</v>
      </c>
      <c r="K2645" s="27" t="b">
        <f t="shared" ca="1" si="2800"/>
        <v>0</v>
      </c>
      <c r="L2645" s="27" t="b">
        <f t="shared" ca="1" si="2800"/>
        <v>0</v>
      </c>
      <c r="M2645" s="27" t="b">
        <f t="shared" ca="1" si="2800"/>
        <v>0</v>
      </c>
      <c r="N2645" s="27" t="b">
        <f t="shared" ca="1" si="2800"/>
        <v>0</v>
      </c>
      <c r="O2645" s="27" t="str">
        <f t="shared" ca="1" si="2800"/>
        <v>-</v>
      </c>
      <c r="P2645" s="27" t="str">
        <f t="shared" ca="1" si="2800"/>
        <v>-</v>
      </c>
      <c r="Q2645" s="27">
        <f t="shared" ca="1" si="2800"/>
        <v>1</v>
      </c>
      <c r="R2645" s="27" t="str">
        <f t="shared" ca="1" si="2800"/>
        <v>-</v>
      </c>
      <c r="S2645" s="27">
        <f t="shared" ca="1" si="2800"/>
        <v>1</v>
      </c>
      <c r="T2645" s="27" t="str">
        <f t="shared" ca="1" si="2800"/>
        <v>-</v>
      </c>
      <c r="U2645" s="27" t="str">
        <f t="shared" ca="1" si="2800"/>
        <v>-</v>
      </c>
      <c r="V2645" s="27" t="str">
        <f t="shared" ca="1" si="2800"/>
        <v>-</v>
      </c>
      <c r="W2645" s="27" t="str">
        <f t="shared" ca="1" si="2800"/>
        <v>-</v>
      </c>
      <c r="X2645" s="27" t="str">
        <f t="shared" ca="1" si="2800"/>
        <v>-</v>
      </c>
      <c r="Y2645" s="27" t="str">
        <f t="shared" ca="1" si="2800"/>
        <v>-</v>
      </c>
      <c r="Z2645" s="27" t="str">
        <f t="shared" ca="1" si="2800"/>
        <v>-</v>
      </c>
      <c r="AA2645" s="27" t="str">
        <f t="shared" ca="1" si="2800"/>
        <v>-</v>
      </c>
      <c r="AB2645" s="27" t="str">
        <f t="shared" ca="1" si="2797"/>
        <v>-</v>
      </c>
      <c r="AC2645" s="27" t="str">
        <f t="shared" ca="1" si="2797"/>
        <v>-</v>
      </c>
      <c r="AD2645" s="27" t="str">
        <f t="shared" ca="1" si="2797"/>
        <v>-</v>
      </c>
      <c r="AE2645" s="27" t="str">
        <f t="shared" ca="1" si="2795"/>
        <v>-</v>
      </c>
      <c r="AF2645" s="27" t="str">
        <f t="shared" ca="1" si="2795"/>
        <v>-</v>
      </c>
      <c r="AG2645" s="27" t="str">
        <f t="shared" ca="1" si="2795"/>
        <v>-</v>
      </c>
      <c r="AH2645" s="27" t="str">
        <f t="shared" ca="1" si="2795"/>
        <v>-</v>
      </c>
      <c r="AI2645" s="27" t="str">
        <f t="shared" ca="1" si="2795"/>
        <v>-</v>
      </c>
      <c r="AJ2645" s="27" t="str">
        <f t="shared" ca="1" si="2795"/>
        <v>-</v>
      </c>
      <c r="AK2645" s="42">
        <f t="shared" ref="AK2645:AV2655" ca="1" si="2802">OFFSET(AK2645,-1,0)</f>
        <v>5</v>
      </c>
      <c r="AL2645" s="42">
        <f t="shared" ca="1" si="2802"/>
        <v>4</v>
      </c>
      <c r="AM2645" s="42">
        <f t="shared" ca="1" si="2802"/>
        <v>0</v>
      </c>
      <c r="AN2645" s="42">
        <f t="shared" ca="1" si="2802"/>
        <v>0.5</v>
      </c>
      <c r="AO2645" s="42">
        <f t="shared" ca="1" si="2802"/>
        <v>-0.5</v>
      </c>
      <c r="AP2645" s="42">
        <f t="shared" ca="1" si="2802"/>
        <v>1</v>
      </c>
      <c r="AQ2645" s="42">
        <f t="shared" ca="1" si="2802"/>
        <v>-1</v>
      </c>
      <c r="AR2645" s="27" t="str">
        <f t="shared" ca="1" si="2795"/>
        <v>-</v>
      </c>
      <c r="AS2645" s="42">
        <f t="shared" ca="1" si="2802"/>
        <v>0</v>
      </c>
      <c r="AT2645" s="42">
        <f t="shared" ca="1" si="2802"/>
        <v>0.5</v>
      </c>
      <c r="AU2645" s="42">
        <f t="shared" ca="1" si="2802"/>
        <v>-1</v>
      </c>
      <c r="AV2645" s="42">
        <f t="shared" ca="1" si="2802"/>
        <v>3.9</v>
      </c>
      <c r="AW2645" s="27" t="str">
        <f t="shared" ca="1" si="2797"/>
        <v>-</v>
      </c>
      <c r="AX2645" s="27" t="str">
        <f t="shared" ca="1" si="2797"/>
        <v>-</v>
      </c>
      <c r="AY2645" s="27" t="str">
        <f t="shared" ca="1" si="2796"/>
        <v>-</v>
      </c>
      <c r="AZ2645" s="27" t="str">
        <f t="shared" ca="1" si="2796"/>
        <v>-</v>
      </c>
      <c r="BA2645" s="27">
        <f t="shared" ca="1" si="2797"/>
        <v>2</v>
      </c>
      <c r="BB2645" s="27" t="str">
        <f t="shared" ca="1" si="2797"/>
        <v>-</v>
      </c>
      <c r="BC2645" s="27" t="str">
        <f t="shared" ca="1" si="2799"/>
        <v>-</v>
      </c>
      <c r="BD2645" s="27" t="str">
        <f t="shared" ca="1" si="2799"/>
        <v>-</v>
      </c>
      <c r="BE2645" s="27" t="str">
        <f t="shared" ca="1" si="2799"/>
        <v>-</v>
      </c>
      <c r="BF2645" s="27" t="str">
        <f t="shared" ca="1" si="2799"/>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799"/>
        <v>0</v>
      </c>
      <c r="BY2645" s="27" t="b">
        <f t="shared" ca="1" si="2799"/>
        <v>1</v>
      </c>
      <c r="BZ2645" s="27">
        <f t="shared" ca="1" si="2799"/>
        <v>0</v>
      </c>
      <c r="CA2645" s="27" t="str">
        <f t="shared" ca="1" si="2794"/>
        <v>-</v>
      </c>
      <c r="CB2645" s="27" t="str">
        <f t="shared" ca="1" si="2794"/>
        <v>-</v>
      </c>
      <c r="CC2645" s="27" t="str">
        <f t="shared" ca="1" si="2794"/>
        <v>-</v>
      </c>
      <c r="CD2645" s="27" t="str">
        <f t="shared" ca="1" si="2794"/>
        <v>-</v>
      </c>
      <c r="CE2645" s="27" t="str">
        <f t="shared" ca="1" si="2794"/>
        <v>-</v>
      </c>
      <c r="CF2645" s="27">
        <f t="shared" ca="1" si="2794"/>
        <v>0</v>
      </c>
      <c r="CG2645" s="27" t="str">
        <f t="shared" ca="1" si="2794"/>
        <v>-</v>
      </c>
      <c r="CH2645" s="27" t="str">
        <f t="shared" ca="1" si="2794"/>
        <v>-</v>
      </c>
      <c r="CI2645" s="27">
        <f t="shared" ca="1" si="2794"/>
        <v>500</v>
      </c>
      <c r="CJ2645" s="27" t="str">
        <f t="shared" ca="1" si="2794"/>
        <v>-</v>
      </c>
      <c r="CK2645" s="27" t="str">
        <f t="shared" ca="1" si="2794"/>
        <v>-</v>
      </c>
      <c r="CL2645" s="27">
        <f t="shared" ca="1" si="2801"/>
        <v>0</v>
      </c>
      <c r="CM2645" s="27">
        <f t="shared" ca="1" si="2801"/>
        <v>0</v>
      </c>
      <c r="CN2645" s="27">
        <f t="shared" ca="1" si="2794"/>
        <v>70</v>
      </c>
      <c r="CO2645" s="27">
        <f t="shared" ca="1" si="2794"/>
        <v>50</v>
      </c>
      <c r="CP2645" s="27">
        <f t="shared" ca="1" si="2794"/>
        <v>70</v>
      </c>
      <c r="CQ2645" s="27">
        <f t="shared" ca="1" si="2801"/>
        <v>1</v>
      </c>
      <c r="CR2645" s="27" t="str">
        <f t="shared" ca="1" si="2801"/>
        <v>-</v>
      </c>
      <c r="CS2645" s="27" t="str">
        <f t="shared" ca="1" si="2801"/>
        <v>-</v>
      </c>
      <c r="CT2645" s="27">
        <f t="shared" ca="1" si="2801"/>
        <v>0</v>
      </c>
      <c r="CU2645" s="27">
        <f t="shared" ca="1" si="2801"/>
        <v>0</v>
      </c>
      <c r="CV2645" s="43">
        <v>0</v>
      </c>
    </row>
    <row r="2646" spans="1:100" ht="14.25" hidden="1" customHeight="1" outlineLevel="2">
      <c r="A2646" s="38">
        <f t="shared" si="2749"/>
        <v>2641</v>
      </c>
      <c r="B2646" s="38">
        <f t="shared" si="2780"/>
        <v>2610</v>
      </c>
      <c r="C2646">
        <v>18</v>
      </c>
      <c r="D2646" t="b">
        <v>1</v>
      </c>
      <c r="E2646" t="b">
        <v>0</v>
      </c>
      <c r="F2646" t="b">
        <v>1</v>
      </c>
      <c r="G2646" s="3" t="str">
        <f t="shared" ca="1" si="2791"/>
        <v>G20-All-Post SA N54</v>
      </c>
      <c r="H2646" s="13" t="str">
        <f ca="1">IF(MATCH(G2646,G$5:G2646,0)=(COUNTA(G$5:G2646)),"-","Dup")</f>
        <v>-</v>
      </c>
      <c r="I2646" s="27" t="str">
        <f t="shared" ca="1" si="2800"/>
        <v>-</v>
      </c>
      <c r="J2646" s="27" t="b">
        <f t="shared" ca="1" si="2800"/>
        <v>0</v>
      </c>
      <c r="K2646" s="27" t="b">
        <f t="shared" ca="1" si="2800"/>
        <v>0</v>
      </c>
      <c r="L2646" s="27" t="b">
        <f t="shared" ca="1" si="2800"/>
        <v>0</v>
      </c>
      <c r="M2646" s="27" t="b">
        <f t="shared" ca="1" si="2800"/>
        <v>0</v>
      </c>
      <c r="N2646" s="27" t="b">
        <f t="shared" ca="1" si="2800"/>
        <v>0</v>
      </c>
      <c r="O2646" s="27" t="str">
        <f t="shared" ca="1" si="2800"/>
        <v>-</v>
      </c>
      <c r="P2646" s="27" t="str">
        <f t="shared" ca="1" si="2800"/>
        <v>-</v>
      </c>
      <c r="Q2646" s="27">
        <f t="shared" ca="1" si="2800"/>
        <v>1</v>
      </c>
      <c r="R2646" s="27" t="str">
        <f t="shared" ca="1" si="2800"/>
        <v>-</v>
      </c>
      <c r="S2646" s="27">
        <f t="shared" ca="1" si="2800"/>
        <v>1</v>
      </c>
      <c r="T2646" s="27" t="str">
        <f t="shared" ca="1" si="2800"/>
        <v>-</v>
      </c>
      <c r="U2646" s="27" t="str">
        <f t="shared" ca="1" si="2800"/>
        <v>-</v>
      </c>
      <c r="V2646" s="27" t="str">
        <f t="shared" ca="1" si="2800"/>
        <v>-</v>
      </c>
      <c r="W2646" s="27" t="str">
        <f t="shared" ca="1" si="2800"/>
        <v>-</v>
      </c>
      <c r="X2646" s="27" t="str">
        <f t="shared" ca="1" si="2800"/>
        <v>-</v>
      </c>
      <c r="Y2646" s="27" t="str">
        <f t="shared" ca="1" si="2800"/>
        <v>-</v>
      </c>
      <c r="Z2646" s="27" t="str">
        <f t="shared" ca="1" si="2800"/>
        <v>-</v>
      </c>
      <c r="AA2646" s="27" t="str">
        <f t="shared" ca="1" si="2800"/>
        <v>-</v>
      </c>
      <c r="AB2646" s="27" t="str">
        <f t="shared" ca="1" si="2797"/>
        <v>-</v>
      </c>
      <c r="AC2646" s="27" t="str">
        <f t="shared" ca="1" si="2797"/>
        <v>-</v>
      </c>
      <c r="AD2646" s="27" t="str">
        <f t="shared" ca="1" si="2797"/>
        <v>-</v>
      </c>
      <c r="AE2646" s="27" t="str">
        <f t="shared" ca="1" si="2795"/>
        <v>-</v>
      </c>
      <c r="AF2646" s="27" t="str">
        <f t="shared" ca="1" si="2795"/>
        <v>-</v>
      </c>
      <c r="AG2646" s="27" t="str">
        <f t="shared" ca="1" si="2795"/>
        <v>-</v>
      </c>
      <c r="AH2646" s="27" t="str">
        <f t="shared" ca="1" si="2795"/>
        <v>-</v>
      </c>
      <c r="AI2646" s="27" t="str">
        <f t="shared" ca="1" si="2795"/>
        <v>-</v>
      </c>
      <c r="AJ2646" s="27" t="str">
        <f t="shared" ca="1" si="2795"/>
        <v>-</v>
      </c>
      <c r="AK2646" s="42">
        <f t="shared" ca="1" si="2802"/>
        <v>5</v>
      </c>
      <c r="AL2646" s="42">
        <f t="shared" ca="1" si="2802"/>
        <v>4</v>
      </c>
      <c r="AM2646" s="42">
        <f t="shared" ca="1" si="2802"/>
        <v>0</v>
      </c>
      <c r="AN2646" s="42">
        <f t="shared" ca="1" si="2802"/>
        <v>0.5</v>
      </c>
      <c r="AO2646" s="42">
        <f t="shared" ca="1" si="2802"/>
        <v>-0.5</v>
      </c>
      <c r="AP2646" s="42">
        <f t="shared" ca="1" si="2802"/>
        <v>1</v>
      </c>
      <c r="AQ2646" s="42">
        <f t="shared" ca="1" si="2802"/>
        <v>-1</v>
      </c>
      <c r="AR2646" s="27" t="str">
        <f t="shared" ca="1" si="2795"/>
        <v>-</v>
      </c>
      <c r="AS2646" s="42">
        <f t="shared" ca="1" si="2802"/>
        <v>0</v>
      </c>
      <c r="AT2646" s="42">
        <f t="shared" ca="1" si="2802"/>
        <v>0.5</v>
      </c>
      <c r="AU2646" s="42">
        <f t="shared" ca="1" si="2802"/>
        <v>-1</v>
      </c>
      <c r="AV2646" s="42">
        <f t="shared" ca="1" si="2802"/>
        <v>3.9</v>
      </c>
      <c r="AW2646" s="27" t="str">
        <f t="shared" ca="1" si="2797"/>
        <v>-</v>
      </c>
      <c r="AX2646" s="27" t="str">
        <f t="shared" ca="1" si="2797"/>
        <v>-</v>
      </c>
      <c r="AY2646" s="27" t="str">
        <f t="shared" ca="1" si="2796"/>
        <v>-</v>
      </c>
      <c r="AZ2646" s="27" t="str">
        <f t="shared" ca="1" si="2796"/>
        <v>-</v>
      </c>
      <c r="BA2646" s="27">
        <f t="shared" ca="1" si="2797"/>
        <v>2</v>
      </c>
      <c r="BB2646" s="27" t="str">
        <f t="shared" ca="1" si="2797"/>
        <v>-</v>
      </c>
      <c r="BC2646" s="27" t="str">
        <f t="shared" ca="1" si="2799"/>
        <v>-</v>
      </c>
      <c r="BD2646" s="27" t="str">
        <f t="shared" ca="1" si="2799"/>
        <v>-</v>
      </c>
      <c r="BE2646" s="27" t="str">
        <f t="shared" ca="1" si="2799"/>
        <v>-</v>
      </c>
      <c r="BF2646" s="27" t="str">
        <f t="shared" ca="1" si="2799"/>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799"/>
        <v>0</v>
      </c>
      <c r="BY2646" s="27" t="b">
        <f t="shared" ca="1" si="2799"/>
        <v>1</v>
      </c>
      <c r="BZ2646" s="27">
        <f t="shared" ca="1" si="2799"/>
        <v>0</v>
      </c>
      <c r="CA2646" s="27" t="str">
        <f t="shared" ca="1" si="2794"/>
        <v>-</v>
      </c>
      <c r="CB2646" s="27" t="str">
        <f t="shared" ca="1" si="2794"/>
        <v>-</v>
      </c>
      <c r="CC2646" s="27" t="str">
        <f t="shared" ca="1" si="2794"/>
        <v>-</v>
      </c>
      <c r="CD2646" s="27" t="str">
        <f t="shared" ca="1" si="2794"/>
        <v>-</v>
      </c>
      <c r="CE2646" s="27" t="str">
        <f t="shared" ca="1" si="2794"/>
        <v>-</v>
      </c>
      <c r="CF2646" s="27">
        <f t="shared" ca="1" si="2794"/>
        <v>0</v>
      </c>
      <c r="CG2646" s="27" t="str">
        <f t="shared" ca="1" si="2794"/>
        <v>-</v>
      </c>
      <c r="CH2646" s="27" t="str">
        <f t="shared" ca="1" si="2794"/>
        <v>-</v>
      </c>
      <c r="CI2646" s="27">
        <f t="shared" ca="1" si="2794"/>
        <v>500</v>
      </c>
      <c r="CJ2646" s="27" t="str">
        <f t="shared" ca="1" si="2794"/>
        <v>-</v>
      </c>
      <c r="CK2646" s="27" t="str">
        <f t="shared" ca="1" si="2794"/>
        <v>-</v>
      </c>
      <c r="CL2646" s="27">
        <f t="shared" ca="1" si="2801"/>
        <v>0</v>
      </c>
      <c r="CM2646" s="27">
        <f t="shared" ca="1" si="2801"/>
        <v>0</v>
      </c>
      <c r="CN2646" s="27">
        <f t="shared" ca="1" si="2794"/>
        <v>70</v>
      </c>
      <c r="CO2646" s="27">
        <f t="shared" ca="1" si="2794"/>
        <v>50</v>
      </c>
      <c r="CP2646" s="27">
        <f t="shared" ca="1" si="2794"/>
        <v>70</v>
      </c>
      <c r="CQ2646" s="27">
        <f t="shared" ca="1" si="2801"/>
        <v>1</v>
      </c>
      <c r="CR2646" s="27" t="str">
        <f t="shared" ca="1" si="2801"/>
        <v>-</v>
      </c>
      <c r="CS2646" s="27" t="str">
        <f t="shared" ca="1" si="2801"/>
        <v>-</v>
      </c>
      <c r="CT2646" s="27">
        <f t="shared" ca="1" si="2801"/>
        <v>0</v>
      </c>
      <c r="CU2646" s="27">
        <f t="shared" ca="1" si="2801"/>
        <v>0</v>
      </c>
      <c r="CV2646" s="43">
        <v>0</v>
      </c>
    </row>
    <row r="2647" spans="1:100" ht="14.25" hidden="1" customHeight="1" outlineLevel="2">
      <c r="A2647" s="38">
        <f t="shared" si="2749"/>
        <v>2642</v>
      </c>
      <c r="B2647" s="38">
        <f t="shared" si="2780"/>
        <v>2611</v>
      </c>
      <c r="C2647">
        <v>18</v>
      </c>
      <c r="D2647" t="b">
        <v>1</v>
      </c>
      <c r="E2647" t="b">
        <v>0</v>
      </c>
      <c r="F2647" t="b">
        <v>1</v>
      </c>
      <c r="G2647" s="3" t="str">
        <f t="shared" ca="1" si="2791"/>
        <v>G21-All-Post SA N54</v>
      </c>
      <c r="H2647" s="13" t="str">
        <f ca="1">IF(MATCH(G2647,G$5:G2647,0)=(COUNTA(G$5:G2647)),"-","Dup")</f>
        <v>-</v>
      </c>
      <c r="I2647" s="27" t="str">
        <f t="shared" ca="1" si="2800"/>
        <v>-</v>
      </c>
      <c r="J2647" s="27" t="b">
        <f t="shared" ca="1" si="2800"/>
        <v>0</v>
      </c>
      <c r="K2647" s="27" t="b">
        <f t="shared" ca="1" si="2800"/>
        <v>0</v>
      </c>
      <c r="L2647" s="27" t="b">
        <f t="shared" ca="1" si="2800"/>
        <v>0</v>
      </c>
      <c r="M2647" s="27" t="b">
        <f t="shared" ca="1" si="2800"/>
        <v>0</v>
      </c>
      <c r="N2647" s="27" t="b">
        <f t="shared" ca="1" si="2800"/>
        <v>0</v>
      </c>
      <c r="O2647" s="27" t="str">
        <f t="shared" ca="1" si="2800"/>
        <v>-</v>
      </c>
      <c r="P2647" s="27" t="str">
        <f t="shared" ca="1" si="2800"/>
        <v>-</v>
      </c>
      <c r="Q2647" s="27">
        <f t="shared" ca="1" si="2800"/>
        <v>1</v>
      </c>
      <c r="R2647" s="27" t="str">
        <f t="shared" ca="1" si="2800"/>
        <v>-</v>
      </c>
      <c r="S2647" s="27">
        <f t="shared" ca="1" si="2800"/>
        <v>1</v>
      </c>
      <c r="T2647" s="27" t="str">
        <f t="shared" ca="1" si="2800"/>
        <v>-</v>
      </c>
      <c r="U2647" s="27" t="str">
        <f t="shared" ca="1" si="2800"/>
        <v>-</v>
      </c>
      <c r="V2647" s="27" t="str">
        <f t="shared" ca="1" si="2800"/>
        <v>-</v>
      </c>
      <c r="W2647" s="27" t="str">
        <f t="shared" ca="1" si="2800"/>
        <v>-</v>
      </c>
      <c r="X2647" s="27" t="str">
        <f t="shared" ca="1" si="2800"/>
        <v>-</v>
      </c>
      <c r="Y2647" s="27" t="str">
        <f t="shared" ca="1" si="2800"/>
        <v>-</v>
      </c>
      <c r="Z2647" s="27" t="str">
        <f t="shared" ca="1" si="2800"/>
        <v>-</v>
      </c>
      <c r="AA2647" s="27" t="str">
        <f t="shared" ca="1" si="2800"/>
        <v>-</v>
      </c>
      <c r="AB2647" s="27" t="str">
        <f t="shared" ca="1" si="2797"/>
        <v>-</v>
      </c>
      <c r="AC2647" s="27" t="str">
        <f t="shared" ca="1" si="2797"/>
        <v>-</v>
      </c>
      <c r="AD2647" s="27" t="str">
        <f t="shared" ca="1" si="2797"/>
        <v>-</v>
      </c>
      <c r="AE2647" s="27" t="str">
        <f t="shared" ca="1" si="2795"/>
        <v>-</v>
      </c>
      <c r="AF2647" s="27" t="str">
        <f t="shared" ca="1" si="2795"/>
        <v>-</v>
      </c>
      <c r="AG2647" s="27" t="str">
        <f t="shared" ca="1" si="2795"/>
        <v>-</v>
      </c>
      <c r="AH2647" s="27" t="str">
        <f t="shared" ca="1" si="2795"/>
        <v>-</v>
      </c>
      <c r="AI2647" s="27" t="str">
        <f t="shared" ca="1" si="2795"/>
        <v>-</v>
      </c>
      <c r="AJ2647" s="27" t="str">
        <f t="shared" ca="1" si="2795"/>
        <v>-</v>
      </c>
      <c r="AK2647" s="42">
        <f t="shared" ca="1" si="2802"/>
        <v>5</v>
      </c>
      <c r="AL2647" s="42">
        <f t="shared" ca="1" si="2802"/>
        <v>4</v>
      </c>
      <c r="AM2647" s="42">
        <f t="shared" ca="1" si="2802"/>
        <v>0</v>
      </c>
      <c r="AN2647" s="42">
        <f t="shared" ca="1" si="2802"/>
        <v>0.5</v>
      </c>
      <c r="AO2647" s="42">
        <f t="shared" ca="1" si="2802"/>
        <v>-0.5</v>
      </c>
      <c r="AP2647" s="42">
        <f t="shared" ca="1" si="2802"/>
        <v>1</v>
      </c>
      <c r="AQ2647" s="42">
        <f t="shared" ca="1" si="2802"/>
        <v>-1</v>
      </c>
      <c r="AR2647" s="27" t="str">
        <f t="shared" ca="1" si="2795"/>
        <v>-</v>
      </c>
      <c r="AS2647" s="42">
        <f t="shared" ca="1" si="2802"/>
        <v>0</v>
      </c>
      <c r="AT2647" s="42">
        <f t="shared" ca="1" si="2802"/>
        <v>0.5</v>
      </c>
      <c r="AU2647" s="42">
        <f t="shared" ca="1" si="2802"/>
        <v>-1</v>
      </c>
      <c r="AV2647" s="42">
        <f t="shared" ca="1" si="2802"/>
        <v>3.9</v>
      </c>
      <c r="AW2647" s="27" t="str">
        <f t="shared" ca="1" si="2797"/>
        <v>-</v>
      </c>
      <c r="AX2647" s="27" t="str">
        <f t="shared" ca="1" si="2797"/>
        <v>-</v>
      </c>
      <c r="AY2647" s="27" t="str">
        <f t="shared" ca="1" si="2796"/>
        <v>-</v>
      </c>
      <c r="AZ2647" s="27" t="str">
        <f t="shared" ca="1" si="2796"/>
        <v>-</v>
      </c>
      <c r="BA2647" s="27">
        <f t="shared" ca="1" si="2797"/>
        <v>2</v>
      </c>
      <c r="BB2647" s="27" t="str">
        <f t="shared" ca="1" si="2797"/>
        <v>-</v>
      </c>
      <c r="BC2647" s="27" t="str">
        <f t="shared" ca="1" si="2799"/>
        <v>-</v>
      </c>
      <c r="BD2647" s="27" t="str">
        <f t="shared" ca="1" si="2799"/>
        <v>-</v>
      </c>
      <c r="BE2647" s="27" t="str">
        <f t="shared" ca="1" si="2799"/>
        <v>-</v>
      </c>
      <c r="BF2647" s="27" t="str">
        <f t="shared" ca="1" si="2799"/>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799"/>
        <v>0</v>
      </c>
      <c r="BY2647" s="27" t="b">
        <f t="shared" ca="1" si="2799"/>
        <v>1</v>
      </c>
      <c r="BZ2647" s="27">
        <f t="shared" ca="1" si="2799"/>
        <v>0</v>
      </c>
      <c r="CA2647" s="27" t="str">
        <f t="shared" ca="1" si="2794"/>
        <v>-</v>
      </c>
      <c r="CB2647" s="27" t="str">
        <f t="shared" ca="1" si="2794"/>
        <v>-</v>
      </c>
      <c r="CC2647" s="27" t="str">
        <f t="shared" ca="1" si="2794"/>
        <v>-</v>
      </c>
      <c r="CD2647" s="27" t="str">
        <f t="shared" ca="1" si="2794"/>
        <v>-</v>
      </c>
      <c r="CE2647" s="27" t="str">
        <f t="shared" ca="1" si="2794"/>
        <v>-</v>
      </c>
      <c r="CF2647" s="27">
        <f t="shared" ca="1" si="2794"/>
        <v>0</v>
      </c>
      <c r="CG2647" s="27" t="str">
        <f t="shared" ca="1" si="2794"/>
        <v>-</v>
      </c>
      <c r="CH2647" s="27" t="str">
        <f t="shared" ca="1" si="2794"/>
        <v>-</v>
      </c>
      <c r="CI2647" s="27">
        <f t="shared" ca="1" si="2794"/>
        <v>500</v>
      </c>
      <c r="CJ2647" s="27" t="str">
        <f t="shared" ca="1" si="2794"/>
        <v>-</v>
      </c>
      <c r="CK2647" s="27" t="str">
        <f t="shared" ca="1" si="2794"/>
        <v>-</v>
      </c>
      <c r="CL2647" s="27">
        <f t="shared" ca="1" si="2801"/>
        <v>0</v>
      </c>
      <c r="CM2647" s="27">
        <f t="shared" ca="1" si="2801"/>
        <v>0</v>
      </c>
      <c r="CN2647" s="27">
        <f t="shared" ca="1" si="2794"/>
        <v>70</v>
      </c>
      <c r="CO2647" s="27">
        <f t="shared" ca="1" si="2794"/>
        <v>50</v>
      </c>
      <c r="CP2647" s="27">
        <f t="shared" ca="1" si="2794"/>
        <v>70</v>
      </c>
      <c r="CQ2647" s="27">
        <f t="shared" ca="1" si="2801"/>
        <v>1</v>
      </c>
      <c r="CR2647" s="27" t="str">
        <f t="shared" ca="1" si="2801"/>
        <v>-</v>
      </c>
      <c r="CS2647" s="27" t="str">
        <f t="shared" ca="1" si="2801"/>
        <v>-</v>
      </c>
      <c r="CT2647" s="27">
        <f t="shared" ca="1" si="2801"/>
        <v>0</v>
      </c>
      <c r="CU2647" s="27">
        <f t="shared" ca="1" si="2801"/>
        <v>0</v>
      </c>
      <c r="CV2647" s="43">
        <v>0</v>
      </c>
    </row>
    <row r="2648" spans="1:100" ht="14.25" hidden="1" customHeight="1" outlineLevel="2">
      <c r="A2648" s="38">
        <f t="shared" si="2749"/>
        <v>2643</v>
      </c>
      <c r="B2648" s="38">
        <f t="shared" si="2780"/>
        <v>2612</v>
      </c>
      <c r="C2648">
        <v>18</v>
      </c>
      <c r="D2648" t="b">
        <v>1</v>
      </c>
      <c r="E2648" t="b">
        <v>0</v>
      </c>
      <c r="F2648" t="b">
        <v>1</v>
      </c>
      <c r="G2648" s="3" t="str">
        <f t="shared" ca="1" si="2791"/>
        <v>G22-All-Post SA N54</v>
      </c>
      <c r="H2648" s="13" t="str">
        <f ca="1">IF(MATCH(G2648,G$5:G2648,0)=(COUNTA(G$5:G2648)),"-","Dup")</f>
        <v>-</v>
      </c>
      <c r="I2648" s="27" t="str">
        <f t="shared" ca="1" si="2800"/>
        <v>-</v>
      </c>
      <c r="J2648" s="27" t="b">
        <f t="shared" ca="1" si="2800"/>
        <v>0</v>
      </c>
      <c r="K2648" s="27" t="b">
        <f t="shared" ca="1" si="2800"/>
        <v>0</v>
      </c>
      <c r="L2648" s="27" t="b">
        <f t="shared" ca="1" si="2800"/>
        <v>0</v>
      </c>
      <c r="M2648" s="27" t="b">
        <f t="shared" ca="1" si="2800"/>
        <v>0</v>
      </c>
      <c r="N2648" s="27" t="b">
        <f t="shared" ca="1" si="2800"/>
        <v>0</v>
      </c>
      <c r="O2648" s="27" t="str">
        <f t="shared" ca="1" si="2800"/>
        <v>-</v>
      </c>
      <c r="P2648" s="27" t="str">
        <f t="shared" ca="1" si="2800"/>
        <v>-</v>
      </c>
      <c r="Q2648" s="27">
        <f t="shared" ca="1" si="2800"/>
        <v>1</v>
      </c>
      <c r="R2648" s="27" t="str">
        <f t="shared" ca="1" si="2800"/>
        <v>-</v>
      </c>
      <c r="S2648" s="27">
        <f t="shared" ca="1" si="2800"/>
        <v>1</v>
      </c>
      <c r="T2648" s="27" t="str">
        <f t="shared" ca="1" si="2800"/>
        <v>-</v>
      </c>
      <c r="U2648" s="27" t="str">
        <f t="shared" ca="1" si="2800"/>
        <v>-</v>
      </c>
      <c r="V2648" s="27" t="str">
        <f t="shared" ca="1" si="2800"/>
        <v>-</v>
      </c>
      <c r="W2648" s="27" t="str">
        <f t="shared" ca="1" si="2800"/>
        <v>-</v>
      </c>
      <c r="X2648" s="27" t="str">
        <f t="shared" ca="1" si="2800"/>
        <v>-</v>
      </c>
      <c r="Y2648" s="27" t="str">
        <f t="shared" ca="1" si="2800"/>
        <v>-</v>
      </c>
      <c r="Z2648" s="27" t="str">
        <f t="shared" ca="1" si="2800"/>
        <v>-</v>
      </c>
      <c r="AA2648" s="27" t="str">
        <f t="shared" ca="1" si="2800"/>
        <v>-</v>
      </c>
      <c r="AB2648" s="27" t="str">
        <f t="shared" ca="1" si="2797"/>
        <v>-</v>
      </c>
      <c r="AC2648" s="27" t="str">
        <f t="shared" ca="1" si="2797"/>
        <v>-</v>
      </c>
      <c r="AD2648" s="27" t="str">
        <f t="shared" ca="1" si="2797"/>
        <v>-</v>
      </c>
      <c r="AE2648" s="27" t="str">
        <f t="shared" ca="1" si="2795"/>
        <v>-</v>
      </c>
      <c r="AF2648" s="27" t="str">
        <f t="shared" ca="1" si="2795"/>
        <v>-</v>
      </c>
      <c r="AG2648" s="27" t="str">
        <f t="shared" ca="1" si="2795"/>
        <v>-</v>
      </c>
      <c r="AH2648" s="27" t="str">
        <f t="shared" ca="1" si="2795"/>
        <v>-</v>
      </c>
      <c r="AI2648" s="27" t="str">
        <f t="shared" ca="1" si="2795"/>
        <v>-</v>
      </c>
      <c r="AJ2648" s="27" t="str">
        <f t="shared" ca="1" si="2795"/>
        <v>-</v>
      </c>
      <c r="AK2648" s="42">
        <f t="shared" ca="1" si="2802"/>
        <v>5</v>
      </c>
      <c r="AL2648" s="42">
        <f t="shared" ca="1" si="2802"/>
        <v>4</v>
      </c>
      <c r="AM2648" s="42">
        <f t="shared" ca="1" si="2802"/>
        <v>0</v>
      </c>
      <c r="AN2648" s="42">
        <f t="shared" ca="1" si="2802"/>
        <v>0.5</v>
      </c>
      <c r="AO2648" s="42">
        <f t="shared" ca="1" si="2802"/>
        <v>-0.5</v>
      </c>
      <c r="AP2648" s="42">
        <f t="shared" ca="1" si="2802"/>
        <v>1</v>
      </c>
      <c r="AQ2648" s="42">
        <f t="shared" ca="1" si="2802"/>
        <v>-1</v>
      </c>
      <c r="AR2648" s="27" t="str">
        <f t="shared" ca="1" si="2795"/>
        <v>-</v>
      </c>
      <c r="AS2648" s="42">
        <f t="shared" ca="1" si="2802"/>
        <v>0</v>
      </c>
      <c r="AT2648" s="42">
        <f t="shared" ca="1" si="2802"/>
        <v>0.5</v>
      </c>
      <c r="AU2648" s="42">
        <f t="shared" ca="1" si="2802"/>
        <v>-1</v>
      </c>
      <c r="AV2648" s="42">
        <f t="shared" ca="1" si="2802"/>
        <v>3.9</v>
      </c>
      <c r="AW2648" s="27" t="str">
        <f t="shared" ca="1" si="2797"/>
        <v>-</v>
      </c>
      <c r="AX2648" s="27" t="str">
        <f t="shared" ca="1" si="2797"/>
        <v>-</v>
      </c>
      <c r="AY2648" s="27" t="str">
        <f t="shared" ca="1" si="2796"/>
        <v>-</v>
      </c>
      <c r="AZ2648" s="27" t="str">
        <f t="shared" ca="1" si="2796"/>
        <v>-</v>
      </c>
      <c r="BA2648" s="27">
        <f t="shared" ca="1" si="2797"/>
        <v>2</v>
      </c>
      <c r="BB2648" s="27" t="str">
        <f t="shared" ca="1" si="2797"/>
        <v>-</v>
      </c>
      <c r="BC2648" s="27" t="str">
        <f t="shared" ca="1" si="2799"/>
        <v>-</v>
      </c>
      <c r="BD2648" s="27" t="str">
        <f t="shared" ca="1" si="2799"/>
        <v>-</v>
      </c>
      <c r="BE2648" s="27" t="str">
        <f t="shared" ca="1" si="2799"/>
        <v>-</v>
      </c>
      <c r="BF2648" s="27" t="str">
        <f t="shared" ca="1" si="2799"/>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799"/>
        <v>0</v>
      </c>
      <c r="BY2648" s="27" t="b">
        <f t="shared" ca="1" si="2799"/>
        <v>1</v>
      </c>
      <c r="BZ2648" s="27">
        <f t="shared" ca="1" si="2799"/>
        <v>0</v>
      </c>
      <c r="CA2648" s="27" t="str">
        <f t="shared" ca="1" si="2794"/>
        <v>-</v>
      </c>
      <c r="CB2648" s="27" t="str">
        <f t="shared" ca="1" si="2794"/>
        <v>-</v>
      </c>
      <c r="CC2648" s="27" t="str">
        <f t="shared" ca="1" si="2794"/>
        <v>-</v>
      </c>
      <c r="CD2648" s="27" t="str">
        <f t="shared" ca="1" si="2794"/>
        <v>-</v>
      </c>
      <c r="CE2648" s="27" t="str">
        <f t="shared" ca="1" si="2794"/>
        <v>-</v>
      </c>
      <c r="CF2648" s="27">
        <f t="shared" ca="1" si="2794"/>
        <v>0</v>
      </c>
      <c r="CG2648" s="27" t="str">
        <f t="shared" ca="1" si="2794"/>
        <v>-</v>
      </c>
      <c r="CH2648" s="27" t="str">
        <f t="shared" ca="1" si="2794"/>
        <v>-</v>
      </c>
      <c r="CI2648" s="27">
        <f t="shared" ca="1" si="2794"/>
        <v>500</v>
      </c>
      <c r="CJ2648" s="27" t="str">
        <f t="shared" ca="1" si="2794"/>
        <v>-</v>
      </c>
      <c r="CK2648" s="27" t="str">
        <f t="shared" ca="1" si="2794"/>
        <v>-</v>
      </c>
      <c r="CL2648" s="27">
        <f t="shared" ca="1" si="2801"/>
        <v>0</v>
      </c>
      <c r="CM2648" s="27">
        <f t="shared" ca="1" si="2801"/>
        <v>0</v>
      </c>
      <c r="CN2648" s="27">
        <f t="shared" ca="1" si="2794"/>
        <v>70</v>
      </c>
      <c r="CO2648" s="27">
        <f t="shared" ca="1" si="2794"/>
        <v>50</v>
      </c>
      <c r="CP2648" s="27">
        <f t="shared" ca="1" si="2794"/>
        <v>70</v>
      </c>
      <c r="CQ2648" s="27">
        <f t="shared" ca="1" si="2801"/>
        <v>1</v>
      </c>
      <c r="CR2648" s="27" t="str">
        <f t="shared" ca="1" si="2801"/>
        <v>-</v>
      </c>
      <c r="CS2648" s="27" t="str">
        <f t="shared" ca="1" si="2801"/>
        <v>-</v>
      </c>
      <c r="CT2648" s="27">
        <f t="shared" ca="1" si="2801"/>
        <v>0</v>
      </c>
      <c r="CU2648" s="27">
        <f t="shared" ca="1" si="2801"/>
        <v>0</v>
      </c>
      <c r="CV2648" s="43">
        <v>0</v>
      </c>
    </row>
    <row r="2649" spans="1:100" ht="14.25" hidden="1" customHeight="1" outlineLevel="2">
      <c r="A2649" s="38">
        <f t="shared" si="2749"/>
        <v>2644</v>
      </c>
      <c r="B2649" s="38">
        <f t="shared" si="2780"/>
        <v>2613</v>
      </c>
      <c r="C2649">
        <v>18</v>
      </c>
      <c r="D2649" t="b">
        <v>1</v>
      </c>
      <c r="E2649" t="b">
        <v>0</v>
      </c>
      <c r="F2649" t="b">
        <v>1</v>
      </c>
      <c r="G2649" s="3" t="str">
        <f t="shared" ca="1" si="2791"/>
        <v>G23-All-Post SA N54</v>
      </c>
      <c r="H2649" s="13" t="str">
        <f ca="1">IF(MATCH(G2649,G$5:G2649,0)=(COUNTA(G$5:G2649)),"-","Dup")</f>
        <v>-</v>
      </c>
      <c r="I2649" s="27" t="str">
        <f t="shared" ca="1" si="2800"/>
        <v>-</v>
      </c>
      <c r="J2649" s="27" t="b">
        <f t="shared" ca="1" si="2800"/>
        <v>0</v>
      </c>
      <c r="K2649" s="27" t="b">
        <f t="shared" ca="1" si="2800"/>
        <v>0</v>
      </c>
      <c r="L2649" s="27" t="b">
        <f t="shared" ca="1" si="2800"/>
        <v>0</v>
      </c>
      <c r="M2649" s="27" t="b">
        <f t="shared" ca="1" si="2800"/>
        <v>0</v>
      </c>
      <c r="N2649" s="27" t="b">
        <f t="shared" ca="1" si="2800"/>
        <v>0</v>
      </c>
      <c r="O2649" s="27" t="str">
        <f t="shared" ca="1" si="2800"/>
        <v>-</v>
      </c>
      <c r="P2649" s="27" t="str">
        <f t="shared" ca="1" si="2800"/>
        <v>-</v>
      </c>
      <c r="Q2649" s="27">
        <f t="shared" ca="1" si="2800"/>
        <v>1</v>
      </c>
      <c r="R2649" s="27" t="str">
        <f t="shared" ca="1" si="2800"/>
        <v>-</v>
      </c>
      <c r="S2649" s="27">
        <f t="shared" ca="1" si="2800"/>
        <v>1</v>
      </c>
      <c r="T2649" s="27" t="str">
        <f t="shared" ca="1" si="2800"/>
        <v>-</v>
      </c>
      <c r="U2649" s="27" t="str">
        <f t="shared" ca="1" si="2800"/>
        <v>-</v>
      </c>
      <c r="V2649" s="27" t="str">
        <f t="shared" ca="1" si="2800"/>
        <v>-</v>
      </c>
      <c r="W2649" s="27" t="str">
        <f t="shared" ca="1" si="2800"/>
        <v>-</v>
      </c>
      <c r="X2649" s="27" t="str">
        <f t="shared" ca="1" si="2800"/>
        <v>-</v>
      </c>
      <c r="Y2649" s="27" t="str">
        <f t="shared" ca="1" si="2800"/>
        <v>-</v>
      </c>
      <c r="Z2649" s="27" t="str">
        <f t="shared" ca="1" si="2800"/>
        <v>-</v>
      </c>
      <c r="AA2649" s="27" t="str">
        <f t="shared" ca="1" si="2800"/>
        <v>-</v>
      </c>
      <c r="AB2649" s="27" t="str">
        <f t="shared" ca="1" si="2797"/>
        <v>-</v>
      </c>
      <c r="AC2649" s="27" t="str">
        <f t="shared" ca="1" si="2797"/>
        <v>-</v>
      </c>
      <c r="AD2649" s="27" t="str">
        <f t="shared" ca="1" si="2797"/>
        <v>-</v>
      </c>
      <c r="AE2649" s="27" t="str">
        <f t="shared" ca="1" si="2795"/>
        <v>-</v>
      </c>
      <c r="AF2649" s="27" t="str">
        <f t="shared" ca="1" si="2795"/>
        <v>-</v>
      </c>
      <c r="AG2649" s="27" t="str">
        <f t="shared" ca="1" si="2795"/>
        <v>-</v>
      </c>
      <c r="AH2649" s="27" t="str">
        <f t="shared" ca="1" si="2795"/>
        <v>-</v>
      </c>
      <c r="AI2649" s="27" t="str">
        <f t="shared" ca="1" si="2795"/>
        <v>-</v>
      </c>
      <c r="AJ2649" s="27" t="str">
        <f t="shared" ca="1" si="2795"/>
        <v>-</v>
      </c>
      <c r="AK2649" s="42">
        <f t="shared" ca="1" si="2802"/>
        <v>5</v>
      </c>
      <c r="AL2649" s="42">
        <f t="shared" ca="1" si="2802"/>
        <v>4</v>
      </c>
      <c r="AM2649" s="42">
        <f t="shared" ca="1" si="2802"/>
        <v>0</v>
      </c>
      <c r="AN2649" s="42">
        <f t="shared" ca="1" si="2802"/>
        <v>0.5</v>
      </c>
      <c r="AO2649" s="42">
        <f t="shared" ca="1" si="2802"/>
        <v>-0.5</v>
      </c>
      <c r="AP2649" s="42">
        <f t="shared" ca="1" si="2802"/>
        <v>1</v>
      </c>
      <c r="AQ2649" s="42">
        <f t="shared" ca="1" si="2802"/>
        <v>-1</v>
      </c>
      <c r="AR2649" s="27" t="str">
        <f t="shared" ca="1" si="2795"/>
        <v>-</v>
      </c>
      <c r="AS2649" s="42">
        <f t="shared" ca="1" si="2802"/>
        <v>0</v>
      </c>
      <c r="AT2649" s="42">
        <f t="shared" ca="1" si="2802"/>
        <v>0.5</v>
      </c>
      <c r="AU2649" s="42">
        <f t="shared" ca="1" si="2802"/>
        <v>-1</v>
      </c>
      <c r="AV2649" s="42">
        <f t="shared" ca="1" si="2802"/>
        <v>3.9</v>
      </c>
      <c r="AW2649" s="27" t="str">
        <f t="shared" ca="1" si="2797"/>
        <v>-</v>
      </c>
      <c r="AX2649" s="27" t="str">
        <f t="shared" ca="1" si="2797"/>
        <v>-</v>
      </c>
      <c r="AY2649" s="27" t="str">
        <f t="shared" ca="1" si="2796"/>
        <v>-</v>
      </c>
      <c r="AZ2649" s="27" t="str">
        <f t="shared" ca="1" si="2796"/>
        <v>-</v>
      </c>
      <c r="BA2649" s="27">
        <f t="shared" ca="1" si="2797"/>
        <v>2</v>
      </c>
      <c r="BB2649" s="27" t="str">
        <f t="shared" ca="1" si="2797"/>
        <v>-</v>
      </c>
      <c r="BC2649" s="27" t="str">
        <f t="shared" ca="1" si="2799"/>
        <v>-</v>
      </c>
      <c r="BD2649" s="27" t="str">
        <f t="shared" ca="1" si="2799"/>
        <v>-</v>
      </c>
      <c r="BE2649" s="27" t="str">
        <f t="shared" ca="1" si="2799"/>
        <v>-</v>
      </c>
      <c r="BF2649" s="27" t="str">
        <f t="shared" ca="1" si="2799"/>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799"/>
        <v>0</v>
      </c>
      <c r="BY2649" s="27" t="b">
        <f t="shared" ca="1" si="2799"/>
        <v>1</v>
      </c>
      <c r="BZ2649" s="27">
        <f t="shared" ca="1" si="2799"/>
        <v>0</v>
      </c>
      <c r="CA2649" s="27" t="str">
        <f t="shared" ca="1" si="2794"/>
        <v>-</v>
      </c>
      <c r="CB2649" s="27" t="str">
        <f t="shared" ca="1" si="2794"/>
        <v>-</v>
      </c>
      <c r="CC2649" s="27" t="str">
        <f t="shared" ca="1" si="2794"/>
        <v>-</v>
      </c>
      <c r="CD2649" s="27" t="str">
        <f t="shared" ca="1" si="2794"/>
        <v>-</v>
      </c>
      <c r="CE2649" s="27" t="str">
        <f t="shared" ca="1" si="2794"/>
        <v>-</v>
      </c>
      <c r="CF2649" s="27">
        <f t="shared" ca="1" si="2794"/>
        <v>0</v>
      </c>
      <c r="CG2649" s="27" t="str">
        <f t="shared" ca="1" si="2794"/>
        <v>-</v>
      </c>
      <c r="CH2649" s="27" t="str">
        <f t="shared" ca="1" si="2794"/>
        <v>-</v>
      </c>
      <c r="CI2649" s="27">
        <f t="shared" ca="1" si="2794"/>
        <v>500</v>
      </c>
      <c r="CJ2649" s="27" t="str">
        <f t="shared" ca="1" si="2794"/>
        <v>-</v>
      </c>
      <c r="CK2649" s="27" t="str">
        <f t="shared" ca="1" si="2794"/>
        <v>-</v>
      </c>
      <c r="CL2649" s="27">
        <f t="shared" ca="1" si="2801"/>
        <v>0</v>
      </c>
      <c r="CM2649" s="27">
        <f t="shared" ca="1" si="2801"/>
        <v>0</v>
      </c>
      <c r="CN2649" s="27">
        <f t="shared" ca="1" si="2794"/>
        <v>70</v>
      </c>
      <c r="CO2649" s="27">
        <f t="shared" ca="1" si="2794"/>
        <v>50</v>
      </c>
      <c r="CP2649" s="27">
        <f t="shared" ca="1" si="2794"/>
        <v>70</v>
      </c>
      <c r="CQ2649" s="27">
        <f t="shared" ca="1" si="2801"/>
        <v>1</v>
      </c>
      <c r="CR2649" s="27" t="str">
        <f t="shared" ca="1" si="2801"/>
        <v>-</v>
      </c>
      <c r="CS2649" s="27" t="str">
        <f t="shared" ca="1" si="2801"/>
        <v>-</v>
      </c>
      <c r="CT2649" s="27">
        <f t="shared" ca="1" si="2801"/>
        <v>0</v>
      </c>
      <c r="CU2649" s="27">
        <f t="shared" ca="1" si="2801"/>
        <v>0</v>
      </c>
      <c r="CV2649" s="43">
        <v>0</v>
      </c>
    </row>
    <row r="2650" spans="1:100" hidden="1" outlineLevel="2">
      <c r="A2650" s="38">
        <f t="shared" si="2749"/>
        <v>2645</v>
      </c>
      <c r="B2650" s="38">
        <f t="shared" si="2780"/>
        <v>2614</v>
      </c>
      <c r="C2650">
        <v>18</v>
      </c>
      <c r="D2650" t="b">
        <v>1</v>
      </c>
      <c r="E2650" t="b">
        <v>0</v>
      </c>
      <c r="F2650" t="b">
        <v>1</v>
      </c>
      <c r="G2650" s="3" t="str">
        <f t="shared" ca="1" si="2791"/>
        <v>G24-All-Post SA N54</v>
      </c>
      <c r="H2650" s="13" t="str">
        <f ca="1">IF(MATCH(G2650,G$5:G2650,0)=(COUNTA(G$5:G2650)),"-","Dup")</f>
        <v>-</v>
      </c>
      <c r="I2650" s="27" t="str">
        <f t="shared" ca="1" si="2800"/>
        <v>-</v>
      </c>
      <c r="J2650" s="27" t="b">
        <f t="shared" ca="1" si="2800"/>
        <v>0</v>
      </c>
      <c r="K2650" s="27" t="b">
        <f t="shared" ca="1" si="2800"/>
        <v>0</v>
      </c>
      <c r="L2650" s="27" t="b">
        <f t="shared" ca="1" si="2800"/>
        <v>0</v>
      </c>
      <c r="M2650" s="27" t="b">
        <f t="shared" ca="1" si="2800"/>
        <v>0</v>
      </c>
      <c r="N2650" s="27" t="b">
        <f t="shared" ca="1" si="2800"/>
        <v>0</v>
      </c>
      <c r="O2650" s="27" t="str">
        <f t="shared" ca="1" si="2800"/>
        <v>-</v>
      </c>
      <c r="P2650" s="27" t="str">
        <f t="shared" ca="1" si="2800"/>
        <v>-</v>
      </c>
      <c r="Q2650" s="27">
        <f t="shared" ca="1" si="2800"/>
        <v>1</v>
      </c>
      <c r="R2650" s="27" t="str">
        <f t="shared" ca="1" si="2800"/>
        <v>-</v>
      </c>
      <c r="S2650" s="27">
        <f t="shared" ca="1" si="2800"/>
        <v>1</v>
      </c>
      <c r="T2650" s="27" t="str">
        <f t="shared" ca="1" si="2800"/>
        <v>-</v>
      </c>
      <c r="U2650" s="27" t="str">
        <f t="shared" ca="1" si="2800"/>
        <v>-</v>
      </c>
      <c r="V2650" s="27" t="str">
        <f t="shared" ca="1" si="2800"/>
        <v>-</v>
      </c>
      <c r="W2650" s="27" t="str">
        <f t="shared" ca="1" si="2800"/>
        <v>-</v>
      </c>
      <c r="X2650" s="27" t="str">
        <f t="shared" ca="1" si="2800"/>
        <v>-</v>
      </c>
      <c r="Y2650" s="27" t="str">
        <f t="shared" ca="1" si="2800"/>
        <v>-</v>
      </c>
      <c r="Z2650" s="27" t="str">
        <f t="shared" ca="1" si="2800"/>
        <v>-</v>
      </c>
      <c r="AA2650" s="27" t="str">
        <f t="shared" ca="1" si="2800"/>
        <v>-</v>
      </c>
      <c r="AB2650" s="27" t="str">
        <f t="shared" ca="1" si="2797"/>
        <v>-</v>
      </c>
      <c r="AC2650" s="27" t="str">
        <f t="shared" ca="1" si="2797"/>
        <v>-</v>
      </c>
      <c r="AD2650" s="27" t="str">
        <f t="shared" ca="1" si="2797"/>
        <v>-</v>
      </c>
      <c r="AE2650" s="27" t="str">
        <f t="shared" ca="1" si="2795"/>
        <v>-</v>
      </c>
      <c r="AF2650" s="27" t="str">
        <f t="shared" ca="1" si="2795"/>
        <v>-</v>
      </c>
      <c r="AG2650" s="27" t="str">
        <f t="shared" ca="1" si="2795"/>
        <v>-</v>
      </c>
      <c r="AH2650" s="27" t="str">
        <f t="shared" ca="1" si="2795"/>
        <v>-</v>
      </c>
      <c r="AI2650" s="27" t="str">
        <f t="shared" ca="1" si="2795"/>
        <v>-</v>
      </c>
      <c r="AJ2650" s="27" t="str">
        <f t="shared" ca="1" si="2795"/>
        <v>-</v>
      </c>
      <c r="AK2650" s="42">
        <f t="shared" ca="1" si="2802"/>
        <v>5</v>
      </c>
      <c r="AL2650" s="42">
        <f t="shared" ca="1" si="2802"/>
        <v>4</v>
      </c>
      <c r="AM2650" s="42">
        <f t="shared" ca="1" si="2802"/>
        <v>0</v>
      </c>
      <c r="AN2650" s="42">
        <f t="shared" ca="1" si="2802"/>
        <v>0.5</v>
      </c>
      <c r="AO2650" s="42">
        <f t="shared" ca="1" si="2802"/>
        <v>-0.5</v>
      </c>
      <c r="AP2650" s="42">
        <f t="shared" ca="1" si="2802"/>
        <v>1</v>
      </c>
      <c r="AQ2650" s="42">
        <f t="shared" ca="1" si="2802"/>
        <v>-1</v>
      </c>
      <c r="AR2650" s="27" t="str">
        <f t="shared" ca="1" si="2795"/>
        <v>-</v>
      </c>
      <c r="AS2650" s="42">
        <f t="shared" ca="1" si="2802"/>
        <v>0</v>
      </c>
      <c r="AT2650" s="42">
        <f t="shared" ca="1" si="2802"/>
        <v>0.5</v>
      </c>
      <c r="AU2650" s="42">
        <f t="shared" ca="1" si="2802"/>
        <v>-1</v>
      </c>
      <c r="AV2650" s="42">
        <f t="shared" ca="1" si="2802"/>
        <v>3.9</v>
      </c>
      <c r="AW2650" s="27" t="str">
        <f t="shared" ca="1" si="2797"/>
        <v>-</v>
      </c>
      <c r="AX2650" s="27" t="str">
        <f t="shared" ca="1" si="2797"/>
        <v>-</v>
      </c>
      <c r="AY2650" s="27" t="str">
        <f t="shared" ca="1" si="2796"/>
        <v>-</v>
      </c>
      <c r="AZ2650" s="27" t="str">
        <f t="shared" ca="1" si="2796"/>
        <v>-</v>
      </c>
      <c r="BA2650" s="27">
        <f t="shared" ca="1" si="2797"/>
        <v>2</v>
      </c>
      <c r="BB2650" s="27" t="str">
        <f t="shared" ca="1" si="2797"/>
        <v>-</v>
      </c>
      <c r="BC2650" s="27" t="str">
        <f t="shared" ca="1" si="2799"/>
        <v>-</v>
      </c>
      <c r="BD2650" s="27" t="str">
        <f t="shared" ca="1" si="2799"/>
        <v>-</v>
      </c>
      <c r="BE2650" s="27" t="str">
        <f t="shared" ca="1" si="2799"/>
        <v>-</v>
      </c>
      <c r="BF2650" s="27" t="str">
        <f t="shared" ca="1" si="2799"/>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799"/>
        <v>0</v>
      </c>
      <c r="BY2650" s="27" t="b">
        <f t="shared" ca="1" si="2799"/>
        <v>1</v>
      </c>
      <c r="BZ2650" s="27">
        <f t="shared" ca="1" si="2799"/>
        <v>0</v>
      </c>
      <c r="CA2650" s="27" t="str">
        <f t="shared" ca="1" si="2794"/>
        <v>-</v>
      </c>
      <c r="CB2650" s="27" t="str">
        <f t="shared" ca="1" si="2794"/>
        <v>-</v>
      </c>
      <c r="CC2650" s="27" t="str">
        <f t="shared" ca="1" si="2794"/>
        <v>-</v>
      </c>
      <c r="CD2650" s="27" t="str">
        <f t="shared" ca="1" si="2794"/>
        <v>-</v>
      </c>
      <c r="CE2650" s="27" t="str">
        <f t="shared" ref="CC2650:CK2655" ca="1" si="2803">OFFSET(CE$5,$B2650,0)</f>
        <v>-</v>
      </c>
      <c r="CF2650" s="27">
        <f t="shared" ca="1" si="2803"/>
        <v>0</v>
      </c>
      <c r="CG2650" s="27" t="str">
        <f t="shared" ca="1" si="2803"/>
        <v>-</v>
      </c>
      <c r="CH2650" s="27" t="str">
        <f t="shared" ca="1" si="2803"/>
        <v>-</v>
      </c>
      <c r="CI2650" s="27">
        <f t="shared" ca="1" si="2803"/>
        <v>500</v>
      </c>
      <c r="CJ2650" s="27" t="str">
        <f t="shared" ca="1" si="2803"/>
        <v>-</v>
      </c>
      <c r="CK2650" s="27" t="str">
        <f t="shared" ca="1" si="2803"/>
        <v>-</v>
      </c>
      <c r="CL2650" s="27">
        <f t="shared" ca="1" si="2801"/>
        <v>0</v>
      </c>
      <c r="CM2650" s="27">
        <f t="shared" ca="1" si="2801"/>
        <v>0</v>
      </c>
      <c r="CN2650" s="27">
        <f t="shared" ca="1" si="2801"/>
        <v>70</v>
      </c>
      <c r="CO2650" s="27">
        <f t="shared" ca="1" si="2801"/>
        <v>50</v>
      </c>
      <c r="CP2650" s="27">
        <f t="shared" ca="1" si="2801"/>
        <v>70</v>
      </c>
      <c r="CQ2650" s="27">
        <f t="shared" ca="1" si="2801"/>
        <v>1</v>
      </c>
      <c r="CR2650" s="27" t="str">
        <f t="shared" ca="1" si="2801"/>
        <v>-</v>
      </c>
      <c r="CS2650" s="27" t="str">
        <f t="shared" ca="1" si="2801"/>
        <v>-</v>
      </c>
      <c r="CT2650" s="27">
        <f t="shared" ca="1" si="2801"/>
        <v>0</v>
      </c>
      <c r="CU2650" s="27">
        <f t="shared" ca="1" si="2801"/>
        <v>0</v>
      </c>
      <c r="CV2650" s="43">
        <v>0</v>
      </c>
    </row>
    <row r="2651" spans="1:100" hidden="1" outlineLevel="2">
      <c r="A2651" s="38">
        <f t="shared" si="2749"/>
        <v>2646</v>
      </c>
      <c r="B2651" s="38">
        <f t="shared" si="2780"/>
        <v>2615</v>
      </c>
      <c r="C2651">
        <v>18</v>
      </c>
      <c r="D2651" t="b">
        <v>1</v>
      </c>
      <c r="E2651" t="b">
        <v>0</v>
      </c>
      <c r="F2651" t="b">
        <v>1</v>
      </c>
      <c r="G2651" s="3" t="str">
        <f t="shared" ca="1" si="2791"/>
        <v>G25-All-Post SA N54</v>
      </c>
      <c r="H2651" s="13" t="str">
        <f ca="1">IF(MATCH(G2651,G$5:G2651,0)=(COUNTA(G$5:G2651)),"-","Dup")</f>
        <v>-</v>
      </c>
      <c r="I2651" s="27" t="str">
        <f t="shared" ca="1" si="2800"/>
        <v>-</v>
      </c>
      <c r="J2651" s="27" t="b">
        <f t="shared" ca="1" si="2800"/>
        <v>0</v>
      </c>
      <c r="K2651" s="27" t="b">
        <f t="shared" ca="1" si="2800"/>
        <v>0</v>
      </c>
      <c r="L2651" s="27" t="b">
        <f t="shared" ca="1" si="2800"/>
        <v>0</v>
      </c>
      <c r="M2651" s="27" t="b">
        <f t="shared" ca="1" si="2800"/>
        <v>0</v>
      </c>
      <c r="N2651" s="27" t="b">
        <f t="shared" ca="1" si="2800"/>
        <v>0</v>
      </c>
      <c r="O2651" s="27" t="str">
        <f t="shared" ca="1" si="2800"/>
        <v>-</v>
      </c>
      <c r="P2651" s="27" t="str">
        <f t="shared" ca="1" si="2800"/>
        <v>-</v>
      </c>
      <c r="Q2651" s="27">
        <f t="shared" ca="1" si="2800"/>
        <v>1</v>
      </c>
      <c r="R2651" s="27" t="str">
        <f t="shared" ca="1" si="2800"/>
        <v>-</v>
      </c>
      <c r="S2651" s="27">
        <f t="shared" ca="1" si="2800"/>
        <v>1</v>
      </c>
      <c r="T2651" s="27" t="str">
        <f t="shared" ca="1" si="2800"/>
        <v>-</v>
      </c>
      <c r="U2651" s="27" t="str">
        <f t="shared" ca="1" si="2800"/>
        <v>-</v>
      </c>
      <c r="V2651" s="27" t="str">
        <f t="shared" ca="1" si="2800"/>
        <v>-</v>
      </c>
      <c r="W2651" s="27" t="str">
        <f t="shared" ca="1" si="2800"/>
        <v>-</v>
      </c>
      <c r="X2651" s="27" t="str">
        <f t="shared" ca="1" si="2800"/>
        <v>-</v>
      </c>
      <c r="Y2651" s="27" t="str">
        <f t="shared" ca="1" si="2800"/>
        <v>-</v>
      </c>
      <c r="Z2651" s="27" t="str">
        <f t="shared" ca="1" si="2800"/>
        <v>-</v>
      </c>
      <c r="AA2651" s="27" t="str">
        <f t="shared" ca="1" si="2800"/>
        <v>-</v>
      </c>
      <c r="AB2651" s="27" t="str">
        <f t="shared" ca="1" si="2797"/>
        <v>-</v>
      </c>
      <c r="AC2651" s="27" t="str">
        <f t="shared" ca="1" si="2797"/>
        <v>-</v>
      </c>
      <c r="AD2651" s="27" t="str">
        <f t="shared" ca="1" si="2797"/>
        <v>-</v>
      </c>
      <c r="AE2651" s="27" t="str">
        <f t="shared" ca="1" si="2795"/>
        <v>-</v>
      </c>
      <c r="AF2651" s="27" t="str">
        <f t="shared" ca="1" si="2795"/>
        <v>-</v>
      </c>
      <c r="AG2651" s="27" t="str">
        <f t="shared" ca="1" si="2795"/>
        <v>-</v>
      </c>
      <c r="AH2651" s="27" t="str">
        <f t="shared" ca="1" si="2795"/>
        <v>-</v>
      </c>
      <c r="AI2651" s="27" t="str">
        <f t="shared" ca="1" si="2795"/>
        <v>-</v>
      </c>
      <c r="AJ2651" s="27" t="str">
        <f t="shared" ca="1" si="2795"/>
        <v>-</v>
      </c>
      <c r="AK2651" s="42">
        <f t="shared" ca="1" si="2802"/>
        <v>5</v>
      </c>
      <c r="AL2651" s="42">
        <f t="shared" ca="1" si="2802"/>
        <v>4</v>
      </c>
      <c r="AM2651" s="42">
        <f t="shared" ca="1" si="2802"/>
        <v>0</v>
      </c>
      <c r="AN2651" s="42">
        <f t="shared" ca="1" si="2802"/>
        <v>0.5</v>
      </c>
      <c r="AO2651" s="42">
        <f t="shared" ca="1" si="2802"/>
        <v>-0.5</v>
      </c>
      <c r="AP2651" s="42">
        <f t="shared" ca="1" si="2802"/>
        <v>1</v>
      </c>
      <c r="AQ2651" s="42">
        <f t="shared" ca="1" si="2802"/>
        <v>-1</v>
      </c>
      <c r="AR2651" s="27" t="str">
        <f t="shared" ca="1" si="2795"/>
        <v>-</v>
      </c>
      <c r="AS2651" s="42">
        <f t="shared" ca="1" si="2802"/>
        <v>0</v>
      </c>
      <c r="AT2651" s="42">
        <f t="shared" ca="1" si="2802"/>
        <v>0.5</v>
      </c>
      <c r="AU2651" s="42">
        <f t="shared" ca="1" si="2802"/>
        <v>-1</v>
      </c>
      <c r="AV2651" s="42">
        <f t="shared" ca="1" si="2802"/>
        <v>3.9</v>
      </c>
      <c r="AW2651" s="27" t="str">
        <f t="shared" ca="1" si="2797"/>
        <v>-</v>
      </c>
      <c r="AX2651" s="27" t="str">
        <f t="shared" ca="1" si="2797"/>
        <v>-</v>
      </c>
      <c r="AY2651" s="27" t="str">
        <f t="shared" ca="1" si="2796"/>
        <v>-</v>
      </c>
      <c r="AZ2651" s="27" t="str">
        <f t="shared" ca="1" si="2796"/>
        <v>-</v>
      </c>
      <c r="BA2651" s="27">
        <f t="shared" ca="1" si="2797"/>
        <v>2</v>
      </c>
      <c r="BB2651" s="27" t="str">
        <f t="shared" ca="1" si="2797"/>
        <v>-</v>
      </c>
      <c r="BC2651" s="27" t="str">
        <f t="shared" ca="1" si="2799"/>
        <v>-</v>
      </c>
      <c r="BD2651" s="27" t="str">
        <f t="shared" ca="1" si="2799"/>
        <v>-</v>
      </c>
      <c r="BE2651" s="27" t="str">
        <f t="shared" ca="1" si="2799"/>
        <v>-</v>
      </c>
      <c r="BF2651" s="27" t="str">
        <f t="shared" ca="1" si="2799"/>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799"/>
        <v>0</v>
      </c>
      <c r="BY2651" s="27" t="b">
        <f t="shared" ca="1" si="2799"/>
        <v>1</v>
      </c>
      <c r="BZ2651" s="27">
        <f t="shared" ca="1" si="2799"/>
        <v>0</v>
      </c>
      <c r="CA2651" s="27" t="str">
        <f t="shared" ref="CA2651:CB2655" ca="1" si="2804">OFFSET(CA$5,$B2651,0)</f>
        <v>-</v>
      </c>
      <c r="CB2651" s="27" t="str">
        <f t="shared" ca="1" si="2804"/>
        <v>-</v>
      </c>
      <c r="CC2651" s="27" t="str">
        <f t="shared" ca="1" si="2803"/>
        <v>-</v>
      </c>
      <c r="CD2651" s="27" t="str">
        <f t="shared" ca="1" si="2803"/>
        <v>-</v>
      </c>
      <c r="CE2651" s="27" t="str">
        <f t="shared" ca="1" si="2803"/>
        <v>-</v>
      </c>
      <c r="CF2651" s="27">
        <f t="shared" ca="1" si="2803"/>
        <v>0</v>
      </c>
      <c r="CG2651" s="27" t="str">
        <f t="shared" ca="1" si="2803"/>
        <v>-</v>
      </c>
      <c r="CH2651" s="27" t="str">
        <f t="shared" ca="1" si="2803"/>
        <v>-</v>
      </c>
      <c r="CI2651" s="27">
        <f t="shared" ca="1" si="2803"/>
        <v>500</v>
      </c>
      <c r="CJ2651" s="27" t="str">
        <f t="shared" ca="1" si="2803"/>
        <v>-</v>
      </c>
      <c r="CK2651" s="27" t="str">
        <f t="shared" ca="1" si="2803"/>
        <v>-</v>
      </c>
      <c r="CL2651" s="27">
        <f t="shared" ca="1" si="2801"/>
        <v>0</v>
      </c>
      <c r="CM2651" s="27">
        <f t="shared" ca="1" si="2801"/>
        <v>0</v>
      </c>
      <c r="CN2651" s="27">
        <f t="shared" ca="1" si="2801"/>
        <v>70</v>
      </c>
      <c r="CO2651" s="27">
        <f t="shared" ca="1" si="2801"/>
        <v>50</v>
      </c>
      <c r="CP2651" s="27">
        <f t="shared" ca="1" si="2801"/>
        <v>70</v>
      </c>
      <c r="CQ2651" s="27">
        <f t="shared" ca="1" si="2801"/>
        <v>1</v>
      </c>
      <c r="CR2651" s="27" t="str">
        <f t="shared" ca="1" si="2801"/>
        <v>-</v>
      </c>
      <c r="CS2651" s="27" t="str">
        <f t="shared" ca="1" si="2801"/>
        <v>-</v>
      </c>
      <c r="CT2651" s="27">
        <f t="shared" ca="1" si="2801"/>
        <v>0</v>
      </c>
      <c r="CU2651" s="27">
        <f t="shared" ca="1" si="2801"/>
        <v>0</v>
      </c>
      <c r="CV2651" s="43">
        <v>0</v>
      </c>
    </row>
    <row r="2652" spans="1:100" hidden="1" outlineLevel="2">
      <c r="A2652" s="38">
        <f t="shared" si="2749"/>
        <v>2647</v>
      </c>
      <c r="B2652" s="38">
        <f t="shared" si="2780"/>
        <v>2616</v>
      </c>
      <c r="C2652">
        <v>18</v>
      </c>
      <c r="D2652" t="b">
        <v>1</v>
      </c>
      <c r="E2652" t="b">
        <v>0</v>
      </c>
      <c r="F2652" t="b">
        <v>1</v>
      </c>
      <c r="G2652" s="3" t="str">
        <f t="shared" ca="1" si="2791"/>
        <v>G26-All-Post SA N54</v>
      </c>
      <c r="H2652" s="13" t="str">
        <f ca="1">IF(MATCH(G2652,G$5:G2652,0)=(COUNTA(G$5:G2652)),"-","Dup")</f>
        <v>-</v>
      </c>
      <c r="I2652" s="27" t="str">
        <f t="shared" ca="1" si="2800"/>
        <v>-</v>
      </c>
      <c r="J2652" s="27" t="b">
        <f t="shared" ca="1" si="2800"/>
        <v>0</v>
      </c>
      <c r="K2652" s="27" t="b">
        <f t="shared" ca="1" si="2800"/>
        <v>0</v>
      </c>
      <c r="L2652" s="27" t="b">
        <f t="shared" ca="1" si="2800"/>
        <v>0</v>
      </c>
      <c r="M2652" s="27" t="b">
        <f t="shared" ca="1" si="2800"/>
        <v>0</v>
      </c>
      <c r="N2652" s="27" t="b">
        <f t="shared" ca="1" si="2800"/>
        <v>0</v>
      </c>
      <c r="O2652" s="27" t="str">
        <f t="shared" ca="1" si="2800"/>
        <v>-</v>
      </c>
      <c r="P2652" s="27" t="str">
        <f t="shared" ca="1" si="2800"/>
        <v>-</v>
      </c>
      <c r="Q2652" s="27">
        <f t="shared" ca="1" si="2800"/>
        <v>1</v>
      </c>
      <c r="R2652" s="27" t="str">
        <f t="shared" ca="1" si="2800"/>
        <v>-</v>
      </c>
      <c r="S2652" s="27">
        <f t="shared" ca="1" si="2800"/>
        <v>1</v>
      </c>
      <c r="T2652" s="27" t="str">
        <f t="shared" ca="1" si="2800"/>
        <v>-</v>
      </c>
      <c r="U2652" s="27" t="str">
        <f t="shared" ca="1" si="2800"/>
        <v>-</v>
      </c>
      <c r="V2652" s="27" t="str">
        <f t="shared" ca="1" si="2800"/>
        <v>-</v>
      </c>
      <c r="W2652" s="27" t="str">
        <f t="shared" ca="1" si="2800"/>
        <v>-</v>
      </c>
      <c r="X2652" s="27" t="str">
        <f t="shared" ca="1" si="2800"/>
        <v>-</v>
      </c>
      <c r="Y2652" s="27" t="str">
        <f t="shared" ca="1" si="2800"/>
        <v>-</v>
      </c>
      <c r="Z2652" s="27" t="str">
        <f t="shared" ca="1" si="2800"/>
        <v>-</v>
      </c>
      <c r="AA2652" s="27" t="str">
        <f t="shared" ca="1" si="2800"/>
        <v>-</v>
      </c>
      <c r="AB2652" s="27" t="str">
        <f t="shared" ca="1" si="2797"/>
        <v>-</v>
      </c>
      <c r="AC2652" s="27" t="str">
        <f t="shared" ca="1" si="2797"/>
        <v>-</v>
      </c>
      <c r="AD2652" s="27" t="str">
        <f t="shared" ca="1" si="2797"/>
        <v>-</v>
      </c>
      <c r="AE2652" s="27" t="str">
        <f t="shared" ca="1" si="2795"/>
        <v>-</v>
      </c>
      <c r="AF2652" s="27" t="str">
        <f t="shared" ca="1" si="2795"/>
        <v>-</v>
      </c>
      <c r="AG2652" s="27" t="str">
        <f t="shared" ca="1" si="2795"/>
        <v>-</v>
      </c>
      <c r="AH2652" s="27" t="str">
        <f t="shared" ca="1" si="2795"/>
        <v>-</v>
      </c>
      <c r="AI2652" s="27" t="str">
        <f t="shared" ca="1" si="2795"/>
        <v>-</v>
      </c>
      <c r="AJ2652" s="27" t="str">
        <f t="shared" ca="1" si="2795"/>
        <v>-</v>
      </c>
      <c r="AK2652" s="42">
        <f t="shared" ca="1" si="2802"/>
        <v>5</v>
      </c>
      <c r="AL2652" s="42">
        <f t="shared" ca="1" si="2802"/>
        <v>4</v>
      </c>
      <c r="AM2652" s="42">
        <f t="shared" ca="1" si="2802"/>
        <v>0</v>
      </c>
      <c r="AN2652" s="42">
        <f t="shared" ca="1" si="2802"/>
        <v>0.5</v>
      </c>
      <c r="AO2652" s="42">
        <f t="shared" ca="1" si="2802"/>
        <v>-0.5</v>
      </c>
      <c r="AP2652" s="42">
        <f t="shared" ca="1" si="2802"/>
        <v>1</v>
      </c>
      <c r="AQ2652" s="42">
        <f t="shared" ca="1" si="2802"/>
        <v>-1</v>
      </c>
      <c r="AR2652" s="27" t="str">
        <f t="shared" ca="1" si="2795"/>
        <v>-</v>
      </c>
      <c r="AS2652" s="42">
        <f t="shared" ca="1" si="2802"/>
        <v>0</v>
      </c>
      <c r="AT2652" s="42">
        <f t="shared" ca="1" si="2802"/>
        <v>0.5</v>
      </c>
      <c r="AU2652" s="42">
        <f t="shared" ca="1" si="2802"/>
        <v>-1</v>
      </c>
      <c r="AV2652" s="42">
        <f t="shared" ca="1" si="2802"/>
        <v>3.9</v>
      </c>
      <c r="AW2652" s="27" t="str">
        <f t="shared" ca="1" si="2797"/>
        <v>-</v>
      </c>
      <c r="AX2652" s="27" t="str">
        <f t="shared" ca="1" si="2797"/>
        <v>-</v>
      </c>
      <c r="AY2652" s="27" t="str">
        <f t="shared" ca="1" si="2796"/>
        <v>-</v>
      </c>
      <c r="AZ2652" s="27" t="str">
        <f t="shared" ca="1" si="2796"/>
        <v>-</v>
      </c>
      <c r="BA2652" s="27">
        <f t="shared" ca="1" si="2797"/>
        <v>2</v>
      </c>
      <c r="BB2652" s="27" t="str">
        <f t="shared" ca="1" si="2797"/>
        <v>-</v>
      </c>
      <c r="BC2652" s="27" t="str">
        <f t="shared" ca="1" si="2799"/>
        <v>-</v>
      </c>
      <c r="BD2652" s="27" t="str">
        <f t="shared" ca="1" si="2799"/>
        <v>-</v>
      </c>
      <c r="BE2652" s="27" t="str">
        <f t="shared" ca="1" si="2799"/>
        <v>-</v>
      </c>
      <c r="BF2652" s="27" t="str">
        <f t="shared" ca="1" si="2799"/>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799"/>
        <v>0</v>
      </c>
      <c r="BY2652" s="27" t="b">
        <f t="shared" ca="1" si="2799"/>
        <v>1</v>
      </c>
      <c r="BZ2652" s="27">
        <f t="shared" ca="1" si="2799"/>
        <v>0</v>
      </c>
      <c r="CA2652" s="27" t="str">
        <f t="shared" ca="1" si="2804"/>
        <v>-</v>
      </c>
      <c r="CB2652" s="27" t="str">
        <f t="shared" ca="1" si="2804"/>
        <v>-</v>
      </c>
      <c r="CC2652" s="27" t="str">
        <f t="shared" ca="1" si="2803"/>
        <v>-</v>
      </c>
      <c r="CD2652" s="27" t="str">
        <f t="shared" ca="1" si="2803"/>
        <v>-</v>
      </c>
      <c r="CE2652" s="27" t="str">
        <f t="shared" ca="1" si="2803"/>
        <v>-</v>
      </c>
      <c r="CF2652" s="27">
        <f t="shared" ca="1" si="2803"/>
        <v>0</v>
      </c>
      <c r="CG2652" s="27" t="str">
        <f t="shared" ca="1" si="2803"/>
        <v>-</v>
      </c>
      <c r="CH2652" s="27" t="str">
        <f t="shared" ca="1" si="2803"/>
        <v>-</v>
      </c>
      <c r="CI2652" s="27">
        <f t="shared" ca="1" si="2803"/>
        <v>500</v>
      </c>
      <c r="CJ2652" s="27" t="str">
        <f t="shared" ca="1" si="2803"/>
        <v>-</v>
      </c>
      <c r="CK2652" s="27" t="str">
        <f t="shared" ca="1" si="2803"/>
        <v>-</v>
      </c>
      <c r="CL2652" s="27">
        <f t="shared" ca="1" si="2801"/>
        <v>0</v>
      </c>
      <c r="CM2652" s="27">
        <f t="shared" ca="1" si="2801"/>
        <v>0</v>
      </c>
      <c r="CN2652" s="27">
        <f t="shared" ca="1" si="2801"/>
        <v>70</v>
      </c>
      <c r="CO2652" s="27">
        <f t="shared" ca="1" si="2801"/>
        <v>50</v>
      </c>
      <c r="CP2652" s="27">
        <f t="shared" ca="1" si="2801"/>
        <v>70</v>
      </c>
      <c r="CQ2652" s="27">
        <f t="shared" ca="1" si="2801"/>
        <v>1</v>
      </c>
      <c r="CR2652" s="27" t="str">
        <f t="shared" ca="1" si="2801"/>
        <v>-</v>
      </c>
      <c r="CS2652" s="27" t="str">
        <f t="shared" ca="1" si="2801"/>
        <v>-</v>
      </c>
      <c r="CT2652" s="27">
        <f t="shared" ca="1" si="2801"/>
        <v>0</v>
      </c>
      <c r="CU2652" s="27">
        <f t="shared" ca="1" si="2801"/>
        <v>0</v>
      </c>
      <c r="CV2652" s="43">
        <v>0</v>
      </c>
    </row>
    <row r="2653" spans="1:100" hidden="1" outlineLevel="2">
      <c r="A2653" s="38">
        <f t="shared" si="2749"/>
        <v>2648</v>
      </c>
      <c r="B2653" s="38">
        <f t="shared" si="2780"/>
        <v>2617</v>
      </c>
      <c r="C2653">
        <v>18</v>
      </c>
      <c r="D2653" t="b">
        <v>1</v>
      </c>
      <c r="E2653" t="b">
        <v>0</v>
      </c>
      <c r="F2653" t="b">
        <v>1</v>
      </c>
      <c r="G2653" s="3" t="str">
        <f t="shared" ca="1" si="2791"/>
        <v>G27-All-Post SA N54</v>
      </c>
      <c r="H2653" s="13" t="str">
        <f ca="1">IF(MATCH(G2653,G$5:G2653,0)=(COUNTA(G$5:G2653)),"-","Dup")</f>
        <v>-</v>
      </c>
      <c r="I2653" s="27" t="str">
        <f t="shared" ca="1" si="2800"/>
        <v>-</v>
      </c>
      <c r="J2653" s="27" t="b">
        <f t="shared" ca="1" si="2800"/>
        <v>0</v>
      </c>
      <c r="K2653" s="27" t="b">
        <f t="shared" ca="1" si="2800"/>
        <v>0</v>
      </c>
      <c r="L2653" s="27" t="b">
        <f t="shared" ca="1" si="2800"/>
        <v>0</v>
      </c>
      <c r="M2653" s="27" t="b">
        <f t="shared" ca="1" si="2800"/>
        <v>0</v>
      </c>
      <c r="N2653" s="27" t="b">
        <f t="shared" ca="1" si="2800"/>
        <v>0</v>
      </c>
      <c r="O2653" s="27" t="str">
        <f t="shared" ca="1" si="2800"/>
        <v>-</v>
      </c>
      <c r="P2653" s="27" t="str">
        <f t="shared" ca="1" si="2800"/>
        <v>-</v>
      </c>
      <c r="Q2653" s="27">
        <f t="shared" ca="1" si="2800"/>
        <v>1</v>
      </c>
      <c r="R2653" s="27" t="str">
        <f t="shared" ca="1" si="2800"/>
        <v>-</v>
      </c>
      <c r="S2653" s="27">
        <f t="shared" ca="1" si="2800"/>
        <v>1</v>
      </c>
      <c r="T2653" s="27" t="str">
        <f t="shared" ca="1" si="2800"/>
        <v>-</v>
      </c>
      <c r="U2653" s="27" t="str">
        <f t="shared" ca="1" si="2800"/>
        <v>-</v>
      </c>
      <c r="V2653" s="27" t="str">
        <f t="shared" ca="1" si="2800"/>
        <v>-</v>
      </c>
      <c r="W2653" s="27" t="str">
        <f t="shared" ca="1" si="2800"/>
        <v>-</v>
      </c>
      <c r="X2653" s="27" t="str">
        <f t="shared" ca="1" si="2800"/>
        <v>-</v>
      </c>
      <c r="Y2653" s="27" t="str">
        <f t="shared" ca="1" si="2800"/>
        <v>-</v>
      </c>
      <c r="Z2653" s="27" t="str">
        <f t="shared" ca="1" si="2800"/>
        <v>-</v>
      </c>
      <c r="AA2653" s="27" t="str">
        <f t="shared" ca="1" si="2800"/>
        <v>-</v>
      </c>
      <c r="AB2653" s="27" t="str">
        <f t="shared" ca="1" si="2797"/>
        <v>-</v>
      </c>
      <c r="AC2653" s="27" t="str">
        <f t="shared" ca="1" si="2797"/>
        <v>-</v>
      </c>
      <c r="AD2653" s="27" t="str">
        <f t="shared" ca="1" si="2797"/>
        <v>-</v>
      </c>
      <c r="AE2653" s="27" t="str">
        <f t="shared" ca="1" si="2795"/>
        <v>-</v>
      </c>
      <c r="AF2653" s="27" t="str">
        <f t="shared" ca="1" si="2795"/>
        <v>-</v>
      </c>
      <c r="AG2653" s="27" t="str">
        <f t="shared" ca="1" si="2795"/>
        <v>-</v>
      </c>
      <c r="AH2653" s="27" t="str">
        <f t="shared" ca="1" si="2795"/>
        <v>-</v>
      </c>
      <c r="AI2653" s="27" t="str">
        <f t="shared" ca="1" si="2795"/>
        <v>-</v>
      </c>
      <c r="AJ2653" s="27" t="str">
        <f t="shared" ca="1" si="2795"/>
        <v>-</v>
      </c>
      <c r="AK2653" s="42">
        <f t="shared" ca="1" si="2802"/>
        <v>5</v>
      </c>
      <c r="AL2653" s="42">
        <f t="shared" ca="1" si="2802"/>
        <v>4</v>
      </c>
      <c r="AM2653" s="42">
        <f t="shared" ca="1" si="2802"/>
        <v>0</v>
      </c>
      <c r="AN2653" s="42">
        <f t="shared" ca="1" si="2802"/>
        <v>0.5</v>
      </c>
      <c r="AO2653" s="42">
        <f t="shared" ca="1" si="2802"/>
        <v>-0.5</v>
      </c>
      <c r="AP2653" s="42">
        <f t="shared" ca="1" si="2802"/>
        <v>1</v>
      </c>
      <c r="AQ2653" s="42">
        <f t="shared" ca="1" si="2802"/>
        <v>-1</v>
      </c>
      <c r="AR2653" s="27" t="str">
        <f t="shared" ca="1" si="2795"/>
        <v>-</v>
      </c>
      <c r="AS2653" s="42">
        <f t="shared" ca="1" si="2802"/>
        <v>0</v>
      </c>
      <c r="AT2653" s="42">
        <f t="shared" ca="1" si="2802"/>
        <v>0.5</v>
      </c>
      <c r="AU2653" s="42">
        <f t="shared" ca="1" si="2802"/>
        <v>-1</v>
      </c>
      <c r="AV2653" s="42">
        <f t="shared" ca="1" si="2802"/>
        <v>3.9</v>
      </c>
      <c r="AW2653" s="27" t="str">
        <f t="shared" ca="1" si="2797"/>
        <v>-</v>
      </c>
      <c r="AX2653" s="27" t="str">
        <f t="shared" ca="1" si="2797"/>
        <v>-</v>
      </c>
      <c r="AY2653" s="27" t="str">
        <f t="shared" ca="1" si="2796"/>
        <v>-</v>
      </c>
      <c r="AZ2653" s="27" t="str">
        <f t="shared" ca="1" si="2796"/>
        <v>-</v>
      </c>
      <c r="BA2653" s="27">
        <f t="shared" ca="1" si="2797"/>
        <v>2</v>
      </c>
      <c r="BB2653" s="27" t="str">
        <f t="shared" ca="1" si="2797"/>
        <v>-</v>
      </c>
      <c r="BC2653" s="27" t="str">
        <f t="shared" ca="1" si="2799"/>
        <v>-</v>
      </c>
      <c r="BD2653" s="27" t="str">
        <f t="shared" ca="1" si="2799"/>
        <v>-</v>
      </c>
      <c r="BE2653" s="27" t="str">
        <f t="shared" ca="1" si="2799"/>
        <v>-</v>
      </c>
      <c r="BF2653" s="27" t="str">
        <f t="shared" ca="1" si="2799"/>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799"/>
        <v>0</v>
      </c>
      <c r="BY2653" s="27" t="b">
        <f t="shared" ca="1" si="2799"/>
        <v>1</v>
      </c>
      <c r="BZ2653" s="27">
        <f t="shared" ca="1" si="2799"/>
        <v>0</v>
      </c>
      <c r="CA2653" s="27" t="str">
        <f t="shared" ca="1" si="2804"/>
        <v>-</v>
      </c>
      <c r="CB2653" s="27" t="str">
        <f t="shared" ca="1" si="2804"/>
        <v>-</v>
      </c>
      <c r="CC2653" s="27" t="str">
        <f t="shared" ca="1" si="2803"/>
        <v>-</v>
      </c>
      <c r="CD2653" s="27" t="str">
        <f t="shared" ca="1" si="2803"/>
        <v>-</v>
      </c>
      <c r="CE2653" s="27" t="str">
        <f t="shared" ca="1" si="2803"/>
        <v>-</v>
      </c>
      <c r="CF2653" s="27">
        <f t="shared" ca="1" si="2803"/>
        <v>0</v>
      </c>
      <c r="CG2653" s="27" t="str">
        <f t="shared" ca="1" si="2803"/>
        <v>-</v>
      </c>
      <c r="CH2653" s="27" t="str">
        <f t="shared" ca="1" si="2803"/>
        <v>-</v>
      </c>
      <c r="CI2653" s="27">
        <f t="shared" ca="1" si="2803"/>
        <v>500</v>
      </c>
      <c r="CJ2653" s="27" t="str">
        <f t="shared" ca="1" si="2803"/>
        <v>-</v>
      </c>
      <c r="CK2653" s="27" t="str">
        <f t="shared" ca="1" si="2803"/>
        <v>-</v>
      </c>
      <c r="CL2653" s="27">
        <f t="shared" ca="1" si="2801"/>
        <v>0</v>
      </c>
      <c r="CM2653" s="27">
        <f t="shared" ca="1" si="2801"/>
        <v>0</v>
      </c>
      <c r="CN2653" s="27">
        <f t="shared" ca="1" si="2801"/>
        <v>70</v>
      </c>
      <c r="CO2653" s="27">
        <f t="shared" ca="1" si="2801"/>
        <v>50</v>
      </c>
      <c r="CP2653" s="27">
        <f t="shared" ca="1" si="2801"/>
        <v>70</v>
      </c>
      <c r="CQ2653" s="27">
        <f t="shared" ca="1" si="2801"/>
        <v>1</v>
      </c>
      <c r="CR2653" s="27" t="str">
        <f t="shared" ca="1" si="2801"/>
        <v>-</v>
      </c>
      <c r="CS2653" s="27" t="str">
        <f t="shared" ca="1" si="2801"/>
        <v>-</v>
      </c>
      <c r="CT2653" s="27">
        <f t="shared" ca="1" si="2801"/>
        <v>0</v>
      </c>
      <c r="CU2653" s="27">
        <f t="shared" ca="1" si="2801"/>
        <v>0</v>
      </c>
      <c r="CV2653" s="43">
        <v>0</v>
      </c>
    </row>
    <row r="2654" spans="1:100" hidden="1" outlineLevel="2">
      <c r="A2654" s="38">
        <f t="shared" si="2749"/>
        <v>2649</v>
      </c>
      <c r="B2654" s="38">
        <f t="shared" si="2780"/>
        <v>2618</v>
      </c>
      <c r="C2654">
        <v>18</v>
      </c>
      <c r="D2654" t="b">
        <v>1</v>
      </c>
      <c r="E2654" t="b">
        <v>0</v>
      </c>
      <c r="F2654" t="b">
        <v>1</v>
      </c>
      <c r="G2654" s="3" t="str">
        <f t="shared" ca="1" si="2791"/>
        <v>G28-All-Post SA N54</v>
      </c>
      <c r="H2654" s="13" t="str">
        <f ca="1">IF(MATCH(G2654,G$5:G2654,0)=(COUNTA(G$5:G2654)),"-","Dup")</f>
        <v>-</v>
      </c>
      <c r="I2654" s="27" t="str">
        <f t="shared" ca="1" si="2800"/>
        <v>-</v>
      </c>
      <c r="J2654" s="27" t="b">
        <f t="shared" ca="1" si="2800"/>
        <v>0</v>
      </c>
      <c r="K2654" s="27" t="b">
        <f t="shared" ca="1" si="2800"/>
        <v>0</v>
      </c>
      <c r="L2654" s="27" t="b">
        <f t="shared" ca="1" si="2800"/>
        <v>0</v>
      </c>
      <c r="M2654" s="27" t="b">
        <f t="shared" ca="1" si="2800"/>
        <v>0</v>
      </c>
      <c r="N2654" s="27" t="b">
        <f t="shared" ca="1" si="2800"/>
        <v>0</v>
      </c>
      <c r="O2654" s="27" t="str">
        <f t="shared" ca="1" si="2800"/>
        <v>-</v>
      </c>
      <c r="P2654" s="27" t="str">
        <f t="shared" ca="1" si="2800"/>
        <v>-</v>
      </c>
      <c r="Q2654" s="27">
        <f t="shared" ca="1" si="2800"/>
        <v>1</v>
      </c>
      <c r="R2654" s="27" t="str">
        <f t="shared" ca="1" si="2800"/>
        <v>-</v>
      </c>
      <c r="S2654" s="27">
        <f t="shared" ca="1" si="2800"/>
        <v>1</v>
      </c>
      <c r="T2654" s="27" t="str">
        <f t="shared" ca="1" si="2800"/>
        <v>-</v>
      </c>
      <c r="U2654" s="27" t="str">
        <f t="shared" ca="1" si="2800"/>
        <v>-</v>
      </c>
      <c r="V2654" s="27" t="str">
        <f t="shared" ca="1" si="2800"/>
        <v>-</v>
      </c>
      <c r="W2654" s="27" t="str">
        <f t="shared" ca="1" si="2800"/>
        <v>-</v>
      </c>
      <c r="X2654" s="27" t="str">
        <f t="shared" ca="1" si="2800"/>
        <v>-</v>
      </c>
      <c r="Y2654" s="27" t="str">
        <f t="shared" ca="1" si="2800"/>
        <v>-</v>
      </c>
      <c r="Z2654" s="27" t="str">
        <f t="shared" ca="1" si="2800"/>
        <v>-</v>
      </c>
      <c r="AA2654" s="27" t="str">
        <f t="shared" ca="1" si="2800"/>
        <v>-</v>
      </c>
      <c r="AB2654" s="27" t="str">
        <f t="shared" ca="1" si="2797"/>
        <v>-</v>
      </c>
      <c r="AC2654" s="27" t="str">
        <f t="shared" ca="1" si="2797"/>
        <v>-</v>
      </c>
      <c r="AD2654" s="27" t="str">
        <f t="shared" ca="1" si="2797"/>
        <v>-</v>
      </c>
      <c r="AE2654" s="27" t="str">
        <f t="shared" ca="1" si="2795"/>
        <v>-</v>
      </c>
      <c r="AF2654" s="27" t="str">
        <f t="shared" ca="1" si="2795"/>
        <v>-</v>
      </c>
      <c r="AG2654" s="27" t="str">
        <f t="shared" ca="1" si="2795"/>
        <v>-</v>
      </c>
      <c r="AH2654" s="27" t="str">
        <f t="shared" ca="1" si="2795"/>
        <v>-</v>
      </c>
      <c r="AI2654" s="27" t="str">
        <f t="shared" ca="1" si="2795"/>
        <v>-</v>
      </c>
      <c r="AJ2654" s="27" t="str">
        <f t="shared" ca="1" si="2795"/>
        <v>-</v>
      </c>
      <c r="AK2654" s="42">
        <f t="shared" ca="1" si="2802"/>
        <v>5</v>
      </c>
      <c r="AL2654" s="42">
        <f t="shared" ca="1" si="2802"/>
        <v>4</v>
      </c>
      <c r="AM2654" s="42">
        <f t="shared" ca="1" si="2802"/>
        <v>0</v>
      </c>
      <c r="AN2654" s="42">
        <f t="shared" ca="1" si="2802"/>
        <v>0.5</v>
      </c>
      <c r="AO2654" s="42">
        <f t="shared" ca="1" si="2802"/>
        <v>-0.5</v>
      </c>
      <c r="AP2654" s="42">
        <f t="shared" ca="1" si="2802"/>
        <v>1</v>
      </c>
      <c r="AQ2654" s="42">
        <f t="shared" ca="1" si="2802"/>
        <v>-1</v>
      </c>
      <c r="AR2654" s="27" t="str">
        <f t="shared" ca="1" si="2795"/>
        <v>-</v>
      </c>
      <c r="AS2654" s="42">
        <f t="shared" ca="1" si="2802"/>
        <v>0</v>
      </c>
      <c r="AT2654" s="42">
        <f t="shared" ca="1" si="2802"/>
        <v>0.5</v>
      </c>
      <c r="AU2654" s="42">
        <f t="shared" ca="1" si="2802"/>
        <v>-1</v>
      </c>
      <c r="AV2654" s="42">
        <f t="shared" ca="1" si="2802"/>
        <v>3.9</v>
      </c>
      <c r="AW2654" s="27" t="str">
        <f t="shared" ca="1" si="2797"/>
        <v>-</v>
      </c>
      <c r="AX2654" s="27" t="str">
        <f t="shared" ca="1" si="2797"/>
        <v>-</v>
      </c>
      <c r="AY2654" s="27" t="str">
        <f t="shared" ca="1" si="2796"/>
        <v>-</v>
      </c>
      <c r="AZ2654" s="27" t="str">
        <f t="shared" ca="1" si="2796"/>
        <v>-</v>
      </c>
      <c r="BA2654" s="27">
        <f t="shared" ca="1" si="2797"/>
        <v>2</v>
      </c>
      <c r="BB2654" s="27" t="str">
        <f t="shared" ca="1" si="2797"/>
        <v>-</v>
      </c>
      <c r="BC2654" s="27" t="str">
        <f t="shared" ca="1" si="2799"/>
        <v>-</v>
      </c>
      <c r="BD2654" s="27" t="str">
        <f t="shared" ca="1" si="2799"/>
        <v>-</v>
      </c>
      <c r="BE2654" s="27" t="str">
        <f t="shared" ca="1" si="2799"/>
        <v>-</v>
      </c>
      <c r="BF2654" s="27" t="str">
        <f t="shared" ca="1" si="2799"/>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799"/>
        <v>0</v>
      </c>
      <c r="BY2654" s="27" t="b">
        <f t="shared" ca="1" si="2799"/>
        <v>1</v>
      </c>
      <c r="BZ2654" s="27">
        <f t="shared" ca="1" si="2799"/>
        <v>0</v>
      </c>
      <c r="CA2654" s="27" t="str">
        <f t="shared" ca="1" si="2804"/>
        <v>-</v>
      </c>
      <c r="CB2654" s="27" t="str">
        <f t="shared" ca="1" si="2804"/>
        <v>-</v>
      </c>
      <c r="CC2654" s="27" t="str">
        <f t="shared" ca="1" si="2803"/>
        <v>-</v>
      </c>
      <c r="CD2654" s="27" t="str">
        <f t="shared" ca="1" si="2803"/>
        <v>-</v>
      </c>
      <c r="CE2654" s="27" t="str">
        <f t="shared" ca="1" si="2803"/>
        <v>-</v>
      </c>
      <c r="CF2654" s="27">
        <f t="shared" ca="1" si="2803"/>
        <v>0</v>
      </c>
      <c r="CG2654" s="27" t="str">
        <f t="shared" ca="1" si="2803"/>
        <v>-</v>
      </c>
      <c r="CH2654" s="27" t="str">
        <f t="shared" ca="1" si="2803"/>
        <v>-</v>
      </c>
      <c r="CI2654" s="27">
        <f t="shared" ca="1" si="2803"/>
        <v>500</v>
      </c>
      <c r="CJ2654" s="27" t="str">
        <f t="shared" ca="1" si="2803"/>
        <v>-</v>
      </c>
      <c r="CK2654" s="27" t="str">
        <f t="shared" ca="1" si="2803"/>
        <v>-</v>
      </c>
      <c r="CL2654" s="27">
        <f t="shared" ca="1" si="2801"/>
        <v>0</v>
      </c>
      <c r="CM2654" s="27">
        <f t="shared" ca="1" si="2801"/>
        <v>0</v>
      </c>
      <c r="CN2654" s="27">
        <f t="shared" ca="1" si="2801"/>
        <v>70</v>
      </c>
      <c r="CO2654" s="27">
        <f t="shared" ca="1" si="2801"/>
        <v>50</v>
      </c>
      <c r="CP2654" s="27">
        <f t="shared" ca="1" si="2801"/>
        <v>70</v>
      </c>
      <c r="CQ2654" s="27">
        <f t="shared" ca="1" si="2801"/>
        <v>1</v>
      </c>
      <c r="CR2654" s="27" t="str">
        <f t="shared" ca="1" si="2801"/>
        <v>-</v>
      </c>
      <c r="CS2654" s="27" t="str">
        <f t="shared" ca="1" si="2801"/>
        <v>-</v>
      </c>
      <c r="CT2654" s="27">
        <f t="shared" ca="1" si="2801"/>
        <v>0</v>
      </c>
      <c r="CU2654" s="27">
        <f t="shared" ca="1" si="2801"/>
        <v>0</v>
      </c>
      <c r="CV2654" s="43">
        <v>0</v>
      </c>
    </row>
    <row r="2655" spans="1:100" hidden="1" outlineLevel="2">
      <c r="A2655" s="38">
        <f t="shared" si="2749"/>
        <v>2650</v>
      </c>
      <c r="B2655" s="38">
        <f t="shared" si="2780"/>
        <v>2619</v>
      </c>
      <c r="C2655">
        <v>18</v>
      </c>
      <c r="D2655" t="b">
        <v>1</v>
      </c>
      <c r="E2655" t="b">
        <v>0</v>
      </c>
      <c r="F2655" t="b">
        <v>1</v>
      </c>
      <c r="G2655" s="3" t="str">
        <f t="shared" ca="1" si="2791"/>
        <v>G29-All-Post SA N54</v>
      </c>
      <c r="H2655" s="13" t="str">
        <f ca="1">IF(MATCH(G2655,G$5:G2655,0)=(COUNTA(G$5:G2655)),"-","Dup")</f>
        <v>-</v>
      </c>
      <c r="I2655" s="27" t="str">
        <f t="shared" ca="1" si="2800"/>
        <v>-</v>
      </c>
      <c r="J2655" s="27" t="b">
        <f t="shared" ca="1" si="2800"/>
        <v>0</v>
      </c>
      <c r="K2655" s="27" t="b">
        <f t="shared" ca="1" si="2800"/>
        <v>0</v>
      </c>
      <c r="L2655" s="27" t="b">
        <f t="shared" ca="1" si="2800"/>
        <v>0</v>
      </c>
      <c r="M2655" s="27" t="b">
        <f t="shared" ca="1" si="2800"/>
        <v>0</v>
      </c>
      <c r="N2655" s="27" t="b">
        <f t="shared" ca="1" si="2800"/>
        <v>0</v>
      </c>
      <c r="O2655" s="27" t="str">
        <f t="shared" ca="1" si="2800"/>
        <v>-</v>
      </c>
      <c r="P2655" s="27" t="str">
        <f t="shared" ca="1" si="2800"/>
        <v>-</v>
      </c>
      <c r="Q2655" s="27">
        <f t="shared" ca="1" si="2800"/>
        <v>1</v>
      </c>
      <c r="R2655" s="27" t="str">
        <f t="shared" ca="1" si="2800"/>
        <v>-</v>
      </c>
      <c r="S2655" s="27">
        <f t="shared" ca="1" si="2800"/>
        <v>1</v>
      </c>
      <c r="T2655" s="27" t="str">
        <f t="shared" ca="1" si="2800"/>
        <v>-</v>
      </c>
      <c r="U2655" s="27" t="str">
        <f t="shared" ca="1" si="2800"/>
        <v>-</v>
      </c>
      <c r="V2655" s="27" t="str">
        <f t="shared" ca="1" si="2800"/>
        <v>-</v>
      </c>
      <c r="W2655" s="27" t="str">
        <f t="shared" ca="1" si="2800"/>
        <v>-</v>
      </c>
      <c r="X2655" s="27" t="str">
        <f t="shared" ca="1" si="2800"/>
        <v>-</v>
      </c>
      <c r="Y2655" s="27" t="str">
        <f t="shared" ca="1" si="2800"/>
        <v>-</v>
      </c>
      <c r="Z2655" s="27" t="str">
        <f t="shared" ca="1" si="2800"/>
        <v>-</v>
      </c>
      <c r="AA2655" s="27" t="str">
        <f t="shared" ca="1" si="2800"/>
        <v>-</v>
      </c>
      <c r="AB2655" s="27" t="str">
        <f t="shared" ca="1" si="2797"/>
        <v>-</v>
      </c>
      <c r="AC2655" s="27" t="str">
        <f t="shared" ca="1" si="2797"/>
        <v>-</v>
      </c>
      <c r="AD2655" s="27" t="str">
        <f t="shared" ca="1" si="2797"/>
        <v>-</v>
      </c>
      <c r="AE2655" s="27" t="str">
        <f t="shared" ca="1" si="2795"/>
        <v>-</v>
      </c>
      <c r="AF2655" s="27" t="str">
        <f t="shared" ca="1" si="2795"/>
        <v>-</v>
      </c>
      <c r="AG2655" s="27" t="str">
        <f t="shared" ca="1" si="2795"/>
        <v>-</v>
      </c>
      <c r="AH2655" s="27" t="str">
        <f t="shared" ca="1" si="2795"/>
        <v>-</v>
      </c>
      <c r="AI2655" s="27" t="str">
        <f t="shared" ca="1" si="2795"/>
        <v>-</v>
      </c>
      <c r="AJ2655" s="27" t="str">
        <f t="shared" ca="1" si="2795"/>
        <v>-</v>
      </c>
      <c r="AK2655" s="42">
        <f t="shared" ca="1" si="2802"/>
        <v>5</v>
      </c>
      <c r="AL2655" s="42">
        <f t="shared" ca="1" si="2802"/>
        <v>4</v>
      </c>
      <c r="AM2655" s="42">
        <f t="shared" ca="1" si="2802"/>
        <v>0</v>
      </c>
      <c r="AN2655" s="42">
        <f t="shared" ca="1" si="2802"/>
        <v>0.5</v>
      </c>
      <c r="AO2655" s="42">
        <f t="shared" ca="1" si="2802"/>
        <v>-0.5</v>
      </c>
      <c r="AP2655" s="42">
        <f t="shared" ca="1" si="2802"/>
        <v>1</v>
      </c>
      <c r="AQ2655" s="42">
        <f t="shared" ca="1" si="2802"/>
        <v>-1</v>
      </c>
      <c r="AR2655" s="27" t="str">
        <f t="shared" ca="1" si="2795"/>
        <v>-</v>
      </c>
      <c r="AS2655" s="42">
        <f t="shared" ca="1" si="2802"/>
        <v>0</v>
      </c>
      <c r="AT2655" s="42">
        <f t="shared" ca="1" si="2802"/>
        <v>0.5</v>
      </c>
      <c r="AU2655" s="42">
        <f t="shared" ca="1" si="2802"/>
        <v>-1</v>
      </c>
      <c r="AV2655" s="42">
        <f t="shared" ca="1" si="2802"/>
        <v>3.9</v>
      </c>
      <c r="AW2655" s="27" t="str">
        <f t="shared" ca="1" si="2797"/>
        <v>-</v>
      </c>
      <c r="AX2655" s="27" t="str">
        <f t="shared" ca="1" si="2797"/>
        <v>-</v>
      </c>
      <c r="AY2655" s="27" t="str">
        <f t="shared" ca="1" si="2796"/>
        <v>-</v>
      </c>
      <c r="AZ2655" s="27" t="str">
        <f t="shared" ca="1" si="2796"/>
        <v>-</v>
      </c>
      <c r="BA2655" s="27">
        <f t="shared" ca="1" si="2797"/>
        <v>2</v>
      </c>
      <c r="BB2655" s="27" t="str">
        <f t="shared" ca="1" si="2797"/>
        <v>-</v>
      </c>
      <c r="BC2655" s="27" t="str">
        <f t="shared" ca="1" si="2799"/>
        <v>-</v>
      </c>
      <c r="BD2655" s="27" t="str">
        <f t="shared" ca="1" si="2799"/>
        <v>-</v>
      </c>
      <c r="BE2655" s="27" t="str">
        <f t="shared" ca="1" si="2799"/>
        <v>-</v>
      </c>
      <c r="BF2655" s="27" t="str">
        <f t="shared" ca="1" si="2799"/>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799"/>
        <v>0</v>
      </c>
      <c r="BY2655" s="27" t="b">
        <f t="shared" ca="1" si="2799"/>
        <v>1</v>
      </c>
      <c r="BZ2655" s="27">
        <f t="shared" ca="1" si="2799"/>
        <v>0</v>
      </c>
      <c r="CA2655" s="27" t="str">
        <f t="shared" ca="1" si="2804"/>
        <v>-</v>
      </c>
      <c r="CB2655" s="27" t="str">
        <f t="shared" ca="1" si="2804"/>
        <v>-</v>
      </c>
      <c r="CC2655" s="27" t="str">
        <f t="shared" ca="1" si="2803"/>
        <v>-</v>
      </c>
      <c r="CD2655" s="27" t="str">
        <f t="shared" ca="1" si="2803"/>
        <v>-</v>
      </c>
      <c r="CE2655" s="27" t="str">
        <f t="shared" ca="1" si="2803"/>
        <v>-</v>
      </c>
      <c r="CF2655" s="27">
        <f t="shared" ca="1" si="2803"/>
        <v>0</v>
      </c>
      <c r="CG2655" s="27" t="str">
        <f t="shared" ca="1" si="2803"/>
        <v>-</v>
      </c>
      <c r="CH2655" s="27" t="str">
        <f t="shared" ca="1" si="2803"/>
        <v>-</v>
      </c>
      <c r="CI2655" s="27">
        <f t="shared" ca="1" si="2803"/>
        <v>500</v>
      </c>
      <c r="CJ2655" s="27" t="str">
        <f t="shared" ca="1" si="2803"/>
        <v>-</v>
      </c>
      <c r="CK2655" s="27" t="str">
        <f t="shared" ca="1" si="2803"/>
        <v>-</v>
      </c>
      <c r="CL2655" s="27">
        <f t="shared" ca="1" si="2801"/>
        <v>0</v>
      </c>
      <c r="CM2655" s="27">
        <f t="shared" ca="1" si="2801"/>
        <v>0</v>
      </c>
      <c r="CN2655" s="27">
        <f t="shared" ca="1" si="2801"/>
        <v>70</v>
      </c>
      <c r="CO2655" s="27">
        <f t="shared" ca="1" si="2801"/>
        <v>50</v>
      </c>
      <c r="CP2655" s="27">
        <f t="shared" ca="1" si="2801"/>
        <v>70</v>
      </c>
      <c r="CQ2655" s="27">
        <f t="shared" ca="1" si="2801"/>
        <v>1</v>
      </c>
      <c r="CR2655" s="27" t="str">
        <f t="shared" ca="1" si="2801"/>
        <v>-</v>
      </c>
      <c r="CS2655" s="27" t="str">
        <f t="shared" ca="1" si="2801"/>
        <v>-</v>
      </c>
      <c r="CT2655" s="27">
        <f t="shared" ca="1" si="2801"/>
        <v>0</v>
      </c>
      <c r="CU2655" s="27">
        <f t="shared" ca="1" si="2801"/>
        <v>0</v>
      </c>
      <c r="CV2655" s="43">
        <v>0</v>
      </c>
    </row>
    <row r="2656" spans="1:100" collapsed="1">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hidden="1" outlineLevel="1">
      <c r="A2657" s="38">
        <f t="shared" ref="A2657:A2667" si="2805">ROW(A2657)-5</f>
        <v>2652</v>
      </c>
      <c r="B2657" s="68">
        <v>2</v>
      </c>
      <c r="C2657">
        <v>99</v>
      </c>
      <c r="D2657" t="b">
        <v>1</v>
      </c>
      <c r="E2657" t="b">
        <v>1</v>
      </c>
      <c r="F2657" t="b">
        <v>1</v>
      </c>
      <c r="G2657" s="69" t="s">
        <v>356</v>
      </c>
      <c r="H2657" s="13" t="str">
        <f ca="1">IF(MATCH(G2657,G$5:G2657,0)=(COUNTA(G$5:G2657)),"-","Dup")</f>
        <v>-</v>
      </c>
      <c r="I2657" s="27" t="s">
        <v>40</v>
      </c>
      <c r="J2657" s="26" t="b">
        <v>1</v>
      </c>
      <c r="K2657" s="26" t="b">
        <v>1</v>
      </c>
      <c r="L2657" s="26" t="b">
        <v>1</v>
      </c>
      <c r="M2657" s="27" t="str">
        <f t="shared" ref="M2657:N2666" ca="1" si="2806">OFFSET(M$5,$B2657,0)</f>
        <v>-</v>
      </c>
      <c r="N2657" s="27" t="str">
        <f t="shared" ca="1" si="2806"/>
        <v>-</v>
      </c>
      <c r="O2657" s="27" t="str">
        <f t="shared" ref="O2657:T2666" ca="1" si="2807">OFFSET(O$5,$B2657,0)</f>
        <v>-</v>
      </c>
      <c r="P2657" s="27" t="str">
        <f t="shared" ca="1" si="2807"/>
        <v>-</v>
      </c>
      <c r="Q2657" s="27">
        <f t="shared" ca="1" si="2807"/>
        <v>1</v>
      </c>
      <c r="R2657" s="27" t="str">
        <f t="shared" ca="1" si="2807"/>
        <v>-</v>
      </c>
      <c r="S2657" s="27">
        <f t="shared" ca="1" si="2807"/>
        <v>1</v>
      </c>
      <c r="T2657" s="27" t="str">
        <f t="shared" ca="1" si="2807"/>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08">OFFSET(AE$5,$B2657,0)</f>
        <v>-</v>
      </c>
      <c r="AF2657" s="27" t="str">
        <f t="shared" ca="1" si="2808"/>
        <v>-</v>
      </c>
      <c r="AG2657" s="27" t="str">
        <f t="shared" ca="1" si="2808"/>
        <v>-</v>
      </c>
      <c r="AH2657" s="27" t="str">
        <f t="shared" ca="1" si="2808"/>
        <v>-</v>
      </c>
      <c r="AI2657" s="27" t="str">
        <f t="shared" ref="AI2657:BF2666" ca="1" si="2809">OFFSET(AI$5,$B2657,0)</f>
        <v>-</v>
      </c>
      <c r="AJ2657" s="27" t="str">
        <f t="shared" ca="1" si="2809"/>
        <v>-</v>
      </c>
      <c r="AK2657" s="27">
        <f t="shared" ca="1" si="2809"/>
        <v>1</v>
      </c>
      <c r="AL2657" s="27">
        <f t="shared" ca="1" si="2809"/>
        <v>1</v>
      </c>
      <c r="AM2657" s="27" t="str">
        <f t="shared" ref="AM2657:AZ2666" ca="1" si="2810">OFFSET(AM$5,$B2657,0)</f>
        <v>-</v>
      </c>
      <c r="AN2657" s="27" t="str">
        <f t="shared" ca="1" si="2810"/>
        <v>-</v>
      </c>
      <c r="AO2657" s="27" t="str">
        <f t="shared" ca="1" si="2810"/>
        <v>-</v>
      </c>
      <c r="AP2657" s="27" t="str">
        <f t="shared" ca="1" si="2810"/>
        <v>-</v>
      </c>
      <c r="AQ2657" s="27" t="str">
        <f t="shared" ca="1" si="2810"/>
        <v>-</v>
      </c>
      <c r="AR2657" s="27" t="str">
        <f t="shared" ca="1" si="2810"/>
        <v>-</v>
      </c>
      <c r="AS2657" s="27" t="str">
        <f t="shared" ca="1" si="2810"/>
        <v>-</v>
      </c>
      <c r="AT2657" s="27" t="str">
        <f t="shared" ca="1" si="2810"/>
        <v>-</v>
      </c>
      <c r="AU2657" s="27" t="str">
        <f t="shared" ca="1" si="2810"/>
        <v>-</v>
      </c>
      <c r="AV2657" s="27" t="str">
        <f t="shared" ca="1" si="2810"/>
        <v>-</v>
      </c>
      <c r="AW2657" s="27" t="str">
        <f t="shared" ca="1" si="2810"/>
        <v>-</v>
      </c>
      <c r="AX2657" s="27" t="str">
        <f t="shared" ca="1" si="2810"/>
        <v>-</v>
      </c>
      <c r="AY2657" s="27" t="str">
        <f t="shared" ca="1" si="2810"/>
        <v>-</v>
      </c>
      <c r="AZ2657" s="27" t="str">
        <f t="shared" ca="1" si="2810"/>
        <v>-</v>
      </c>
      <c r="BA2657" s="27">
        <f t="shared" ca="1" si="2809"/>
        <v>2</v>
      </c>
      <c r="BB2657" s="27" t="str">
        <f t="shared" ca="1" si="2809"/>
        <v>-</v>
      </c>
      <c r="BC2657" s="27" t="str">
        <f t="shared" ca="1" si="2809"/>
        <v>-</v>
      </c>
      <c r="BD2657" s="27" t="str">
        <f t="shared" ca="1" si="2809"/>
        <v>-</v>
      </c>
      <c r="BE2657" s="27" t="str">
        <f t="shared" ca="1" si="2809"/>
        <v>-</v>
      </c>
      <c r="BF2657" s="27" t="str">
        <f t="shared" ca="1" si="2809"/>
        <v>-</v>
      </c>
      <c r="BG2657" s="27">
        <f t="shared" ref="BG2657:BP2658" ca="1" si="2811">OFFSET(BG$5,$B2657,0)</f>
        <v>0</v>
      </c>
      <c r="BH2657" s="27" t="str">
        <f t="shared" ca="1" si="2811"/>
        <v>-</v>
      </c>
      <c r="BI2657" s="27">
        <f t="shared" ca="1" si="2811"/>
        <v>1</v>
      </c>
      <c r="BJ2657" s="27">
        <f t="shared" ca="1" si="2811"/>
        <v>0</v>
      </c>
      <c r="BK2657" s="27">
        <f t="shared" ca="1" si="2811"/>
        <v>1</v>
      </c>
      <c r="BL2657" s="27">
        <f t="shared" ca="1" si="2811"/>
        <v>1</v>
      </c>
      <c r="BM2657" s="27">
        <f t="shared" ca="1" si="2811"/>
        <v>1</v>
      </c>
      <c r="BN2657" s="27">
        <f t="shared" ca="1" si="2811"/>
        <v>0</v>
      </c>
      <c r="BO2657" s="27">
        <f t="shared" ca="1" si="2811"/>
        <v>0</v>
      </c>
      <c r="BP2657" s="27">
        <f t="shared" ca="1" si="2811"/>
        <v>0</v>
      </c>
      <c r="BQ2657" s="27">
        <f t="shared" ref="BQ2657:BW2658" ca="1" si="2812">OFFSET(BQ$5,$B2657,0)</f>
        <v>0</v>
      </c>
      <c r="BR2657" s="27">
        <f t="shared" ca="1" si="2812"/>
        <v>1</v>
      </c>
      <c r="BS2657" s="27">
        <f t="shared" ca="1" si="2812"/>
        <v>0</v>
      </c>
      <c r="BT2657" s="27">
        <f t="shared" ca="1" si="2812"/>
        <v>0</v>
      </c>
      <c r="BU2657" s="27">
        <f t="shared" ca="1" si="2812"/>
        <v>0</v>
      </c>
      <c r="BV2657" s="27">
        <f t="shared" ca="1" si="2812"/>
        <v>0</v>
      </c>
      <c r="BW2657" s="27">
        <f t="shared" ca="1" si="2812"/>
        <v>0</v>
      </c>
      <c r="BX2657" s="27" t="b">
        <v>0</v>
      </c>
      <c r="BY2657" s="27" t="b">
        <v>1</v>
      </c>
      <c r="BZ2657" s="27">
        <f t="shared" ref="BZ2657:BZ2666" ca="1" si="2813">OFFSET(BZ$5,$B2657,0)</f>
        <v>0</v>
      </c>
      <c r="CA2657" s="27" t="str">
        <f t="shared" ref="CA2657:CA2666" ca="1" si="2814">OFFSET(CA$5,$B2657,0)</f>
        <v>-</v>
      </c>
      <c r="CB2657" s="27" t="str">
        <f t="shared" ref="CB2657:CB2666" ca="1" si="2815">OFFSET(CB$5,$B2657,0)</f>
        <v>-</v>
      </c>
      <c r="CC2657" s="27" t="str">
        <f t="shared" ref="CC2657:CU2657" ca="1" si="2816">OFFSET(CC$5,$B2657,0)</f>
        <v>-</v>
      </c>
      <c r="CD2657" s="27" t="str">
        <f t="shared" ca="1" si="2816"/>
        <v>-</v>
      </c>
      <c r="CE2657" s="27" t="str">
        <f t="shared" ca="1" si="2816"/>
        <v>-</v>
      </c>
      <c r="CF2657" s="27">
        <f t="shared" ca="1" si="2816"/>
        <v>0</v>
      </c>
      <c r="CG2657" s="27" t="str">
        <f t="shared" ref="CG2657:CK2666" ca="1" si="2817">OFFSET(CG$5,$B2657,0)</f>
        <v>-</v>
      </c>
      <c r="CH2657" s="27" t="str">
        <f t="shared" ca="1" si="2817"/>
        <v>-</v>
      </c>
      <c r="CI2657" s="27">
        <f t="shared" ca="1" si="2817"/>
        <v>500</v>
      </c>
      <c r="CJ2657" s="27" t="str">
        <f t="shared" ca="1" si="2817"/>
        <v>-</v>
      </c>
      <c r="CK2657" s="27" t="str">
        <f t="shared" ca="1" si="2817"/>
        <v>-</v>
      </c>
      <c r="CL2657" s="27">
        <f t="shared" ca="1" si="2816"/>
        <v>0</v>
      </c>
      <c r="CM2657" s="27">
        <f t="shared" ca="1" si="2816"/>
        <v>0</v>
      </c>
      <c r="CN2657" s="27">
        <f t="shared" ref="CN2657:CP2666" ca="1" si="2818">OFFSET(CN$5,$B2657,0)</f>
        <v>70</v>
      </c>
      <c r="CO2657" s="27">
        <f t="shared" ca="1" si="2818"/>
        <v>50</v>
      </c>
      <c r="CP2657" s="27">
        <f t="shared" ca="1" si="2818"/>
        <v>70</v>
      </c>
      <c r="CQ2657" s="27">
        <f t="shared" ca="1" si="2816"/>
        <v>1</v>
      </c>
      <c r="CR2657" s="27" t="str">
        <f t="shared" ca="1" si="2816"/>
        <v>-</v>
      </c>
      <c r="CS2657" s="27" t="str">
        <f t="shared" ca="1" si="2816"/>
        <v>-</v>
      </c>
      <c r="CT2657" s="27">
        <f t="shared" ca="1" si="2816"/>
        <v>0</v>
      </c>
      <c r="CU2657" s="27">
        <f t="shared" ca="1" si="2816"/>
        <v>0</v>
      </c>
      <c r="CV2657" s="43">
        <v>0</v>
      </c>
    </row>
    <row r="2658" spans="1:100" hidden="1" outlineLevel="1">
      <c r="A2658" s="38">
        <f t="shared" si="2805"/>
        <v>2653</v>
      </c>
      <c r="B2658" s="49">
        <f>$A$2657</f>
        <v>2652</v>
      </c>
      <c r="C2658">
        <v>100</v>
      </c>
      <c r="D2658" t="b">
        <v>0</v>
      </c>
      <c r="E2658" t="b">
        <v>0</v>
      </c>
      <c r="F2658" t="b">
        <v>0</v>
      </c>
      <c r="G2658" s="3" t="s">
        <v>392</v>
      </c>
      <c r="H2658" s="13" t="str">
        <f ca="1">IF(MATCH(G2658,G$5:G2658,0)=(COUNTA(G$5:G2658)),"-","Dup")</f>
        <v>-</v>
      </c>
      <c r="I2658" s="27" t="s">
        <v>40</v>
      </c>
      <c r="J2658" s="27" t="b">
        <f t="shared" ref="J2658:L2666" ca="1" si="2819">OFFSET(J$5,$B2658,0)</f>
        <v>1</v>
      </c>
      <c r="K2658" s="27" t="b">
        <f t="shared" ca="1" si="2819"/>
        <v>1</v>
      </c>
      <c r="L2658" s="27" t="b">
        <f t="shared" ca="1" si="2819"/>
        <v>1</v>
      </c>
      <c r="M2658" s="27" t="str">
        <f t="shared" ca="1" si="2806"/>
        <v>-</v>
      </c>
      <c r="N2658" s="27" t="str">
        <f t="shared" ca="1" si="2806"/>
        <v>-</v>
      </c>
      <c r="O2658" s="27" t="str">
        <f t="shared" ca="1" si="2807"/>
        <v>-</v>
      </c>
      <c r="P2658" s="27" t="str">
        <f t="shared" ca="1" si="2807"/>
        <v>-</v>
      </c>
      <c r="Q2658" s="27">
        <f t="shared" ca="1" si="2807"/>
        <v>1</v>
      </c>
      <c r="R2658" s="27" t="str">
        <f t="shared" ca="1" si="2807"/>
        <v>-</v>
      </c>
      <c r="S2658" s="27">
        <f t="shared" ca="1" si="2807"/>
        <v>1</v>
      </c>
      <c r="T2658" s="27" t="str">
        <f t="shared" ca="1" si="2807"/>
        <v>-</v>
      </c>
      <c r="U2658" s="26" t="b">
        <v>0</v>
      </c>
      <c r="V2658" s="27">
        <f t="shared" ref="V2658:V2666" ca="1" si="2820">OFFSET(V$5,$B2658,0)</f>
        <v>1</v>
      </c>
      <c r="W2658" s="27" t="b">
        <f t="shared" ref="W2658:AL2660" ca="1" si="2821">OFFSET(W$5,$B2658,0)</f>
        <v>1</v>
      </c>
      <c r="X2658" s="27" t="b">
        <f t="shared" ca="1" si="2821"/>
        <v>1</v>
      </c>
      <c r="Y2658" s="27" t="b">
        <f t="shared" ca="1" si="2821"/>
        <v>1</v>
      </c>
      <c r="Z2658" s="27" t="b">
        <f t="shared" ca="1" si="2821"/>
        <v>1</v>
      </c>
      <c r="AA2658" s="27" t="b">
        <f t="shared" ca="1" si="2821"/>
        <v>1</v>
      </c>
      <c r="AB2658" s="27" t="b">
        <f t="shared" ca="1" si="2821"/>
        <v>1</v>
      </c>
      <c r="AC2658" s="27" t="b">
        <f t="shared" ca="1" si="2821"/>
        <v>1</v>
      </c>
      <c r="AD2658" s="27" t="b">
        <f t="shared" ca="1" si="2821"/>
        <v>1</v>
      </c>
      <c r="AE2658" s="27" t="str">
        <f t="shared" ca="1" si="2808"/>
        <v>-</v>
      </c>
      <c r="AF2658" s="27" t="str">
        <f t="shared" ca="1" si="2808"/>
        <v>-</v>
      </c>
      <c r="AG2658" s="27" t="str">
        <f t="shared" ca="1" si="2808"/>
        <v>-</v>
      </c>
      <c r="AH2658" s="27" t="str">
        <f t="shared" ca="1" si="2808"/>
        <v>-</v>
      </c>
      <c r="AI2658" s="27" t="str">
        <f t="shared" ca="1" si="2821"/>
        <v>-</v>
      </c>
      <c r="AJ2658" s="27" t="str">
        <f t="shared" ca="1" si="2821"/>
        <v>-</v>
      </c>
      <c r="AK2658" s="27">
        <f t="shared" ca="1" si="2821"/>
        <v>1</v>
      </c>
      <c r="AL2658" s="27">
        <f t="shared" ca="1" si="2821"/>
        <v>1</v>
      </c>
      <c r="AM2658" s="27" t="str">
        <f t="shared" ca="1" si="2810"/>
        <v>-</v>
      </c>
      <c r="AN2658" s="27" t="str">
        <f t="shared" ca="1" si="2810"/>
        <v>-</v>
      </c>
      <c r="AO2658" s="27" t="str">
        <f t="shared" ca="1" si="2810"/>
        <v>-</v>
      </c>
      <c r="AP2658" s="27" t="str">
        <f t="shared" ca="1" si="2810"/>
        <v>-</v>
      </c>
      <c r="AQ2658" s="27" t="str">
        <f t="shared" ca="1" si="2810"/>
        <v>-</v>
      </c>
      <c r="AR2658" s="27" t="str">
        <f t="shared" ca="1" si="2810"/>
        <v>-</v>
      </c>
      <c r="AS2658" s="27" t="str">
        <f t="shared" ca="1" si="2810"/>
        <v>-</v>
      </c>
      <c r="AT2658" s="27" t="str">
        <f t="shared" ca="1" si="2810"/>
        <v>-</v>
      </c>
      <c r="AU2658" s="27" t="str">
        <f t="shared" ca="1" si="2810"/>
        <v>-</v>
      </c>
      <c r="AV2658" s="27" t="str">
        <f t="shared" ca="1" si="2810"/>
        <v>-</v>
      </c>
      <c r="AW2658" s="27" t="str">
        <f t="shared" ca="1" si="2810"/>
        <v>-</v>
      </c>
      <c r="AX2658" s="27" t="str">
        <f t="shared" ca="1" si="2810"/>
        <v>-</v>
      </c>
      <c r="AY2658" s="27" t="str">
        <f t="shared" ca="1" si="2810"/>
        <v>-</v>
      </c>
      <c r="AZ2658" s="27" t="str">
        <f t="shared" ca="1" si="2810"/>
        <v>-</v>
      </c>
      <c r="BA2658" s="27">
        <f t="shared" ca="1" si="2809"/>
        <v>2</v>
      </c>
      <c r="BB2658" s="27" t="str">
        <f t="shared" ca="1" si="2809"/>
        <v>-</v>
      </c>
      <c r="BC2658" s="27" t="str">
        <f t="shared" ca="1" si="2809"/>
        <v>-</v>
      </c>
      <c r="BD2658" s="27" t="str">
        <f t="shared" ca="1" si="2809"/>
        <v>-</v>
      </c>
      <c r="BE2658" s="27" t="str">
        <f t="shared" ca="1" si="2809"/>
        <v>-</v>
      </c>
      <c r="BF2658" s="27" t="str">
        <f t="shared" ca="1" si="2809"/>
        <v>-</v>
      </c>
      <c r="BG2658" s="27">
        <f t="shared" ca="1" si="2811"/>
        <v>0</v>
      </c>
      <c r="BH2658" s="27" t="str">
        <f t="shared" ca="1" si="2811"/>
        <v>-</v>
      </c>
      <c r="BI2658" s="27">
        <f t="shared" ca="1" si="2811"/>
        <v>1</v>
      </c>
      <c r="BJ2658" s="27">
        <f t="shared" ca="1" si="2811"/>
        <v>0</v>
      </c>
      <c r="BK2658" s="27">
        <f t="shared" ca="1" si="2811"/>
        <v>1</v>
      </c>
      <c r="BL2658" s="27">
        <f t="shared" ca="1" si="2811"/>
        <v>1</v>
      </c>
      <c r="BM2658" s="27">
        <f t="shared" ca="1" si="2811"/>
        <v>1</v>
      </c>
      <c r="BN2658" s="27">
        <f t="shared" ca="1" si="2811"/>
        <v>0</v>
      </c>
      <c r="BO2658" s="27">
        <f t="shared" ca="1" si="2811"/>
        <v>0</v>
      </c>
      <c r="BP2658" s="27">
        <f t="shared" ca="1" si="2811"/>
        <v>0</v>
      </c>
      <c r="BQ2658" s="27">
        <f t="shared" ca="1" si="2812"/>
        <v>0</v>
      </c>
      <c r="BR2658" s="27">
        <f t="shared" ca="1" si="2812"/>
        <v>1</v>
      </c>
      <c r="BS2658" s="27">
        <f t="shared" ca="1" si="2812"/>
        <v>0</v>
      </c>
      <c r="BT2658" s="27">
        <f t="shared" ca="1" si="2812"/>
        <v>0</v>
      </c>
      <c r="BU2658" s="27">
        <f t="shared" ca="1" si="2812"/>
        <v>0</v>
      </c>
      <c r="BV2658" s="27">
        <f t="shared" ca="1" si="2812"/>
        <v>0</v>
      </c>
      <c r="BW2658" s="27">
        <f t="shared" ca="1" si="2812"/>
        <v>0</v>
      </c>
      <c r="BX2658" s="27" t="b">
        <v>0</v>
      </c>
      <c r="BY2658" s="27" t="b">
        <v>1</v>
      </c>
      <c r="BZ2658" s="27">
        <f t="shared" ca="1" si="2813"/>
        <v>0</v>
      </c>
      <c r="CA2658" s="27" t="str">
        <f t="shared" ca="1" si="2814"/>
        <v>-</v>
      </c>
      <c r="CB2658" s="27" t="str">
        <f t="shared" ca="1" si="2815"/>
        <v>-</v>
      </c>
      <c r="CC2658" s="27" t="str">
        <f t="shared" ref="CC2658:CF2666" ca="1" si="2822">OFFSET(CC$5,$B2658,0)</f>
        <v>-</v>
      </c>
      <c r="CD2658" s="27" t="str">
        <f t="shared" ca="1" si="2822"/>
        <v>-</v>
      </c>
      <c r="CE2658" s="27" t="str">
        <f t="shared" ca="1" si="2822"/>
        <v>-</v>
      </c>
      <c r="CF2658" s="27">
        <f t="shared" ca="1" si="2822"/>
        <v>0</v>
      </c>
      <c r="CG2658" s="27" t="str">
        <f t="shared" ca="1" si="2817"/>
        <v>-</v>
      </c>
      <c r="CH2658" s="27" t="str">
        <f t="shared" ca="1" si="2817"/>
        <v>-</v>
      </c>
      <c r="CI2658" s="27">
        <f t="shared" ca="1" si="2817"/>
        <v>500</v>
      </c>
      <c r="CJ2658" s="27" t="str">
        <f t="shared" ca="1" si="2817"/>
        <v>-</v>
      </c>
      <c r="CK2658" s="27" t="str">
        <f t="shared" ca="1" si="2817"/>
        <v>-</v>
      </c>
      <c r="CL2658" s="27">
        <f t="shared" ref="CL2658:CU2660" ca="1" si="2823">OFFSET(CL$5,$B2658,0)</f>
        <v>0</v>
      </c>
      <c r="CM2658" s="27">
        <f t="shared" ca="1" si="2823"/>
        <v>0</v>
      </c>
      <c r="CN2658" s="27">
        <f t="shared" ca="1" si="2818"/>
        <v>70</v>
      </c>
      <c r="CO2658" s="27">
        <f t="shared" ca="1" si="2818"/>
        <v>50</v>
      </c>
      <c r="CP2658" s="27">
        <f t="shared" ca="1" si="2818"/>
        <v>70</v>
      </c>
      <c r="CQ2658" s="27">
        <f t="shared" ca="1" si="2823"/>
        <v>1</v>
      </c>
      <c r="CR2658" s="27" t="str">
        <f t="shared" ca="1" si="2823"/>
        <v>-</v>
      </c>
      <c r="CS2658" s="27" t="str">
        <f t="shared" ca="1" si="2823"/>
        <v>-</v>
      </c>
      <c r="CT2658" s="27">
        <f t="shared" ca="1" si="2823"/>
        <v>0</v>
      </c>
      <c r="CU2658" s="27">
        <f t="shared" ca="1" si="2823"/>
        <v>0</v>
      </c>
      <c r="CV2658" s="43">
        <v>0</v>
      </c>
    </row>
    <row r="2659" spans="1:100" hidden="1" outlineLevel="1">
      <c r="A2659" s="38">
        <f t="shared" si="2805"/>
        <v>2654</v>
      </c>
      <c r="B2659" s="49">
        <f>$A$2657</f>
        <v>2652</v>
      </c>
      <c r="C2659">
        <v>100</v>
      </c>
      <c r="D2659" t="b">
        <v>0</v>
      </c>
      <c r="E2659" t="b">
        <v>0</v>
      </c>
      <c r="F2659" t="b">
        <v>0</v>
      </c>
      <c r="G2659" s="3" t="s">
        <v>371</v>
      </c>
      <c r="H2659" s="13" t="str">
        <f ca="1">IF(MATCH(G2659,G$5:G2659,0)=(COUNTA(G$5:G2659)),"-","Dup")</f>
        <v>-</v>
      </c>
      <c r="I2659" s="27" t="s">
        <v>40</v>
      </c>
      <c r="J2659" s="27" t="b">
        <f t="shared" ca="1" si="2819"/>
        <v>1</v>
      </c>
      <c r="K2659" s="27" t="b">
        <f t="shared" ca="1" si="2819"/>
        <v>1</v>
      </c>
      <c r="L2659" s="27" t="b">
        <f t="shared" ca="1" si="2819"/>
        <v>1</v>
      </c>
      <c r="M2659" s="27" t="str">
        <f t="shared" ca="1" si="2806"/>
        <v>-</v>
      </c>
      <c r="N2659" s="27" t="str">
        <f t="shared" ca="1" si="2806"/>
        <v>-</v>
      </c>
      <c r="O2659" s="27" t="str">
        <f t="shared" ca="1" si="2807"/>
        <v>-</v>
      </c>
      <c r="P2659" s="27" t="str">
        <f t="shared" ca="1" si="2807"/>
        <v>-</v>
      </c>
      <c r="Q2659" s="27">
        <f t="shared" ca="1" si="2807"/>
        <v>1</v>
      </c>
      <c r="R2659" s="27" t="str">
        <f t="shared" ca="1" si="2807"/>
        <v>-</v>
      </c>
      <c r="S2659" s="27">
        <f t="shared" ca="1" si="2807"/>
        <v>1</v>
      </c>
      <c r="T2659" s="27" t="str">
        <f t="shared" ca="1" si="2807"/>
        <v>-</v>
      </c>
      <c r="U2659" s="26" t="b">
        <v>0</v>
      </c>
      <c r="V2659" s="27">
        <f t="shared" ca="1" si="2820"/>
        <v>1</v>
      </c>
      <c r="W2659" s="26" t="b">
        <v>0</v>
      </c>
      <c r="X2659" s="27" t="b">
        <f t="shared" ca="1" si="2821"/>
        <v>1</v>
      </c>
      <c r="Y2659" s="27" t="b">
        <f t="shared" ca="1" si="2821"/>
        <v>1</v>
      </c>
      <c r="Z2659" s="27" t="b">
        <f t="shared" ca="1" si="2821"/>
        <v>1</v>
      </c>
      <c r="AA2659" s="27" t="b">
        <f t="shared" ca="1" si="2821"/>
        <v>1</v>
      </c>
      <c r="AB2659" s="27" t="b">
        <f t="shared" ca="1" si="2821"/>
        <v>1</v>
      </c>
      <c r="AC2659" s="27" t="b">
        <f t="shared" ca="1" si="2821"/>
        <v>1</v>
      </c>
      <c r="AD2659" s="27" t="b">
        <f t="shared" ca="1" si="2821"/>
        <v>1</v>
      </c>
      <c r="AE2659" s="27" t="str">
        <f t="shared" ca="1" si="2808"/>
        <v>-</v>
      </c>
      <c r="AF2659" s="27" t="str">
        <f t="shared" ca="1" si="2808"/>
        <v>-</v>
      </c>
      <c r="AG2659" s="27" t="str">
        <f t="shared" ca="1" si="2808"/>
        <v>-</v>
      </c>
      <c r="AH2659" s="27" t="str">
        <f t="shared" ca="1" si="2808"/>
        <v>-</v>
      </c>
      <c r="AI2659" s="27" t="str">
        <f t="shared" ca="1" si="2821"/>
        <v>-</v>
      </c>
      <c r="AJ2659" s="27" t="str">
        <f t="shared" ca="1" si="2821"/>
        <v>-</v>
      </c>
      <c r="AK2659" s="27">
        <f t="shared" ca="1" si="2821"/>
        <v>1</v>
      </c>
      <c r="AL2659" s="27">
        <f t="shared" ca="1" si="2821"/>
        <v>1</v>
      </c>
      <c r="AM2659" s="27" t="str">
        <f t="shared" ca="1" si="2810"/>
        <v>-</v>
      </c>
      <c r="AN2659" s="27" t="str">
        <f t="shared" ca="1" si="2810"/>
        <v>-</v>
      </c>
      <c r="AO2659" s="27" t="str">
        <f t="shared" ca="1" si="2810"/>
        <v>-</v>
      </c>
      <c r="AP2659" s="27" t="str">
        <f t="shared" ca="1" si="2810"/>
        <v>-</v>
      </c>
      <c r="AQ2659" s="27" t="str">
        <f t="shared" ca="1" si="2810"/>
        <v>-</v>
      </c>
      <c r="AR2659" s="27" t="str">
        <f t="shared" ca="1" si="2810"/>
        <v>-</v>
      </c>
      <c r="AS2659" s="27" t="str">
        <f t="shared" ca="1" si="2810"/>
        <v>-</v>
      </c>
      <c r="AT2659" s="27" t="str">
        <f t="shared" ca="1" si="2810"/>
        <v>-</v>
      </c>
      <c r="AU2659" s="27" t="str">
        <f t="shared" ca="1" si="2810"/>
        <v>-</v>
      </c>
      <c r="AV2659" s="27" t="str">
        <f t="shared" ca="1" si="2810"/>
        <v>-</v>
      </c>
      <c r="AW2659" s="27" t="str">
        <f t="shared" ca="1" si="2810"/>
        <v>-</v>
      </c>
      <c r="AX2659" s="27" t="str">
        <f t="shared" ca="1" si="2810"/>
        <v>-</v>
      </c>
      <c r="AY2659" s="27" t="str">
        <f t="shared" ca="1" si="2810"/>
        <v>-</v>
      </c>
      <c r="AZ2659" s="27" t="str">
        <f t="shared" ca="1" si="2810"/>
        <v>-</v>
      </c>
      <c r="BA2659" s="27">
        <f t="shared" ca="1" si="2809"/>
        <v>2</v>
      </c>
      <c r="BB2659" s="27" t="str">
        <f t="shared" ca="1" si="2809"/>
        <v>-</v>
      </c>
      <c r="BC2659" s="27" t="str">
        <f t="shared" ca="1" si="2809"/>
        <v>-</v>
      </c>
      <c r="BD2659" s="27" t="str">
        <f t="shared" ca="1" si="2809"/>
        <v>-</v>
      </c>
      <c r="BE2659" s="27" t="str">
        <f t="shared" ca="1" si="2809"/>
        <v>-</v>
      </c>
      <c r="BF2659" s="27" t="str">
        <f t="shared" ca="1" si="2809"/>
        <v>-</v>
      </c>
      <c r="BG2659" s="27">
        <f t="shared" ref="BG2659:BQ2666" ca="1" si="2824">OFFSET(BG$5,$B2659,0)</f>
        <v>0</v>
      </c>
      <c r="BH2659" s="27" t="str">
        <f t="shared" ca="1" si="2824"/>
        <v>-</v>
      </c>
      <c r="BI2659" s="27">
        <f t="shared" ca="1" si="2824"/>
        <v>1</v>
      </c>
      <c r="BJ2659" s="27">
        <f t="shared" ca="1" si="2824"/>
        <v>0</v>
      </c>
      <c r="BK2659" s="27">
        <f t="shared" ca="1" si="2824"/>
        <v>1</v>
      </c>
      <c r="BL2659" s="27">
        <f t="shared" ca="1" si="2824"/>
        <v>1</v>
      </c>
      <c r="BM2659" s="27">
        <f t="shared" ca="1" si="2824"/>
        <v>1</v>
      </c>
      <c r="BN2659" s="27">
        <f t="shared" ca="1" si="2824"/>
        <v>0</v>
      </c>
      <c r="BO2659" s="27">
        <f t="shared" ca="1" si="2824"/>
        <v>0</v>
      </c>
      <c r="BP2659" s="27">
        <f t="shared" ca="1" si="2824"/>
        <v>0</v>
      </c>
      <c r="BQ2659" s="27">
        <f t="shared" ca="1" si="2824"/>
        <v>0</v>
      </c>
      <c r="BR2659" s="26">
        <v>1.1000000000000001</v>
      </c>
      <c r="BS2659" s="27">
        <f t="shared" ref="BS2659:BW2660" ca="1" si="2825">OFFSET(BS$5,$B2659,0)</f>
        <v>0</v>
      </c>
      <c r="BT2659" s="27">
        <f t="shared" ca="1" si="2825"/>
        <v>0</v>
      </c>
      <c r="BU2659" s="27">
        <f t="shared" ca="1" si="2825"/>
        <v>0</v>
      </c>
      <c r="BV2659" s="27">
        <f t="shared" ca="1" si="2825"/>
        <v>0</v>
      </c>
      <c r="BW2659" s="27">
        <f t="shared" ca="1" si="2825"/>
        <v>0</v>
      </c>
      <c r="BX2659" s="27" t="b">
        <v>0</v>
      </c>
      <c r="BY2659" s="27" t="b">
        <v>1</v>
      </c>
      <c r="BZ2659" s="27">
        <f t="shared" ca="1" si="2813"/>
        <v>0</v>
      </c>
      <c r="CA2659" s="27" t="str">
        <f t="shared" ca="1" si="2814"/>
        <v>-</v>
      </c>
      <c r="CB2659" s="27" t="str">
        <f t="shared" ca="1" si="2815"/>
        <v>-</v>
      </c>
      <c r="CC2659" s="27" t="str">
        <f t="shared" ca="1" si="2822"/>
        <v>-</v>
      </c>
      <c r="CD2659" s="27" t="str">
        <f t="shared" ca="1" si="2822"/>
        <v>-</v>
      </c>
      <c r="CE2659" s="27" t="str">
        <f t="shared" ca="1" si="2822"/>
        <v>-</v>
      </c>
      <c r="CF2659" s="27">
        <f t="shared" ca="1" si="2822"/>
        <v>0</v>
      </c>
      <c r="CG2659" s="27" t="str">
        <f t="shared" ca="1" si="2817"/>
        <v>-</v>
      </c>
      <c r="CH2659" s="27" t="str">
        <f t="shared" ca="1" si="2817"/>
        <v>-</v>
      </c>
      <c r="CI2659" s="27">
        <f t="shared" ca="1" si="2817"/>
        <v>500</v>
      </c>
      <c r="CJ2659" s="27" t="str">
        <f t="shared" ca="1" si="2817"/>
        <v>-</v>
      </c>
      <c r="CK2659" s="27" t="str">
        <f t="shared" ca="1" si="2817"/>
        <v>-</v>
      </c>
      <c r="CL2659" s="27">
        <f t="shared" ca="1" si="2823"/>
        <v>0</v>
      </c>
      <c r="CM2659" s="27">
        <f t="shared" ca="1" si="2823"/>
        <v>0</v>
      </c>
      <c r="CN2659" s="27">
        <f t="shared" ca="1" si="2818"/>
        <v>70</v>
      </c>
      <c r="CO2659" s="27">
        <f t="shared" ca="1" si="2818"/>
        <v>50</v>
      </c>
      <c r="CP2659" s="27">
        <f t="shared" ca="1" si="2818"/>
        <v>70</v>
      </c>
      <c r="CQ2659" s="27">
        <f t="shared" ca="1" si="2823"/>
        <v>1</v>
      </c>
      <c r="CR2659" s="27" t="str">
        <f t="shared" ca="1" si="2823"/>
        <v>-</v>
      </c>
      <c r="CS2659" s="27" t="str">
        <f t="shared" ca="1" si="2823"/>
        <v>-</v>
      </c>
      <c r="CT2659" s="27">
        <f t="shared" ca="1" si="2823"/>
        <v>0</v>
      </c>
      <c r="CU2659" s="27">
        <f t="shared" ca="1" si="2823"/>
        <v>0</v>
      </c>
      <c r="CV2659" s="43">
        <v>0</v>
      </c>
    </row>
    <row r="2660" spans="1:100" hidden="1" outlineLevel="1">
      <c r="A2660" s="38">
        <f t="shared" si="2805"/>
        <v>2655</v>
      </c>
      <c r="B2660" s="49">
        <f t="shared" ref="B2660" si="2826">$A$2657</f>
        <v>2652</v>
      </c>
      <c r="C2660">
        <v>100</v>
      </c>
      <c r="D2660" t="b">
        <v>1</v>
      </c>
      <c r="E2660" t="b">
        <v>0</v>
      </c>
      <c r="F2660" t="b">
        <v>1</v>
      </c>
      <c r="G2660" s="3" t="s">
        <v>393</v>
      </c>
      <c r="H2660" s="13" t="str">
        <f ca="1">IF(MATCH(G2660,G$5:G2660,0)=(COUNTA(G$5:G2660)),"-","Dup")</f>
        <v>-</v>
      </c>
      <c r="I2660" s="27" t="s">
        <v>40</v>
      </c>
      <c r="J2660" s="27" t="b">
        <f t="shared" ca="1" si="2819"/>
        <v>1</v>
      </c>
      <c r="K2660" s="27" t="b">
        <f t="shared" ca="1" si="2819"/>
        <v>1</v>
      </c>
      <c r="L2660" s="27" t="b">
        <f t="shared" ca="1" si="2819"/>
        <v>1</v>
      </c>
      <c r="M2660" s="27" t="str">
        <f t="shared" ca="1" si="2806"/>
        <v>-</v>
      </c>
      <c r="N2660" s="27" t="str">
        <f t="shared" ca="1" si="2806"/>
        <v>-</v>
      </c>
      <c r="O2660" s="27" t="str">
        <f t="shared" ca="1" si="2807"/>
        <v>-</v>
      </c>
      <c r="P2660" s="27" t="str">
        <f t="shared" ca="1" si="2807"/>
        <v>-</v>
      </c>
      <c r="Q2660" s="27">
        <f t="shared" ca="1" si="2807"/>
        <v>1</v>
      </c>
      <c r="R2660" s="27" t="str">
        <f t="shared" ca="1" si="2807"/>
        <v>-</v>
      </c>
      <c r="S2660" s="27">
        <f t="shared" ca="1" si="2807"/>
        <v>1</v>
      </c>
      <c r="T2660" s="27" t="str">
        <f t="shared" ca="1" si="2807"/>
        <v>-</v>
      </c>
      <c r="U2660" s="26" t="b">
        <v>0</v>
      </c>
      <c r="V2660" s="27">
        <f t="shared" ca="1" si="2820"/>
        <v>1</v>
      </c>
      <c r="W2660" s="27" t="b">
        <f t="shared" ca="1" si="2821"/>
        <v>1</v>
      </c>
      <c r="X2660" s="27" t="b">
        <f t="shared" ca="1" si="2821"/>
        <v>1</v>
      </c>
      <c r="Y2660" s="27" t="b">
        <f t="shared" ca="1" si="2821"/>
        <v>1</v>
      </c>
      <c r="Z2660" s="27" t="b">
        <f t="shared" ca="1" si="2821"/>
        <v>1</v>
      </c>
      <c r="AA2660" s="27" t="b">
        <f t="shared" ca="1" si="2821"/>
        <v>1</v>
      </c>
      <c r="AB2660" s="27" t="b">
        <f t="shared" ca="1" si="2821"/>
        <v>1</v>
      </c>
      <c r="AC2660" s="27" t="b">
        <f t="shared" ca="1" si="2821"/>
        <v>1</v>
      </c>
      <c r="AD2660" s="27" t="b">
        <f t="shared" ca="1" si="2821"/>
        <v>1</v>
      </c>
      <c r="AE2660" s="27" t="str">
        <f t="shared" ca="1" si="2808"/>
        <v>-</v>
      </c>
      <c r="AF2660" s="27" t="str">
        <f t="shared" ca="1" si="2808"/>
        <v>-</v>
      </c>
      <c r="AG2660" s="27" t="str">
        <f t="shared" ca="1" si="2808"/>
        <v>-</v>
      </c>
      <c r="AH2660" s="27" t="str">
        <f t="shared" ca="1" si="2808"/>
        <v>-</v>
      </c>
      <c r="AI2660" s="27" t="str">
        <f t="shared" ca="1" si="2821"/>
        <v>-</v>
      </c>
      <c r="AJ2660" s="27" t="str">
        <f t="shared" ca="1" si="2821"/>
        <v>-</v>
      </c>
      <c r="AK2660" s="27">
        <f t="shared" ca="1" si="2821"/>
        <v>1</v>
      </c>
      <c r="AL2660" s="27">
        <f t="shared" ca="1" si="2821"/>
        <v>1</v>
      </c>
      <c r="AM2660" s="27" t="str">
        <f t="shared" ca="1" si="2810"/>
        <v>-</v>
      </c>
      <c r="AN2660" s="27" t="str">
        <f t="shared" ca="1" si="2810"/>
        <v>-</v>
      </c>
      <c r="AO2660" s="27" t="str">
        <f t="shared" ca="1" si="2810"/>
        <v>-</v>
      </c>
      <c r="AP2660" s="27" t="str">
        <f t="shared" ca="1" si="2810"/>
        <v>-</v>
      </c>
      <c r="AQ2660" s="27" t="str">
        <f t="shared" ca="1" si="2810"/>
        <v>-</v>
      </c>
      <c r="AR2660" s="27" t="str">
        <f t="shared" ca="1" si="2810"/>
        <v>-</v>
      </c>
      <c r="AS2660" s="27" t="str">
        <f t="shared" ca="1" si="2810"/>
        <v>-</v>
      </c>
      <c r="AT2660" s="27" t="str">
        <f t="shared" ca="1" si="2810"/>
        <v>-</v>
      </c>
      <c r="AU2660" s="27" t="str">
        <f t="shared" ca="1" si="2810"/>
        <v>-</v>
      </c>
      <c r="AV2660" s="27" t="str">
        <f t="shared" ca="1" si="2810"/>
        <v>-</v>
      </c>
      <c r="AW2660" s="27" t="str">
        <f t="shared" ca="1" si="2810"/>
        <v>-</v>
      </c>
      <c r="AX2660" s="27" t="str">
        <f t="shared" ca="1" si="2810"/>
        <v>-</v>
      </c>
      <c r="AY2660" s="27" t="str">
        <f t="shared" ca="1" si="2810"/>
        <v>-</v>
      </c>
      <c r="AZ2660" s="27" t="str">
        <f t="shared" ca="1" si="2810"/>
        <v>-</v>
      </c>
      <c r="BA2660" s="27">
        <f t="shared" ca="1" si="2809"/>
        <v>2</v>
      </c>
      <c r="BB2660" s="27" t="str">
        <f t="shared" ca="1" si="2809"/>
        <v>-</v>
      </c>
      <c r="BC2660" s="27" t="str">
        <f t="shared" ca="1" si="2809"/>
        <v>-</v>
      </c>
      <c r="BD2660" s="27" t="str">
        <f t="shared" ca="1" si="2809"/>
        <v>-</v>
      </c>
      <c r="BE2660" s="27" t="str">
        <f t="shared" ca="1" si="2809"/>
        <v>-</v>
      </c>
      <c r="BF2660" s="27" t="str">
        <f t="shared" ca="1" si="2809"/>
        <v>-</v>
      </c>
      <c r="BG2660" s="27">
        <f t="shared" ca="1" si="2824"/>
        <v>0</v>
      </c>
      <c r="BH2660" s="27" t="str">
        <f t="shared" ca="1" si="2824"/>
        <v>-</v>
      </c>
      <c r="BI2660" s="27">
        <f t="shared" ca="1" si="2824"/>
        <v>1</v>
      </c>
      <c r="BJ2660" s="27">
        <f t="shared" ca="1" si="2824"/>
        <v>0</v>
      </c>
      <c r="BK2660" s="27">
        <f t="shared" ca="1" si="2824"/>
        <v>1</v>
      </c>
      <c r="BL2660" s="27">
        <f t="shared" ca="1" si="2824"/>
        <v>1</v>
      </c>
      <c r="BM2660" s="27">
        <f t="shared" ca="1" si="2824"/>
        <v>1</v>
      </c>
      <c r="BN2660" s="27">
        <f t="shared" ca="1" si="2824"/>
        <v>0</v>
      </c>
      <c r="BO2660" s="27">
        <f t="shared" ca="1" si="2824"/>
        <v>0</v>
      </c>
      <c r="BP2660" s="27">
        <f t="shared" ca="1" si="2824"/>
        <v>0</v>
      </c>
      <c r="BQ2660" s="27">
        <f t="shared" ca="1" si="2824"/>
        <v>0</v>
      </c>
      <c r="BR2660" s="26">
        <v>1.1000000000000001</v>
      </c>
      <c r="BS2660" s="27">
        <f t="shared" ca="1" si="2825"/>
        <v>0</v>
      </c>
      <c r="BT2660" s="27">
        <f t="shared" ca="1" si="2825"/>
        <v>0</v>
      </c>
      <c r="BU2660" s="27">
        <f t="shared" ca="1" si="2825"/>
        <v>0</v>
      </c>
      <c r="BV2660" s="27">
        <f t="shared" ca="1" si="2825"/>
        <v>0</v>
      </c>
      <c r="BW2660" s="27">
        <f t="shared" ca="1" si="2825"/>
        <v>0</v>
      </c>
      <c r="BX2660" s="27" t="b">
        <v>0</v>
      </c>
      <c r="BY2660" s="27" t="b">
        <v>1</v>
      </c>
      <c r="BZ2660" s="27">
        <f t="shared" ca="1" si="2813"/>
        <v>0</v>
      </c>
      <c r="CA2660" s="27" t="str">
        <f t="shared" ca="1" si="2814"/>
        <v>-</v>
      </c>
      <c r="CB2660" s="27" t="str">
        <f t="shared" ca="1" si="2815"/>
        <v>-</v>
      </c>
      <c r="CC2660" s="27" t="str">
        <f t="shared" ca="1" si="2822"/>
        <v>-</v>
      </c>
      <c r="CD2660" s="27" t="str">
        <f t="shared" ca="1" si="2822"/>
        <v>-</v>
      </c>
      <c r="CE2660" s="27" t="str">
        <f t="shared" ca="1" si="2822"/>
        <v>-</v>
      </c>
      <c r="CF2660" s="27">
        <f t="shared" ca="1" si="2822"/>
        <v>0</v>
      </c>
      <c r="CG2660" s="27" t="str">
        <f t="shared" ca="1" si="2817"/>
        <v>-</v>
      </c>
      <c r="CH2660" s="27" t="str">
        <f t="shared" ca="1" si="2817"/>
        <v>-</v>
      </c>
      <c r="CI2660" s="27">
        <f t="shared" ca="1" si="2817"/>
        <v>500</v>
      </c>
      <c r="CJ2660" s="27" t="str">
        <f t="shared" ca="1" si="2817"/>
        <v>-</v>
      </c>
      <c r="CK2660" s="27" t="str">
        <f t="shared" ca="1" si="2817"/>
        <v>-</v>
      </c>
      <c r="CL2660" s="27">
        <f t="shared" ca="1" si="2823"/>
        <v>0</v>
      </c>
      <c r="CM2660" s="27">
        <f t="shared" ca="1" si="2823"/>
        <v>0</v>
      </c>
      <c r="CN2660" s="27">
        <f t="shared" ca="1" si="2818"/>
        <v>70</v>
      </c>
      <c r="CO2660" s="27">
        <f t="shared" ca="1" si="2818"/>
        <v>50</v>
      </c>
      <c r="CP2660" s="27">
        <f t="shared" ca="1" si="2818"/>
        <v>70</v>
      </c>
      <c r="CQ2660" s="27">
        <f t="shared" ca="1" si="2823"/>
        <v>1</v>
      </c>
      <c r="CR2660" s="27" t="str">
        <f t="shared" ca="1" si="2823"/>
        <v>-</v>
      </c>
      <c r="CS2660" s="27" t="str">
        <f t="shared" ca="1" si="2823"/>
        <v>-</v>
      </c>
      <c r="CT2660" s="27">
        <f t="shared" ca="1" si="2823"/>
        <v>0</v>
      </c>
      <c r="CU2660" s="27">
        <f t="shared" ca="1" si="2823"/>
        <v>0</v>
      </c>
      <c r="CV2660" s="43">
        <v>0</v>
      </c>
    </row>
    <row r="2661" spans="1:100" hidden="1" outlineLevel="1">
      <c r="A2661" s="38">
        <f t="shared" si="2805"/>
        <v>2656</v>
      </c>
      <c r="B2661" s="49">
        <f t="shared" ref="B2661:B2666" si="2827">$A$2657</f>
        <v>2652</v>
      </c>
      <c r="C2661">
        <v>100</v>
      </c>
      <c r="D2661" t="b">
        <v>0</v>
      </c>
      <c r="E2661" t="b">
        <v>0</v>
      </c>
      <c r="F2661" t="b">
        <v>0</v>
      </c>
      <c r="G2661" s="3" t="s">
        <v>373</v>
      </c>
      <c r="H2661" s="13" t="str">
        <f ca="1">IF(MATCH(G2661,G$5:G2661,0)=(COUNTA(G$5:G2661)),"-","Dup")</f>
        <v>-</v>
      </c>
      <c r="I2661" s="27" t="s">
        <v>40</v>
      </c>
      <c r="J2661" s="27" t="b">
        <f t="shared" ca="1" si="2819"/>
        <v>1</v>
      </c>
      <c r="K2661" s="27" t="b">
        <f t="shared" ca="1" si="2819"/>
        <v>1</v>
      </c>
      <c r="L2661" s="27" t="b">
        <f t="shared" ca="1" si="2819"/>
        <v>1</v>
      </c>
      <c r="M2661" s="27" t="str">
        <f t="shared" ca="1" si="2806"/>
        <v>-</v>
      </c>
      <c r="N2661" s="27" t="str">
        <f t="shared" ca="1" si="2806"/>
        <v>-</v>
      </c>
      <c r="O2661" s="27" t="str">
        <f t="shared" ca="1" si="2807"/>
        <v>-</v>
      </c>
      <c r="P2661" s="27" t="str">
        <f t="shared" ca="1" si="2807"/>
        <v>-</v>
      </c>
      <c r="Q2661" s="27">
        <f t="shared" ca="1" si="2807"/>
        <v>1</v>
      </c>
      <c r="R2661" s="27" t="str">
        <f t="shared" ca="1" si="2807"/>
        <v>-</v>
      </c>
      <c r="S2661" s="27">
        <f t="shared" ca="1" si="2807"/>
        <v>1</v>
      </c>
      <c r="T2661" s="27" t="str">
        <f t="shared" ca="1" si="2807"/>
        <v>-</v>
      </c>
      <c r="U2661" s="26" t="b">
        <v>0</v>
      </c>
      <c r="V2661" s="27">
        <f t="shared" ca="1" si="2820"/>
        <v>1</v>
      </c>
      <c r="W2661" s="27" t="b">
        <f t="shared" ref="W2661:W2666" ca="1" si="2828">OFFSET(W$5,$B2661,0)</f>
        <v>1</v>
      </c>
      <c r="X2661" s="26" t="b">
        <v>0</v>
      </c>
      <c r="Y2661" s="27" t="b">
        <f t="shared" ref="Y2661:AL2661" ca="1" si="2829">OFFSET(Y$5,$B2661,0)</f>
        <v>1</v>
      </c>
      <c r="Z2661" s="27" t="b">
        <f t="shared" ca="1" si="2829"/>
        <v>1</v>
      </c>
      <c r="AA2661" s="27" t="b">
        <f t="shared" ca="1" si="2829"/>
        <v>1</v>
      </c>
      <c r="AB2661" s="27" t="b">
        <f t="shared" ca="1" si="2829"/>
        <v>1</v>
      </c>
      <c r="AC2661" s="27" t="b">
        <f t="shared" ca="1" si="2829"/>
        <v>1</v>
      </c>
      <c r="AD2661" s="27" t="b">
        <f t="shared" ca="1" si="2829"/>
        <v>1</v>
      </c>
      <c r="AE2661" s="27" t="str">
        <f t="shared" ca="1" si="2808"/>
        <v>-</v>
      </c>
      <c r="AF2661" s="27" t="str">
        <f t="shared" ca="1" si="2808"/>
        <v>-</v>
      </c>
      <c r="AG2661" s="27" t="str">
        <f t="shared" ca="1" si="2808"/>
        <v>-</v>
      </c>
      <c r="AH2661" s="27" t="str">
        <f t="shared" ca="1" si="2808"/>
        <v>-</v>
      </c>
      <c r="AI2661" s="27" t="str">
        <f t="shared" ca="1" si="2829"/>
        <v>-</v>
      </c>
      <c r="AJ2661" s="27" t="str">
        <f t="shared" ca="1" si="2829"/>
        <v>-</v>
      </c>
      <c r="AK2661" s="27">
        <f t="shared" ca="1" si="2829"/>
        <v>1</v>
      </c>
      <c r="AL2661" s="27">
        <f t="shared" ca="1" si="2829"/>
        <v>1</v>
      </c>
      <c r="AM2661" s="27" t="str">
        <f t="shared" ca="1" si="2810"/>
        <v>-</v>
      </c>
      <c r="AN2661" s="27" t="str">
        <f t="shared" ca="1" si="2810"/>
        <v>-</v>
      </c>
      <c r="AO2661" s="27" t="str">
        <f t="shared" ca="1" si="2810"/>
        <v>-</v>
      </c>
      <c r="AP2661" s="27" t="str">
        <f t="shared" ca="1" si="2810"/>
        <v>-</v>
      </c>
      <c r="AQ2661" s="27" t="str">
        <f t="shared" ca="1" si="2810"/>
        <v>-</v>
      </c>
      <c r="AR2661" s="27" t="str">
        <f t="shared" ca="1" si="2810"/>
        <v>-</v>
      </c>
      <c r="AS2661" s="27" t="str">
        <f t="shared" ca="1" si="2810"/>
        <v>-</v>
      </c>
      <c r="AT2661" s="27" t="str">
        <f t="shared" ca="1" si="2810"/>
        <v>-</v>
      </c>
      <c r="AU2661" s="27" t="str">
        <f t="shared" ca="1" si="2810"/>
        <v>-</v>
      </c>
      <c r="AV2661" s="27" t="str">
        <f t="shared" ca="1" si="2810"/>
        <v>-</v>
      </c>
      <c r="AW2661" s="27" t="str">
        <f t="shared" ca="1" si="2810"/>
        <v>-</v>
      </c>
      <c r="AX2661" s="27" t="str">
        <f t="shared" ca="1" si="2810"/>
        <v>-</v>
      </c>
      <c r="AY2661" s="27" t="str">
        <f t="shared" ca="1" si="2810"/>
        <v>-</v>
      </c>
      <c r="AZ2661" s="27" t="str">
        <f t="shared" ca="1" si="2810"/>
        <v>-</v>
      </c>
      <c r="BA2661" s="27">
        <f t="shared" ca="1" si="2809"/>
        <v>2</v>
      </c>
      <c r="BB2661" s="27" t="str">
        <f t="shared" ca="1" si="2809"/>
        <v>-</v>
      </c>
      <c r="BC2661" s="27" t="str">
        <f t="shared" ca="1" si="2809"/>
        <v>-</v>
      </c>
      <c r="BD2661" s="27" t="str">
        <f t="shared" ca="1" si="2809"/>
        <v>-</v>
      </c>
      <c r="BE2661" s="27" t="str">
        <f t="shared" ca="1" si="2809"/>
        <v>-</v>
      </c>
      <c r="BF2661" s="27" t="str">
        <f t="shared" ca="1" si="2809"/>
        <v>-</v>
      </c>
      <c r="BG2661" s="27">
        <f t="shared" ca="1" si="2824"/>
        <v>0</v>
      </c>
      <c r="BH2661" s="27" t="str">
        <f t="shared" ca="1" si="2824"/>
        <v>-</v>
      </c>
      <c r="BI2661" s="27">
        <f t="shared" ca="1" si="2824"/>
        <v>1</v>
      </c>
      <c r="BJ2661" s="27">
        <f t="shared" ca="1" si="2824"/>
        <v>0</v>
      </c>
      <c r="BK2661" s="27">
        <f t="shared" ca="1" si="2824"/>
        <v>1</v>
      </c>
      <c r="BL2661" s="27">
        <f t="shared" ca="1" si="2824"/>
        <v>1</v>
      </c>
      <c r="BM2661" s="27">
        <f t="shared" ca="1" si="2824"/>
        <v>1</v>
      </c>
      <c r="BN2661" s="27">
        <f t="shared" ca="1" si="2824"/>
        <v>0</v>
      </c>
      <c r="BO2661" s="27">
        <f t="shared" ca="1" si="2824"/>
        <v>0</v>
      </c>
      <c r="BP2661" s="27">
        <f t="shared" ca="1" si="2824"/>
        <v>0</v>
      </c>
      <c r="BQ2661" s="27">
        <f t="shared" ca="1" si="2824"/>
        <v>0</v>
      </c>
      <c r="BR2661" s="27">
        <f t="shared" ref="BR2661:BR2666" ca="1" si="2830">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3"/>
        <v>0</v>
      </c>
      <c r="CA2661" s="27" t="str">
        <f t="shared" ca="1" si="2814"/>
        <v>-</v>
      </c>
      <c r="CB2661" s="27" t="str">
        <f t="shared" ca="1" si="2815"/>
        <v>-</v>
      </c>
      <c r="CC2661" s="27" t="str">
        <f t="shared" ca="1" si="2822"/>
        <v>-</v>
      </c>
      <c r="CD2661" s="27" t="str">
        <f t="shared" ca="1" si="2822"/>
        <v>-</v>
      </c>
      <c r="CE2661" s="27" t="str">
        <f t="shared" ca="1" si="2822"/>
        <v>-</v>
      </c>
      <c r="CF2661" s="27">
        <f t="shared" ca="1" si="2822"/>
        <v>0</v>
      </c>
      <c r="CG2661" s="27" t="str">
        <f t="shared" ca="1" si="2817"/>
        <v>-</v>
      </c>
      <c r="CH2661" s="27" t="str">
        <f t="shared" ca="1" si="2817"/>
        <v>-</v>
      </c>
      <c r="CI2661" s="27">
        <f t="shared" ca="1" si="2817"/>
        <v>500</v>
      </c>
      <c r="CJ2661" s="27" t="str">
        <f t="shared" ca="1" si="2817"/>
        <v>-</v>
      </c>
      <c r="CK2661" s="27" t="str">
        <f t="shared" ca="1" si="2817"/>
        <v>-</v>
      </c>
      <c r="CL2661" s="27">
        <f t="shared" ref="CL2661:CU2661" ca="1" si="2831">OFFSET(CL$5,$B2661,0)</f>
        <v>0</v>
      </c>
      <c r="CM2661" s="27">
        <f t="shared" ca="1" si="2831"/>
        <v>0</v>
      </c>
      <c r="CN2661" s="27">
        <f t="shared" ca="1" si="2818"/>
        <v>70</v>
      </c>
      <c r="CO2661" s="27">
        <f t="shared" ca="1" si="2818"/>
        <v>50</v>
      </c>
      <c r="CP2661" s="27">
        <f t="shared" ca="1" si="2818"/>
        <v>70</v>
      </c>
      <c r="CQ2661" s="27">
        <f t="shared" ca="1" si="2831"/>
        <v>1</v>
      </c>
      <c r="CR2661" s="27" t="str">
        <f t="shared" ca="1" si="2831"/>
        <v>-</v>
      </c>
      <c r="CS2661" s="27" t="str">
        <f t="shared" ca="1" si="2831"/>
        <v>-</v>
      </c>
      <c r="CT2661" s="27">
        <f t="shared" ca="1" si="2831"/>
        <v>0</v>
      </c>
      <c r="CU2661" s="27">
        <f t="shared" ca="1" si="2831"/>
        <v>0</v>
      </c>
      <c r="CV2661" s="43">
        <v>0</v>
      </c>
    </row>
    <row r="2662" spans="1:100" hidden="1" outlineLevel="1">
      <c r="A2662" s="38">
        <f t="shared" si="2805"/>
        <v>2657</v>
      </c>
      <c r="B2662" s="49">
        <f t="shared" si="2827"/>
        <v>2652</v>
      </c>
      <c r="C2662">
        <v>100</v>
      </c>
      <c r="D2662" t="b">
        <v>0</v>
      </c>
      <c r="E2662" t="b">
        <v>0</v>
      </c>
      <c r="F2662" t="b">
        <v>0</v>
      </c>
      <c r="G2662" s="3" t="s">
        <v>374</v>
      </c>
      <c r="H2662" s="13" t="str">
        <f ca="1">IF(MATCH(G2662,G$5:G2662,0)=(COUNTA(G$5:G2662)),"-","Dup")</f>
        <v>-</v>
      </c>
      <c r="I2662" s="27" t="s">
        <v>40</v>
      </c>
      <c r="J2662" s="27" t="b">
        <f t="shared" ca="1" si="2819"/>
        <v>1</v>
      </c>
      <c r="K2662" s="27" t="b">
        <f t="shared" ca="1" si="2819"/>
        <v>1</v>
      </c>
      <c r="L2662" s="27" t="b">
        <f t="shared" ca="1" si="2819"/>
        <v>1</v>
      </c>
      <c r="M2662" s="27" t="str">
        <f t="shared" ca="1" si="2806"/>
        <v>-</v>
      </c>
      <c r="N2662" s="27" t="str">
        <f t="shared" ca="1" si="2806"/>
        <v>-</v>
      </c>
      <c r="O2662" s="27" t="str">
        <f t="shared" ca="1" si="2807"/>
        <v>-</v>
      </c>
      <c r="P2662" s="27" t="str">
        <f t="shared" ca="1" si="2807"/>
        <v>-</v>
      </c>
      <c r="Q2662" s="27">
        <f t="shared" ca="1" si="2807"/>
        <v>1</v>
      </c>
      <c r="R2662" s="27" t="str">
        <f t="shared" ca="1" si="2807"/>
        <v>-</v>
      </c>
      <c r="S2662" s="27">
        <f t="shared" ca="1" si="2807"/>
        <v>1</v>
      </c>
      <c r="T2662" s="27" t="str">
        <f t="shared" ca="1" si="2807"/>
        <v>-</v>
      </c>
      <c r="U2662" s="26" t="b">
        <v>0</v>
      </c>
      <c r="V2662" s="27">
        <f t="shared" ca="1" si="2820"/>
        <v>1</v>
      </c>
      <c r="W2662" s="27" t="b">
        <f t="shared" ca="1" si="2828"/>
        <v>1</v>
      </c>
      <c r="X2662" s="27" t="b">
        <f ca="1">OFFSET(X$5,$B2662,0)</f>
        <v>1</v>
      </c>
      <c r="Y2662" s="26" t="b">
        <v>0</v>
      </c>
      <c r="Z2662" s="27" t="b">
        <f t="shared" ref="Z2662:AL2663" ca="1" si="2832">OFFSET(Z$5,$B2662,0)</f>
        <v>1</v>
      </c>
      <c r="AA2662" s="27" t="b">
        <f t="shared" ca="1" si="2832"/>
        <v>1</v>
      </c>
      <c r="AB2662" s="27" t="b">
        <f t="shared" ca="1" si="2832"/>
        <v>1</v>
      </c>
      <c r="AC2662" s="27" t="b">
        <f t="shared" ca="1" si="2832"/>
        <v>1</v>
      </c>
      <c r="AD2662" s="27" t="b">
        <f t="shared" ca="1" si="2832"/>
        <v>1</v>
      </c>
      <c r="AE2662" s="27" t="str">
        <f t="shared" ca="1" si="2808"/>
        <v>-</v>
      </c>
      <c r="AF2662" s="27" t="str">
        <f t="shared" ca="1" si="2808"/>
        <v>-</v>
      </c>
      <c r="AG2662" s="27" t="str">
        <f t="shared" ca="1" si="2808"/>
        <v>-</v>
      </c>
      <c r="AH2662" s="27" t="str">
        <f t="shared" ca="1" si="2808"/>
        <v>-</v>
      </c>
      <c r="AI2662" s="27" t="str">
        <f t="shared" ca="1" si="2832"/>
        <v>-</v>
      </c>
      <c r="AJ2662" s="27" t="str">
        <f t="shared" ca="1" si="2832"/>
        <v>-</v>
      </c>
      <c r="AK2662" s="27">
        <f t="shared" ca="1" si="2832"/>
        <v>1</v>
      </c>
      <c r="AL2662" s="27">
        <f t="shared" ca="1" si="2832"/>
        <v>1</v>
      </c>
      <c r="AM2662" s="27" t="str">
        <f t="shared" ca="1" si="2810"/>
        <v>-</v>
      </c>
      <c r="AN2662" s="27" t="str">
        <f t="shared" ca="1" si="2810"/>
        <v>-</v>
      </c>
      <c r="AO2662" s="27" t="str">
        <f t="shared" ca="1" si="2810"/>
        <v>-</v>
      </c>
      <c r="AP2662" s="27" t="str">
        <f t="shared" ca="1" si="2810"/>
        <v>-</v>
      </c>
      <c r="AQ2662" s="27" t="str">
        <f t="shared" ca="1" si="2810"/>
        <v>-</v>
      </c>
      <c r="AR2662" s="27" t="str">
        <f t="shared" ca="1" si="2810"/>
        <v>-</v>
      </c>
      <c r="AS2662" s="27" t="str">
        <f t="shared" ca="1" si="2810"/>
        <v>-</v>
      </c>
      <c r="AT2662" s="27" t="str">
        <f t="shared" ca="1" si="2810"/>
        <v>-</v>
      </c>
      <c r="AU2662" s="27" t="str">
        <f t="shared" ca="1" si="2810"/>
        <v>-</v>
      </c>
      <c r="AV2662" s="27" t="str">
        <f t="shared" ca="1" si="2810"/>
        <v>-</v>
      </c>
      <c r="AW2662" s="27" t="str">
        <f t="shared" ca="1" si="2810"/>
        <v>-</v>
      </c>
      <c r="AX2662" s="27" t="str">
        <f t="shared" ca="1" si="2810"/>
        <v>-</v>
      </c>
      <c r="AY2662" s="27" t="str">
        <f t="shared" ca="1" si="2810"/>
        <v>-</v>
      </c>
      <c r="AZ2662" s="27" t="str">
        <f t="shared" ca="1" si="2810"/>
        <v>-</v>
      </c>
      <c r="BA2662" s="27">
        <f t="shared" ca="1" si="2809"/>
        <v>2</v>
      </c>
      <c r="BB2662" s="27" t="str">
        <f t="shared" ca="1" si="2809"/>
        <v>-</v>
      </c>
      <c r="BC2662" s="27" t="str">
        <f t="shared" ca="1" si="2809"/>
        <v>-</v>
      </c>
      <c r="BD2662" s="27" t="str">
        <f t="shared" ca="1" si="2809"/>
        <v>-</v>
      </c>
      <c r="BE2662" s="27" t="str">
        <f t="shared" ca="1" si="2809"/>
        <v>-</v>
      </c>
      <c r="BF2662" s="27" t="str">
        <f t="shared" ca="1" si="2809"/>
        <v>-</v>
      </c>
      <c r="BG2662" s="27">
        <f t="shared" ca="1" si="2824"/>
        <v>0</v>
      </c>
      <c r="BH2662" s="27" t="str">
        <f t="shared" ca="1" si="2824"/>
        <v>-</v>
      </c>
      <c r="BI2662" s="27">
        <f t="shared" ca="1" si="2824"/>
        <v>1</v>
      </c>
      <c r="BJ2662" s="27">
        <f t="shared" ca="1" si="2824"/>
        <v>0</v>
      </c>
      <c r="BK2662" s="27">
        <f t="shared" ca="1" si="2824"/>
        <v>1</v>
      </c>
      <c r="BL2662" s="27">
        <f t="shared" ca="1" si="2824"/>
        <v>1</v>
      </c>
      <c r="BM2662" s="27">
        <f t="shared" ca="1" si="2824"/>
        <v>1</v>
      </c>
      <c r="BN2662" s="27">
        <f t="shared" ca="1" si="2824"/>
        <v>0</v>
      </c>
      <c r="BO2662" s="27">
        <f t="shared" ca="1" si="2824"/>
        <v>0</v>
      </c>
      <c r="BP2662" s="27">
        <f t="shared" ca="1" si="2824"/>
        <v>0</v>
      </c>
      <c r="BQ2662" s="27">
        <f t="shared" ca="1" si="2824"/>
        <v>0</v>
      </c>
      <c r="BR2662" s="27">
        <f t="shared" ca="1" si="2830"/>
        <v>1</v>
      </c>
      <c r="BS2662" s="27">
        <f ca="1">OFFSET(BS$5,$B2662,0)</f>
        <v>0</v>
      </c>
      <c r="BT2662" s="26">
        <v>0.3</v>
      </c>
      <c r="BU2662" s="27">
        <f t="shared" ref="BU2662:BW2663" ca="1" si="2833">OFFSET(BU$5,$B2662,0)</f>
        <v>0</v>
      </c>
      <c r="BV2662" s="27">
        <f t="shared" ca="1" si="2833"/>
        <v>0</v>
      </c>
      <c r="BW2662" s="27">
        <f t="shared" ca="1" si="2833"/>
        <v>0</v>
      </c>
      <c r="BX2662" s="27" t="b">
        <v>0</v>
      </c>
      <c r="BY2662" s="27" t="b">
        <v>1</v>
      </c>
      <c r="BZ2662" s="27">
        <f t="shared" ca="1" si="2813"/>
        <v>0</v>
      </c>
      <c r="CA2662" s="27" t="str">
        <f t="shared" ca="1" si="2814"/>
        <v>-</v>
      </c>
      <c r="CB2662" s="27" t="str">
        <f t="shared" ca="1" si="2815"/>
        <v>-</v>
      </c>
      <c r="CC2662" s="27" t="str">
        <f t="shared" ca="1" si="2822"/>
        <v>-</v>
      </c>
      <c r="CD2662" s="27" t="str">
        <f t="shared" ca="1" si="2822"/>
        <v>-</v>
      </c>
      <c r="CE2662" s="27" t="str">
        <f t="shared" ca="1" si="2822"/>
        <v>-</v>
      </c>
      <c r="CF2662" s="27">
        <f t="shared" ca="1" si="2822"/>
        <v>0</v>
      </c>
      <c r="CG2662" s="27" t="str">
        <f t="shared" ca="1" si="2817"/>
        <v>-</v>
      </c>
      <c r="CH2662" s="27" t="str">
        <f t="shared" ca="1" si="2817"/>
        <v>-</v>
      </c>
      <c r="CI2662" s="27">
        <f t="shared" ca="1" si="2817"/>
        <v>500</v>
      </c>
      <c r="CJ2662" s="27" t="str">
        <f t="shared" ca="1" si="2817"/>
        <v>-</v>
      </c>
      <c r="CK2662" s="27" t="str">
        <f t="shared" ca="1" si="2817"/>
        <v>-</v>
      </c>
      <c r="CL2662" s="27">
        <f t="shared" ref="CL2662:CU2663" ca="1" si="2834">OFFSET(CL$5,$B2662,0)</f>
        <v>0</v>
      </c>
      <c r="CM2662" s="27">
        <f t="shared" ca="1" si="2834"/>
        <v>0</v>
      </c>
      <c r="CN2662" s="27">
        <f t="shared" ca="1" si="2818"/>
        <v>70</v>
      </c>
      <c r="CO2662" s="27">
        <f t="shared" ca="1" si="2818"/>
        <v>50</v>
      </c>
      <c r="CP2662" s="27">
        <f t="shared" ca="1" si="2818"/>
        <v>70</v>
      </c>
      <c r="CQ2662" s="27">
        <f t="shared" ca="1" si="2834"/>
        <v>1</v>
      </c>
      <c r="CR2662" s="27" t="str">
        <f t="shared" ca="1" si="2834"/>
        <v>-</v>
      </c>
      <c r="CS2662" s="27" t="str">
        <f t="shared" ca="1" si="2834"/>
        <v>-</v>
      </c>
      <c r="CT2662" s="27">
        <f t="shared" ca="1" si="2834"/>
        <v>0</v>
      </c>
      <c r="CU2662" s="27">
        <f t="shared" ca="1" si="2834"/>
        <v>0</v>
      </c>
      <c r="CV2662" s="43">
        <v>0</v>
      </c>
    </row>
    <row r="2663" spans="1:100" hidden="1" outlineLevel="1">
      <c r="A2663" s="38">
        <f t="shared" si="2805"/>
        <v>2658</v>
      </c>
      <c r="B2663" s="49">
        <f t="shared" si="2827"/>
        <v>2652</v>
      </c>
      <c r="C2663">
        <v>100</v>
      </c>
      <c r="D2663" t="b">
        <v>0</v>
      </c>
      <c r="E2663" t="b">
        <v>0</v>
      </c>
      <c r="F2663" t="b">
        <v>0</v>
      </c>
      <c r="G2663" s="3" t="s">
        <v>383</v>
      </c>
      <c r="H2663" s="13" t="str">
        <f ca="1">IF(MATCH(G2663,G$5:G2663,0)=(COUNTA(G$5:G2663)),"-","Dup")</f>
        <v>-</v>
      </c>
      <c r="I2663" s="27" t="s">
        <v>40</v>
      </c>
      <c r="J2663" s="27" t="b">
        <f t="shared" ca="1" si="2819"/>
        <v>1</v>
      </c>
      <c r="K2663" s="27" t="b">
        <f t="shared" ca="1" si="2819"/>
        <v>1</v>
      </c>
      <c r="L2663" s="27" t="b">
        <f t="shared" ca="1" si="2819"/>
        <v>1</v>
      </c>
      <c r="M2663" s="27" t="str">
        <f t="shared" ca="1" si="2806"/>
        <v>-</v>
      </c>
      <c r="N2663" s="27" t="str">
        <f t="shared" ca="1" si="2806"/>
        <v>-</v>
      </c>
      <c r="O2663" s="27" t="str">
        <f t="shared" ca="1" si="2807"/>
        <v>-</v>
      </c>
      <c r="P2663" s="27" t="str">
        <f t="shared" ca="1" si="2807"/>
        <v>-</v>
      </c>
      <c r="Q2663" s="27">
        <f t="shared" ca="1" si="2807"/>
        <v>1</v>
      </c>
      <c r="R2663" s="27" t="str">
        <f t="shared" ca="1" si="2807"/>
        <v>-</v>
      </c>
      <c r="S2663" s="27">
        <f t="shared" ca="1" si="2807"/>
        <v>1</v>
      </c>
      <c r="T2663" s="27" t="str">
        <f t="shared" ca="1" si="2807"/>
        <v>-</v>
      </c>
      <c r="U2663" s="26" t="b">
        <v>0</v>
      </c>
      <c r="V2663" s="27">
        <f t="shared" ca="1" si="2820"/>
        <v>1</v>
      </c>
      <c r="W2663" s="27" t="b">
        <f t="shared" ca="1" si="2828"/>
        <v>1</v>
      </c>
      <c r="X2663" s="27" t="b">
        <f ca="1">OFFSET(X$5,$B2663,0)</f>
        <v>1</v>
      </c>
      <c r="Y2663" s="26" t="b">
        <v>0</v>
      </c>
      <c r="Z2663" s="27" t="b">
        <f t="shared" ca="1" si="2832"/>
        <v>1</v>
      </c>
      <c r="AA2663" s="27" t="b">
        <f t="shared" ca="1" si="2832"/>
        <v>1</v>
      </c>
      <c r="AB2663" s="27" t="b">
        <f t="shared" ca="1" si="2832"/>
        <v>1</v>
      </c>
      <c r="AC2663" s="26" t="b">
        <v>0</v>
      </c>
      <c r="AD2663" s="27" t="b">
        <f t="shared" ca="1" si="2832"/>
        <v>1</v>
      </c>
      <c r="AE2663" s="27" t="str">
        <f t="shared" ca="1" si="2808"/>
        <v>-</v>
      </c>
      <c r="AF2663" s="27" t="str">
        <f t="shared" ca="1" si="2808"/>
        <v>-</v>
      </c>
      <c r="AG2663" s="27" t="str">
        <f t="shared" ca="1" si="2808"/>
        <v>-</v>
      </c>
      <c r="AH2663" s="27" t="str">
        <f t="shared" ca="1" si="2808"/>
        <v>-</v>
      </c>
      <c r="AI2663" s="27" t="str">
        <f t="shared" ca="1" si="2832"/>
        <v>-</v>
      </c>
      <c r="AJ2663" s="27" t="str">
        <f t="shared" ca="1" si="2832"/>
        <v>-</v>
      </c>
      <c r="AK2663" s="27">
        <f t="shared" ca="1" si="2832"/>
        <v>1</v>
      </c>
      <c r="AL2663" s="27">
        <f t="shared" ca="1" si="2832"/>
        <v>1</v>
      </c>
      <c r="AM2663" s="27" t="str">
        <f t="shared" ca="1" si="2810"/>
        <v>-</v>
      </c>
      <c r="AN2663" s="27" t="str">
        <f t="shared" ca="1" si="2810"/>
        <v>-</v>
      </c>
      <c r="AO2663" s="27" t="str">
        <f t="shared" ca="1" si="2810"/>
        <v>-</v>
      </c>
      <c r="AP2663" s="27" t="str">
        <f t="shared" ca="1" si="2810"/>
        <v>-</v>
      </c>
      <c r="AQ2663" s="27" t="str">
        <f t="shared" ca="1" si="2810"/>
        <v>-</v>
      </c>
      <c r="AR2663" s="27" t="str">
        <f t="shared" ca="1" si="2810"/>
        <v>-</v>
      </c>
      <c r="AS2663" s="27" t="str">
        <f t="shared" ca="1" si="2810"/>
        <v>-</v>
      </c>
      <c r="AT2663" s="27" t="str">
        <f t="shared" ca="1" si="2810"/>
        <v>-</v>
      </c>
      <c r="AU2663" s="27" t="str">
        <f t="shared" ca="1" si="2810"/>
        <v>-</v>
      </c>
      <c r="AV2663" s="27" t="str">
        <f t="shared" ca="1" si="2810"/>
        <v>-</v>
      </c>
      <c r="AW2663" s="27" t="str">
        <f t="shared" ca="1" si="2810"/>
        <v>-</v>
      </c>
      <c r="AX2663" s="27" t="str">
        <f t="shared" ca="1" si="2810"/>
        <v>-</v>
      </c>
      <c r="AY2663" s="27" t="str">
        <f t="shared" ca="1" si="2810"/>
        <v>-</v>
      </c>
      <c r="AZ2663" s="27" t="str">
        <f t="shared" ca="1" si="2810"/>
        <v>-</v>
      </c>
      <c r="BA2663" s="27">
        <f t="shared" ca="1" si="2809"/>
        <v>2</v>
      </c>
      <c r="BB2663" s="27" t="str">
        <f t="shared" ca="1" si="2809"/>
        <v>-</v>
      </c>
      <c r="BC2663" s="27" t="str">
        <f t="shared" ca="1" si="2809"/>
        <v>-</v>
      </c>
      <c r="BD2663" s="27" t="str">
        <f t="shared" ca="1" si="2809"/>
        <v>-</v>
      </c>
      <c r="BE2663" s="27" t="str">
        <f t="shared" ca="1" si="2809"/>
        <v>-</v>
      </c>
      <c r="BF2663" s="27" t="str">
        <f t="shared" ca="1" si="2809"/>
        <v>-</v>
      </c>
      <c r="BG2663" s="27">
        <f t="shared" ca="1" si="2824"/>
        <v>0</v>
      </c>
      <c r="BH2663" s="27" t="str">
        <f t="shared" ca="1" si="2824"/>
        <v>-</v>
      </c>
      <c r="BI2663" s="27">
        <f t="shared" ca="1" si="2824"/>
        <v>1</v>
      </c>
      <c r="BJ2663" s="27">
        <f t="shared" ca="1" si="2824"/>
        <v>0</v>
      </c>
      <c r="BK2663" s="27">
        <f t="shared" ca="1" si="2824"/>
        <v>1</v>
      </c>
      <c r="BL2663" s="27">
        <f t="shared" ca="1" si="2824"/>
        <v>1</v>
      </c>
      <c r="BM2663" s="27">
        <f t="shared" ca="1" si="2824"/>
        <v>1</v>
      </c>
      <c r="BN2663" s="27">
        <f t="shared" ca="1" si="2824"/>
        <v>0</v>
      </c>
      <c r="BO2663" s="27">
        <f t="shared" ca="1" si="2824"/>
        <v>0</v>
      </c>
      <c r="BP2663" s="27">
        <f t="shared" ca="1" si="2824"/>
        <v>0</v>
      </c>
      <c r="BQ2663" s="27">
        <f t="shared" ca="1" si="2824"/>
        <v>0</v>
      </c>
      <c r="BR2663" s="27">
        <f t="shared" ca="1" si="2830"/>
        <v>1</v>
      </c>
      <c r="BS2663" s="27">
        <f ca="1">OFFSET(BS$5,$B2663,0)</f>
        <v>0</v>
      </c>
      <c r="BT2663" s="26">
        <v>0.3</v>
      </c>
      <c r="BU2663" s="27">
        <f t="shared" ca="1" si="2833"/>
        <v>0</v>
      </c>
      <c r="BV2663" s="27">
        <f t="shared" ca="1" si="2833"/>
        <v>0</v>
      </c>
      <c r="BW2663" s="27">
        <f t="shared" ca="1" si="2833"/>
        <v>0</v>
      </c>
      <c r="BX2663" s="27" t="b">
        <v>0</v>
      </c>
      <c r="BY2663" s="27" t="b">
        <v>1</v>
      </c>
      <c r="BZ2663" s="27">
        <f t="shared" ca="1" si="2813"/>
        <v>0</v>
      </c>
      <c r="CA2663" s="27" t="str">
        <f t="shared" ca="1" si="2814"/>
        <v>-</v>
      </c>
      <c r="CB2663" s="27" t="str">
        <f t="shared" ca="1" si="2815"/>
        <v>-</v>
      </c>
      <c r="CC2663" s="27" t="str">
        <f t="shared" ca="1" si="2822"/>
        <v>-</v>
      </c>
      <c r="CD2663" s="27" t="str">
        <f t="shared" ca="1" si="2822"/>
        <v>-</v>
      </c>
      <c r="CE2663" s="27" t="str">
        <f t="shared" ca="1" si="2822"/>
        <v>-</v>
      </c>
      <c r="CF2663" s="27">
        <f t="shared" ca="1" si="2822"/>
        <v>0</v>
      </c>
      <c r="CG2663" s="27" t="str">
        <f t="shared" ca="1" si="2817"/>
        <v>-</v>
      </c>
      <c r="CH2663" s="27" t="str">
        <f t="shared" ca="1" si="2817"/>
        <v>-</v>
      </c>
      <c r="CI2663" s="27">
        <f t="shared" ca="1" si="2817"/>
        <v>500</v>
      </c>
      <c r="CJ2663" s="27" t="str">
        <f t="shared" ca="1" si="2817"/>
        <v>-</v>
      </c>
      <c r="CK2663" s="27" t="str">
        <f t="shared" ca="1" si="2817"/>
        <v>-</v>
      </c>
      <c r="CL2663" s="27">
        <f t="shared" ca="1" si="2834"/>
        <v>0</v>
      </c>
      <c r="CM2663" s="27">
        <f t="shared" ca="1" si="2834"/>
        <v>0</v>
      </c>
      <c r="CN2663" s="27">
        <f t="shared" ca="1" si="2818"/>
        <v>70</v>
      </c>
      <c r="CO2663" s="27">
        <f t="shared" ca="1" si="2818"/>
        <v>50</v>
      </c>
      <c r="CP2663" s="27">
        <f t="shared" ca="1" si="2818"/>
        <v>70</v>
      </c>
      <c r="CQ2663" s="27">
        <f t="shared" ca="1" si="2834"/>
        <v>1</v>
      </c>
      <c r="CR2663" s="27" t="str">
        <f t="shared" ca="1" si="2834"/>
        <v>-</v>
      </c>
      <c r="CS2663" s="27" t="str">
        <f t="shared" ca="1" si="2834"/>
        <v>-</v>
      </c>
      <c r="CT2663" s="27">
        <f t="shared" ca="1" si="2834"/>
        <v>0</v>
      </c>
      <c r="CU2663" s="27">
        <f t="shared" ca="1" si="2834"/>
        <v>0</v>
      </c>
      <c r="CV2663" s="43">
        <v>0</v>
      </c>
    </row>
    <row r="2664" spans="1:100" hidden="1" outlineLevel="1">
      <c r="A2664" s="38">
        <f t="shared" si="2805"/>
        <v>2659</v>
      </c>
      <c r="B2664" s="49">
        <f t="shared" si="2827"/>
        <v>2652</v>
      </c>
      <c r="C2664">
        <v>100</v>
      </c>
      <c r="D2664" t="b">
        <v>0</v>
      </c>
      <c r="E2664" t="b">
        <v>0</v>
      </c>
      <c r="F2664" t="b">
        <v>0</v>
      </c>
      <c r="G2664" s="3" t="s">
        <v>375</v>
      </c>
      <c r="H2664" s="13" t="str">
        <f ca="1">IF(MATCH(G2664,G$5:G2664,0)=(COUNTA(G$5:G2664)),"-","Dup")</f>
        <v>-</v>
      </c>
      <c r="I2664" s="27" t="s">
        <v>40</v>
      </c>
      <c r="J2664" s="27" t="b">
        <f t="shared" ca="1" si="2819"/>
        <v>1</v>
      </c>
      <c r="K2664" s="27" t="b">
        <f t="shared" ca="1" si="2819"/>
        <v>1</v>
      </c>
      <c r="L2664" s="27" t="b">
        <f t="shared" ca="1" si="2819"/>
        <v>1</v>
      </c>
      <c r="M2664" s="27" t="str">
        <f t="shared" ca="1" si="2806"/>
        <v>-</v>
      </c>
      <c r="N2664" s="27" t="str">
        <f t="shared" ca="1" si="2806"/>
        <v>-</v>
      </c>
      <c r="O2664" s="27" t="str">
        <f t="shared" ca="1" si="2807"/>
        <v>-</v>
      </c>
      <c r="P2664" s="27" t="str">
        <f t="shared" ca="1" si="2807"/>
        <v>-</v>
      </c>
      <c r="Q2664" s="27">
        <f t="shared" ca="1" si="2807"/>
        <v>1</v>
      </c>
      <c r="R2664" s="27" t="str">
        <f t="shared" ca="1" si="2807"/>
        <v>-</v>
      </c>
      <c r="S2664" s="27">
        <f t="shared" ca="1" si="2807"/>
        <v>1</v>
      </c>
      <c r="T2664" s="27" t="str">
        <f t="shared" ca="1" si="2807"/>
        <v>-</v>
      </c>
      <c r="U2664" s="26" t="b">
        <v>0</v>
      </c>
      <c r="V2664" s="27">
        <f t="shared" ca="1" si="2820"/>
        <v>1</v>
      </c>
      <c r="W2664" s="27" t="b">
        <f t="shared" ca="1" si="2828"/>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08"/>
        <v>-</v>
      </c>
      <c r="AF2664" s="27" t="str">
        <f t="shared" ca="1" si="2808"/>
        <v>-</v>
      </c>
      <c r="AG2664" s="27" t="str">
        <f t="shared" ca="1" si="2808"/>
        <v>-</v>
      </c>
      <c r="AH2664" s="27" t="str">
        <f t="shared" ca="1" si="2808"/>
        <v>-</v>
      </c>
      <c r="AI2664" s="27" t="str">
        <f t="shared" ref="AI2664:AL2666" ca="1" si="2835">OFFSET(AI$5,$B2664,0)</f>
        <v>-</v>
      </c>
      <c r="AJ2664" s="27" t="str">
        <f t="shared" ca="1" si="2835"/>
        <v>-</v>
      </c>
      <c r="AK2664" s="27">
        <f t="shared" ca="1" si="2835"/>
        <v>1</v>
      </c>
      <c r="AL2664" s="27">
        <f t="shared" ca="1" si="2835"/>
        <v>1</v>
      </c>
      <c r="AM2664" s="27" t="str">
        <f t="shared" ca="1" si="2810"/>
        <v>-</v>
      </c>
      <c r="AN2664" s="27" t="str">
        <f t="shared" ca="1" si="2810"/>
        <v>-</v>
      </c>
      <c r="AO2664" s="27" t="str">
        <f t="shared" ca="1" si="2810"/>
        <v>-</v>
      </c>
      <c r="AP2664" s="27" t="str">
        <f t="shared" ca="1" si="2810"/>
        <v>-</v>
      </c>
      <c r="AQ2664" s="27" t="str">
        <f t="shared" ca="1" si="2810"/>
        <v>-</v>
      </c>
      <c r="AR2664" s="27" t="str">
        <f t="shared" ca="1" si="2810"/>
        <v>-</v>
      </c>
      <c r="AS2664" s="27" t="str">
        <f t="shared" ca="1" si="2810"/>
        <v>-</v>
      </c>
      <c r="AT2664" s="27" t="str">
        <f t="shared" ca="1" si="2810"/>
        <v>-</v>
      </c>
      <c r="AU2664" s="27" t="str">
        <f t="shared" ca="1" si="2810"/>
        <v>-</v>
      </c>
      <c r="AV2664" s="27" t="str">
        <f t="shared" ca="1" si="2810"/>
        <v>-</v>
      </c>
      <c r="AW2664" s="27" t="str">
        <f t="shared" ca="1" si="2810"/>
        <v>-</v>
      </c>
      <c r="AX2664" s="27" t="str">
        <f t="shared" ca="1" si="2810"/>
        <v>-</v>
      </c>
      <c r="AY2664" s="27" t="str">
        <f t="shared" ca="1" si="2810"/>
        <v>-</v>
      </c>
      <c r="AZ2664" s="27" t="str">
        <f t="shared" ca="1" si="2810"/>
        <v>-</v>
      </c>
      <c r="BA2664" s="27">
        <f t="shared" ca="1" si="2809"/>
        <v>2</v>
      </c>
      <c r="BB2664" s="27" t="str">
        <f t="shared" ca="1" si="2809"/>
        <v>-</v>
      </c>
      <c r="BC2664" s="27" t="str">
        <f t="shared" ca="1" si="2809"/>
        <v>-</v>
      </c>
      <c r="BD2664" s="27" t="str">
        <f t="shared" ca="1" si="2809"/>
        <v>-</v>
      </c>
      <c r="BE2664" s="27" t="str">
        <f t="shared" ca="1" si="2809"/>
        <v>-</v>
      </c>
      <c r="BF2664" s="27" t="str">
        <f t="shared" ca="1" si="2809"/>
        <v>-</v>
      </c>
      <c r="BG2664" s="27">
        <f t="shared" ca="1" si="2824"/>
        <v>0</v>
      </c>
      <c r="BH2664" s="27" t="str">
        <f t="shared" ca="1" si="2824"/>
        <v>-</v>
      </c>
      <c r="BI2664" s="27">
        <f t="shared" ca="1" si="2824"/>
        <v>1</v>
      </c>
      <c r="BJ2664" s="27">
        <f t="shared" ca="1" si="2824"/>
        <v>0</v>
      </c>
      <c r="BK2664" s="27">
        <f t="shared" ca="1" si="2824"/>
        <v>1</v>
      </c>
      <c r="BL2664" s="27">
        <f t="shared" ca="1" si="2824"/>
        <v>1</v>
      </c>
      <c r="BM2664" s="27">
        <f t="shared" ca="1" si="2824"/>
        <v>1</v>
      </c>
      <c r="BN2664" s="27">
        <f t="shared" ca="1" si="2824"/>
        <v>0</v>
      </c>
      <c r="BO2664" s="27">
        <f t="shared" ca="1" si="2824"/>
        <v>0</v>
      </c>
      <c r="BP2664" s="27">
        <f t="shared" ca="1" si="2824"/>
        <v>0</v>
      </c>
      <c r="BQ2664" s="27">
        <f t="shared" ca="1" si="2824"/>
        <v>0</v>
      </c>
      <c r="BR2664" s="27">
        <f t="shared" ca="1" si="2830"/>
        <v>1</v>
      </c>
      <c r="BS2664" s="27">
        <f ca="1">OFFSET(BS$5,$B2664,0)</f>
        <v>0</v>
      </c>
      <c r="BT2664" s="27">
        <f ca="1">OFFSET(BT$5,$B2664,0)</f>
        <v>0</v>
      </c>
      <c r="BU2664" s="26">
        <v>-0.1</v>
      </c>
      <c r="BV2664" s="27">
        <f ca="1">OFFSET(BV$5,$B2664,0)</f>
        <v>0</v>
      </c>
      <c r="BW2664" s="27">
        <f ca="1">OFFSET(BW$5,$B2664,0)</f>
        <v>0</v>
      </c>
      <c r="BX2664" s="27" t="b">
        <v>0</v>
      </c>
      <c r="BY2664" s="27" t="b">
        <v>1</v>
      </c>
      <c r="BZ2664" s="27">
        <f t="shared" ca="1" si="2813"/>
        <v>0</v>
      </c>
      <c r="CA2664" s="27" t="str">
        <f t="shared" ca="1" si="2814"/>
        <v>-</v>
      </c>
      <c r="CB2664" s="27" t="str">
        <f t="shared" ca="1" si="2815"/>
        <v>-</v>
      </c>
      <c r="CC2664" s="27" t="str">
        <f t="shared" ca="1" si="2822"/>
        <v>-</v>
      </c>
      <c r="CD2664" s="27" t="str">
        <f t="shared" ca="1" si="2822"/>
        <v>-</v>
      </c>
      <c r="CE2664" s="27" t="str">
        <f t="shared" ca="1" si="2822"/>
        <v>-</v>
      </c>
      <c r="CF2664" s="27">
        <f t="shared" ca="1" si="2822"/>
        <v>0</v>
      </c>
      <c r="CG2664" s="27" t="str">
        <f t="shared" ca="1" si="2817"/>
        <v>-</v>
      </c>
      <c r="CH2664" s="27" t="str">
        <f t="shared" ca="1" si="2817"/>
        <v>-</v>
      </c>
      <c r="CI2664" s="27">
        <f t="shared" ca="1" si="2817"/>
        <v>500</v>
      </c>
      <c r="CJ2664" s="27" t="str">
        <f t="shared" ca="1" si="2817"/>
        <v>-</v>
      </c>
      <c r="CK2664" s="27" t="str">
        <f t="shared" ca="1" si="2817"/>
        <v>-</v>
      </c>
      <c r="CL2664" s="27">
        <f t="shared" ref="CL2664:CU2664" ca="1" si="2836">OFFSET(CL$5,$B2664,0)</f>
        <v>0</v>
      </c>
      <c r="CM2664" s="27">
        <f t="shared" ca="1" si="2836"/>
        <v>0</v>
      </c>
      <c r="CN2664" s="27">
        <f t="shared" ca="1" si="2818"/>
        <v>70</v>
      </c>
      <c r="CO2664" s="27">
        <f t="shared" ca="1" si="2818"/>
        <v>50</v>
      </c>
      <c r="CP2664" s="27">
        <f t="shared" ca="1" si="2818"/>
        <v>70</v>
      </c>
      <c r="CQ2664" s="27">
        <f t="shared" ca="1" si="2836"/>
        <v>1</v>
      </c>
      <c r="CR2664" s="27" t="str">
        <f t="shared" ca="1" si="2836"/>
        <v>-</v>
      </c>
      <c r="CS2664" s="27" t="str">
        <f t="shared" ca="1" si="2836"/>
        <v>-</v>
      </c>
      <c r="CT2664" s="27">
        <f t="shared" ca="1" si="2836"/>
        <v>0</v>
      </c>
      <c r="CU2664" s="27">
        <f t="shared" ca="1" si="2836"/>
        <v>0</v>
      </c>
      <c r="CV2664" s="43">
        <v>0</v>
      </c>
    </row>
    <row r="2665" spans="1:100" hidden="1" outlineLevel="1">
      <c r="A2665" s="38">
        <f t="shared" si="2805"/>
        <v>2660</v>
      </c>
      <c r="B2665" s="49">
        <f t="shared" si="2827"/>
        <v>2652</v>
      </c>
      <c r="C2665">
        <v>100</v>
      </c>
      <c r="D2665" t="b">
        <v>0</v>
      </c>
      <c r="E2665" t="b">
        <v>0</v>
      </c>
      <c r="F2665" t="b">
        <v>0</v>
      </c>
      <c r="G2665" s="3" t="s">
        <v>376</v>
      </c>
      <c r="H2665" s="13" t="str">
        <f ca="1">IF(MATCH(G2665,G$5:G2665,0)=(COUNTA(G$5:G2665)),"-","Dup")</f>
        <v>-</v>
      </c>
      <c r="I2665" s="27" t="s">
        <v>40</v>
      </c>
      <c r="J2665" s="27" t="b">
        <f t="shared" ca="1" si="2819"/>
        <v>1</v>
      </c>
      <c r="K2665" s="27" t="b">
        <f t="shared" ca="1" si="2819"/>
        <v>1</v>
      </c>
      <c r="L2665" s="27" t="b">
        <f t="shared" ca="1" si="2819"/>
        <v>1</v>
      </c>
      <c r="M2665" s="27" t="str">
        <f t="shared" ca="1" si="2806"/>
        <v>-</v>
      </c>
      <c r="N2665" s="27" t="str">
        <f t="shared" ca="1" si="2806"/>
        <v>-</v>
      </c>
      <c r="O2665" s="27" t="str">
        <f t="shared" ca="1" si="2807"/>
        <v>-</v>
      </c>
      <c r="P2665" s="27" t="str">
        <f t="shared" ca="1" si="2807"/>
        <v>-</v>
      </c>
      <c r="Q2665" s="27">
        <f t="shared" ca="1" si="2807"/>
        <v>1</v>
      </c>
      <c r="R2665" s="27" t="str">
        <f t="shared" ca="1" si="2807"/>
        <v>-</v>
      </c>
      <c r="S2665" s="27">
        <f t="shared" ca="1" si="2807"/>
        <v>1</v>
      </c>
      <c r="T2665" s="27" t="str">
        <f t="shared" ca="1" si="2807"/>
        <v>-</v>
      </c>
      <c r="U2665" s="26" t="b">
        <v>0</v>
      </c>
      <c r="V2665" s="27">
        <f t="shared" ca="1" si="2820"/>
        <v>1</v>
      </c>
      <c r="W2665" s="27" t="b">
        <f t="shared" ca="1" si="2828"/>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08"/>
        <v>-</v>
      </c>
      <c r="AF2665" s="27" t="str">
        <f t="shared" ca="1" si="2808"/>
        <v>-</v>
      </c>
      <c r="AG2665" s="27" t="str">
        <f t="shared" ca="1" si="2808"/>
        <v>-</v>
      </c>
      <c r="AH2665" s="27" t="str">
        <f t="shared" ca="1" si="2808"/>
        <v>-</v>
      </c>
      <c r="AI2665" s="27" t="str">
        <f t="shared" ca="1" si="2835"/>
        <v>-</v>
      </c>
      <c r="AJ2665" s="27" t="str">
        <f t="shared" ca="1" si="2835"/>
        <v>-</v>
      </c>
      <c r="AK2665" s="27">
        <f t="shared" ca="1" si="2835"/>
        <v>1</v>
      </c>
      <c r="AL2665" s="27">
        <f t="shared" ca="1" si="2835"/>
        <v>1</v>
      </c>
      <c r="AM2665" s="27" t="str">
        <f t="shared" ca="1" si="2810"/>
        <v>-</v>
      </c>
      <c r="AN2665" s="27" t="str">
        <f t="shared" ca="1" si="2810"/>
        <v>-</v>
      </c>
      <c r="AO2665" s="27" t="str">
        <f t="shared" ca="1" si="2810"/>
        <v>-</v>
      </c>
      <c r="AP2665" s="27" t="str">
        <f t="shared" ca="1" si="2810"/>
        <v>-</v>
      </c>
      <c r="AQ2665" s="27" t="str">
        <f t="shared" ca="1" si="2810"/>
        <v>-</v>
      </c>
      <c r="AR2665" s="27" t="str">
        <f t="shared" ca="1" si="2810"/>
        <v>-</v>
      </c>
      <c r="AS2665" s="27" t="str">
        <f t="shared" ca="1" si="2810"/>
        <v>-</v>
      </c>
      <c r="AT2665" s="27" t="str">
        <f t="shared" ca="1" si="2810"/>
        <v>-</v>
      </c>
      <c r="AU2665" s="27" t="str">
        <f t="shared" ca="1" si="2810"/>
        <v>-</v>
      </c>
      <c r="AV2665" s="27" t="str">
        <f t="shared" ca="1" si="2810"/>
        <v>-</v>
      </c>
      <c r="AW2665" s="27" t="str">
        <f t="shared" ca="1" si="2810"/>
        <v>-</v>
      </c>
      <c r="AX2665" s="27" t="str">
        <f t="shared" ca="1" si="2810"/>
        <v>-</v>
      </c>
      <c r="AY2665" s="27" t="str">
        <f t="shared" ca="1" si="2810"/>
        <v>-</v>
      </c>
      <c r="AZ2665" s="27" t="str">
        <f t="shared" ca="1" si="2810"/>
        <v>-</v>
      </c>
      <c r="BA2665" s="27">
        <f t="shared" ca="1" si="2809"/>
        <v>2</v>
      </c>
      <c r="BB2665" s="27" t="str">
        <f t="shared" ca="1" si="2809"/>
        <v>-</v>
      </c>
      <c r="BC2665" s="27" t="str">
        <f t="shared" ca="1" si="2809"/>
        <v>-</v>
      </c>
      <c r="BD2665" s="27" t="str">
        <f t="shared" ca="1" si="2809"/>
        <v>-</v>
      </c>
      <c r="BE2665" s="27" t="str">
        <f t="shared" ca="1" si="2809"/>
        <v>-</v>
      </c>
      <c r="BF2665" s="27" t="str">
        <f t="shared" ca="1" si="2809"/>
        <v>-</v>
      </c>
      <c r="BG2665" s="27">
        <f t="shared" ca="1" si="2824"/>
        <v>0</v>
      </c>
      <c r="BH2665" s="27" t="str">
        <f t="shared" ca="1" si="2824"/>
        <v>-</v>
      </c>
      <c r="BI2665" s="27">
        <f t="shared" ca="1" si="2824"/>
        <v>1</v>
      </c>
      <c r="BJ2665" s="27">
        <f t="shared" ca="1" si="2824"/>
        <v>0</v>
      </c>
      <c r="BK2665" s="27">
        <f t="shared" ca="1" si="2824"/>
        <v>1</v>
      </c>
      <c r="BL2665" s="27">
        <f t="shared" ca="1" si="2824"/>
        <v>1</v>
      </c>
      <c r="BM2665" s="27">
        <f t="shared" ca="1" si="2824"/>
        <v>1</v>
      </c>
      <c r="BN2665" s="27">
        <f t="shared" ca="1" si="2824"/>
        <v>0</v>
      </c>
      <c r="BO2665" s="27">
        <f t="shared" ca="1" si="2824"/>
        <v>0</v>
      </c>
      <c r="BP2665" s="27">
        <f t="shared" ca="1" si="2824"/>
        <v>0</v>
      </c>
      <c r="BQ2665" s="27">
        <f t="shared" ca="1" si="2824"/>
        <v>0</v>
      </c>
      <c r="BR2665" s="27">
        <f t="shared" ca="1" si="2830"/>
        <v>1</v>
      </c>
      <c r="BS2665" s="27">
        <f ca="1">OFFSET(BS$5,$B2665,0)</f>
        <v>0</v>
      </c>
      <c r="BT2665" s="27">
        <f ca="1">OFFSET(BT$5,$B2665,0)</f>
        <v>0</v>
      </c>
      <c r="BU2665" s="27">
        <f ca="1">OFFSET(BU$5,$B2665,0)</f>
        <v>0</v>
      </c>
      <c r="BV2665" s="26">
        <v>0.1</v>
      </c>
      <c r="BW2665" s="27">
        <f ca="1">OFFSET(BW$5,$B2665,0)</f>
        <v>0</v>
      </c>
      <c r="BX2665" s="27" t="b">
        <v>0</v>
      </c>
      <c r="BY2665" s="27" t="b">
        <v>1</v>
      </c>
      <c r="BZ2665" s="27">
        <f t="shared" ca="1" si="2813"/>
        <v>0</v>
      </c>
      <c r="CA2665" s="27" t="str">
        <f t="shared" ca="1" si="2814"/>
        <v>-</v>
      </c>
      <c r="CB2665" s="27" t="str">
        <f t="shared" ca="1" si="2815"/>
        <v>-</v>
      </c>
      <c r="CC2665" s="27" t="str">
        <f t="shared" ca="1" si="2822"/>
        <v>-</v>
      </c>
      <c r="CD2665" s="27" t="str">
        <f t="shared" ca="1" si="2822"/>
        <v>-</v>
      </c>
      <c r="CE2665" s="27" t="str">
        <f t="shared" ca="1" si="2822"/>
        <v>-</v>
      </c>
      <c r="CF2665" s="27">
        <f t="shared" ca="1" si="2822"/>
        <v>0</v>
      </c>
      <c r="CG2665" s="27" t="str">
        <f t="shared" ca="1" si="2817"/>
        <v>-</v>
      </c>
      <c r="CH2665" s="27" t="str">
        <f t="shared" ca="1" si="2817"/>
        <v>-</v>
      </c>
      <c r="CI2665" s="27">
        <f t="shared" ca="1" si="2817"/>
        <v>500</v>
      </c>
      <c r="CJ2665" s="27" t="str">
        <f t="shared" ca="1" si="2817"/>
        <v>-</v>
      </c>
      <c r="CK2665" s="27" t="str">
        <f t="shared" ca="1" si="2817"/>
        <v>-</v>
      </c>
      <c r="CL2665" s="27">
        <f t="shared" ref="CL2665:CU2665" ca="1" si="2837">OFFSET(CL$5,$B2665,0)</f>
        <v>0</v>
      </c>
      <c r="CM2665" s="27">
        <f t="shared" ca="1" si="2837"/>
        <v>0</v>
      </c>
      <c r="CN2665" s="27">
        <f t="shared" ca="1" si="2818"/>
        <v>70</v>
      </c>
      <c r="CO2665" s="27">
        <f t="shared" ca="1" si="2818"/>
        <v>50</v>
      </c>
      <c r="CP2665" s="27">
        <f t="shared" ca="1" si="2818"/>
        <v>70</v>
      </c>
      <c r="CQ2665" s="27">
        <f t="shared" ca="1" si="2837"/>
        <v>1</v>
      </c>
      <c r="CR2665" s="27" t="str">
        <f t="shared" ca="1" si="2837"/>
        <v>-</v>
      </c>
      <c r="CS2665" s="27" t="str">
        <f t="shared" ca="1" si="2837"/>
        <v>-</v>
      </c>
      <c r="CT2665" s="27">
        <f t="shared" ca="1" si="2837"/>
        <v>0</v>
      </c>
      <c r="CU2665" s="27">
        <f t="shared" ca="1" si="2837"/>
        <v>0</v>
      </c>
      <c r="CV2665" s="43">
        <v>0</v>
      </c>
    </row>
    <row r="2666" spans="1:100" hidden="1" outlineLevel="1">
      <c r="A2666" s="38">
        <f t="shared" si="2805"/>
        <v>2661</v>
      </c>
      <c r="B2666" s="49">
        <f t="shared" si="2827"/>
        <v>2652</v>
      </c>
      <c r="C2666">
        <v>100</v>
      </c>
      <c r="D2666" t="b">
        <v>0</v>
      </c>
      <c r="E2666" t="b">
        <v>0</v>
      </c>
      <c r="F2666" t="b">
        <v>0</v>
      </c>
      <c r="G2666" s="3" t="s">
        <v>377</v>
      </c>
      <c r="H2666" s="13" t="str">
        <f ca="1">IF(MATCH(G2666,G$5:G2666,0)=(COUNTA(G$5:G2666)),"-","Dup")</f>
        <v>-</v>
      </c>
      <c r="I2666" s="27" t="s">
        <v>40</v>
      </c>
      <c r="J2666" s="27" t="b">
        <f t="shared" ca="1" si="2819"/>
        <v>1</v>
      </c>
      <c r="K2666" s="27" t="b">
        <f t="shared" ca="1" si="2819"/>
        <v>1</v>
      </c>
      <c r="L2666" s="27" t="b">
        <f t="shared" ca="1" si="2819"/>
        <v>1</v>
      </c>
      <c r="M2666" s="27" t="str">
        <f t="shared" ca="1" si="2806"/>
        <v>-</v>
      </c>
      <c r="N2666" s="27" t="str">
        <f t="shared" ca="1" si="2806"/>
        <v>-</v>
      </c>
      <c r="O2666" s="27" t="str">
        <f t="shared" ca="1" si="2807"/>
        <v>-</v>
      </c>
      <c r="P2666" s="27" t="str">
        <f t="shared" ca="1" si="2807"/>
        <v>-</v>
      </c>
      <c r="Q2666" s="27">
        <f t="shared" ca="1" si="2807"/>
        <v>1</v>
      </c>
      <c r="R2666" s="27" t="str">
        <f t="shared" ca="1" si="2807"/>
        <v>-</v>
      </c>
      <c r="S2666" s="27">
        <f t="shared" ca="1" si="2807"/>
        <v>1</v>
      </c>
      <c r="T2666" s="27" t="str">
        <f t="shared" ca="1" si="2807"/>
        <v>-</v>
      </c>
      <c r="U2666" s="26" t="b">
        <v>0</v>
      </c>
      <c r="V2666" s="27">
        <f t="shared" ca="1" si="2820"/>
        <v>1</v>
      </c>
      <c r="W2666" s="27" t="b">
        <f t="shared" ca="1" si="2828"/>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08"/>
        <v>-</v>
      </c>
      <c r="AF2666" s="27" t="str">
        <f t="shared" ca="1" si="2808"/>
        <v>-</v>
      </c>
      <c r="AG2666" s="27" t="str">
        <f t="shared" ca="1" si="2808"/>
        <v>-</v>
      </c>
      <c r="AH2666" s="27" t="str">
        <f t="shared" ca="1" si="2808"/>
        <v>-</v>
      </c>
      <c r="AI2666" s="27" t="str">
        <f t="shared" ca="1" si="2835"/>
        <v>-</v>
      </c>
      <c r="AJ2666" s="27" t="str">
        <f t="shared" ca="1" si="2835"/>
        <v>-</v>
      </c>
      <c r="AK2666" s="27">
        <f t="shared" ca="1" si="2835"/>
        <v>1</v>
      </c>
      <c r="AL2666" s="27">
        <f t="shared" ca="1" si="2835"/>
        <v>1</v>
      </c>
      <c r="AM2666" s="27" t="str">
        <f t="shared" ca="1" si="2810"/>
        <v>-</v>
      </c>
      <c r="AN2666" s="27" t="str">
        <f t="shared" ca="1" si="2810"/>
        <v>-</v>
      </c>
      <c r="AO2666" s="27" t="str">
        <f t="shared" ca="1" si="2810"/>
        <v>-</v>
      </c>
      <c r="AP2666" s="27" t="str">
        <f t="shared" ca="1" si="2810"/>
        <v>-</v>
      </c>
      <c r="AQ2666" s="27" t="str">
        <f t="shared" ca="1" si="2810"/>
        <v>-</v>
      </c>
      <c r="AR2666" s="27" t="str">
        <f t="shared" ca="1" si="2810"/>
        <v>-</v>
      </c>
      <c r="AS2666" s="27" t="str">
        <f t="shared" ca="1" si="2810"/>
        <v>-</v>
      </c>
      <c r="AT2666" s="27" t="str">
        <f t="shared" ca="1" si="2810"/>
        <v>-</v>
      </c>
      <c r="AU2666" s="27" t="str">
        <f t="shared" ca="1" si="2810"/>
        <v>-</v>
      </c>
      <c r="AV2666" s="27" t="str">
        <f t="shared" ca="1" si="2810"/>
        <v>-</v>
      </c>
      <c r="AW2666" s="27" t="str">
        <f t="shared" ca="1" si="2810"/>
        <v>-</v>
      </c>
      <c r="AX2666" s="27" t="str">
        <f t="shared" ca="1" si="2810"/>
        <v>-</v>
      </c>
      <c r="AY2666" s="27" t="str">
        <f t="shared" ca="1" si="2810"/>
        <v>-</v>
      </c>
      <c r="AZ2666" s="27" t="str">
        <f t="shared" ca="1" si="2810"/>
        <v>-</v>
      </c>
      <c r="BA2666" s="27">
        <f t="shared" ca="1" si="2809"/>
        <v>2</v>
      </c>
      <c r="BB2666" s="27" t="str">
        <f t="shared" ca="1" si="2809"/>
        <v>-</v>
      </c>
      <c r="BC2666" s="27" t="str">
        <f t="shared" ca="1" si="2809"/>
        <v>-</v>
      </c>
      <c r="BD2666" s="27" t="str">
        <f t="shared" ca="1" si="2809"/>
        <v>-</v>
      </c>
      <c r="BE2666" s="27" t="str">
        <f t="shared" ca="1" si="2809"/>
        <v>-</v>
      </c>
      <c r="BF2666" s="27" t="str">
        <f t="shared" ca="1" si="2809"/>
        <v>-</v>
      </c>
      <c r="BG2666" s="27">
        <f t="shared" ca="1" si="2824"/>
        <v>0</v>
      </c>
      <c r="BH2666" s="27" t="str">
        <f t="shared" ca="1" si="2824"/>
        <v>-</v>
      </c>
      <c r="BI2666" s="27">
        <f t="shared" ca="1" si="2824"/>
        <v>1</v>
      </c>
      <c r="BJ2666" s="27">
        <f t="shared" ca="1" si="2824"/>
        <v>0</v>
      </c>
      <c r="BK2666" s="27">
        <f t="shared" ca="1" si="2824"/>
        <v>1</v>
      </c>
      <c r="BL2666" s="27">
        <f t="shared" ca="1" si="2824"/>
        <v>1</v>
      </c>
      <c r="BM2666" s="27">
        <f t="shared" ca="1" si="2824"/>
        <v>1</v>
      </c>
      <c r="BN2666" s="27">
        <f t="shared" ca="1" si="2824"/>
        <v>0</v>
      </c>
      <c r="BO2666" s="27">
        <f t="shared" ca="1" si="2824"/>
        <v>0</v>
      </c>
      <c r="BP2666" s="27">
        <f t="shared" ca="1" si="2824"/>
        <v>0</v>
      </c>
      <c r="BQ2666" s="27">
        <f t="shared" ca="1" si="2824"/>
        <v>0</v>
      </c>
      <c r="BR2666" s="27">
        <f t="shared" ca="1" si="2830"/>
        <v>1</v>
      </c>
      <c r="BS2666" s="27">
        <f ca="1">OFFSET(BS$5,$B2666,0)</f>
        <v>0</v>
      </c>
      <c r="BT2666" s="27">
        <f ca="1">OFFSET(BT$5,$B2666,0)</f>
        <v>0</v>
      </c>
      <c r="BU2666" s="27">
        <f ca="1">OFFSET(BU$5,$B2666,0)</f>
        <v>0</v>
      </c>
      <c r="BV2666" s="27">
        <f ca="1">OFFSET(BV$5,$B2666,0)</f>
        <v>0</v>
      </c>
      <c r="BW2666" s="26">
        <v>0.1</v>
      </c>
      <c r="BX2666" s="27" t="b">
        <v>0</v>
      </c>
      <c r="BY2666" s="27" t="b">
        <v>1</v>
      </c>
      <c r="BZ2666" s="27">
        <f t="shared" ca="1" si="2813"/>
        <v>0</v>
      </c>
      <c r="CA2666" s="27" t="str">
        <f t="shared" ca="1" si="2814"/>
        <v>-</v>
      </c>
      <c r="CB2666" s="27" t="str">
        <f t="shared" ca="1" si="2815"/>
        <v>-</v>
      </c>
      <c r="CC2666" s="27" t="str">
        <f t="shared" ca="1" si="2822"/>
        <v>-</v>
      </c>
      <c r="CD2666" s="27" t="str">
        <f t="shared" ca="1" si="2822"/>
        <v>-</v>
      </c>
      <c r="CE2666" s="27" t="str">
        <f t="shared" ca="1" si="2822"/>
        <v>-</v>
      </c>
      <c r="CF2666" s="27">
        <f t="shared" ca="1" si="2822"/>
        <v>0</v>
      </c>
      <c r="CG2666" s="27" t="str">
        <f t="shared" ca="1" si="2817"/>
        <v>-</v>
      </c>
      <c r="CH2666" s="27" t="str">
        <f t="shared" ca="1" si="2817"/>
        <v>-</v>
      </c>
      <c r="CI2666" s="27">
        <f t="shared" ca="1" si="2817"/>
        <v>500</v>
      </c>
      <c r="CJ2666" s="27" t="str">
        <f t="shared" ca="1" si="2817"/>
        <v>-</v>
      </c>
      <c r="CK2666" s="27" t="str">
        <f t="shared" ca="1" si="2817"/>
        <v>-</v>
      </c>
      <c r="CL2666" s="27">
        <f t="shared" ref="CL2666:CU2666" ca="1" si="2838">OFFSET(CL$5,$B2666,0)</f>
        <v>0</v>
      </c>
      <c r="CM2666" s="27">
        <f t="shared" ca="1" si="2838"/>
        <v>0</v>
      </c>
      <c r="CN2666" s="27">
        <f t="shared" ca="1" si="2818"/>
        <v>70</v>
      </c>
      <c r="CO2666" s="27">
        <f t="shared" ca="1" si="2818"/>
        <v>50</v>
      </c>
      <c r="CP2666" s="27">
        <f t="shared" ca="1" si="2818"/>
        <v>70</v>
      </c>
      <c r="CQ2666" s="27">
        <f t="shared" ca="1" si="2838"/>
        <v>1</v>
      </c>
      <c r="CR2666" s="27" t="str">
        <f t="shared" ca="1" si="2838"/>
        <v>-</v>
      </c>
      <c r="CS2666" s="27" t="str">
        <f t="shared" ca="1" si="2838"/>
        <v>-</v>
      </c>
      <c r="CT2666" s="27">
        <f t="shared" ca="1" si="2838"/>
        <v>0</v>
      </c>
      <c r="CU2666" s="27">
        <f t="shared" ca="1" si="2838"/>
        <v>0</v>
      </c>
      <c r="CV2666" s="43">
        <v>0</v>
      </c>
    </row>
    <row r="2667" spans="1:100" ht="6.75" customHeight="1">
      <c r="A2667" s="38">
        <f t="shared" si="2805"/>
        <v>2662</v>
      </c>
      <c r="B2667" s="39">
        <v>0</v>
      </c>
      <c r="C2667" s="39"/>
      <c r="D2667" s="39" t="b">
        <v>0</v>
      </c>
      <c r="E2667" s="39" t="b">
        <v>0</v>
      </c>
      <c r="F2667" s="39" t="b">
        <v>0</v>
      </c>
      <c r="G2667" s="8" t="s">
        <v>29</v>
      </c>
      <c r="H2667" s="14" t="str">
        <f ca="1">IF(MATCH(G2667,G$5:G2667,0)=(COUNTA(G$5:G2667)),"-","Dup")</f>
        <v>-</v>
      </c>
      <c r="I2667" s="12" t="str">
        <f t="shared" ref="I2667:N2667" si="2839">I$5</f>
        <v>-</v>
      </c>
      <c r="J2667" s="12" t="str">
        <f t="shared" si="2839"/>
        <v>-</v>
      </c>
      <c r="K2667" s="12" t="str">
        <f t="shared" si="2839"/>
        <v>-</v>
      </c>
      <c r="L2667" s="12" t="str">
        <f t="shared" si="2839"/>
        <v>-</v>
      </c>
      <c r="M2667" s="12" t="str">
        <f t="shared" si="2839"/>
        <v>-</v>
      </c>
      <c r="N2667" s="12" t="str">
        <f t="shared" si="2839"/>
        <v>-</v>
      </c>
      <c r="O2667" s="12" t="str">
        <f t="shared" ref="O2667:W2667" si="2840">O$5</f>
        <v>-</v>
      </c>
      <c r="P2667" s="12" t="str">
        <f t="shared" si="2840"/>
        <v>-</v>
      </c>
      <c r="Q2667" s="12" t="str">
        <f t="shared" si="2840"/>
        <v>-</v>
      </c>
      <c r="R2667" s="12" t="str">
        <f t="shared" si="2840"/>
        <v>-</v>
      </c>
      <c r="S2667" s="12" t="str">
        <f t="shared" si="2840"/>
        <v>-</v>
      </c>
      <c r="T2667" s="12" t="str">
        <f t="shared" si="2840"/>
        <v>-</v>
      </c>
      <c r="U2667" s="12" t="str">
        <f t="shared" si="2840"/>
        <v>-</v>
      </c>
      <c r="V2667" s="12" t="str">
        <f t="shared" si="2840"/>
        <v>-</v>
      </c>
      <c r="W2667" s="12" t="str">
        <f t="shared" si="2840"/>
        <v>-</v>
      </c>
      <c r="X2667" s="12" t="str">
        <f t="shared" ref="X2667:AD2667" si="2841">X$5</f>
        <v>-</v>
      </c>
      <c r="Y2667" s="12" t="str">
        <f t="shared" si="2841"/>
        <v>-</v>
      </c>
      <c r="Z2667" s="12" t="str">
        <f t="shared" si="2841"/>
        <v>-</v>
      </c>
      <c r="AA2667" s="12" t="str">
        <f t="shared" si="2841"/>
        <v>-</v>
      </c>
      <c r="AB2667" s="12" t="str">
        <f t="shared" si="2841"/>
        <v>-</v>
      </c>
      <c r="AC2667" s="12" t="str">
        <f t="shared" si="2841"/>
        <v>-</v>
      </c>
      <c r="AD2667" s="12" t="str">
        <f t="shared" si="2841"/>
        <v>-</v>
      </c>
      <c r="AE2667" s="12" t="str">
        <f>AE$5</f>
        <v>-</v>
      </c>
      <c r="AF2667" s="12" t="str">
        <f>AF$5</f>
        <v>-</v>
      </c>
      <c r="AG2667" s="12" t="str">
        <f>AG$5</f>
        <v>-</v>
      </c>
      <c r="AH2667" s="12" t="str">
        <f>AH$5</f>
        <v>-</v>
      </c>
      <c r="AI2667" s="12" t="str">
        <f t="shared" ref="AI2667:AL2667" si="2842">AI$5</f>
        <v>-</v>
      </c>
      <c r="AJ2667" s="12" t="str">
        <f t="shared" si="2842"/>
        <v>-</v>
      </c>
      <c r="AK2667" s="12">
        <f t="shared" si="2842"/>
        <v>1</v>
      </c>
      <c r="AL2667" s="12">
        <f t="shared" si="2842"/>
        <v>1</v>
      </c>
      <c r="AM2667" s="12" t="str">
        <f t="shared" ref="AM2667:AR2667" si="2843">AM$5</f>
        <v>-</v>
      </c>
      <c r="AN2667" s="12" t="str">
        <f t="shared" si="2843"/>
        <v>-</v>
      </c>
      <c r="AO2667" s="12" t="str">
        <f t="shared" si="2843"/>
        <v>-</v>
      </c>
      <c r="AP2667" s="12" t="str">
        <f t="shared" si="2843"/>
        <v>-</v>
      </c>
      <c r="AQ2667" s="12" t="str">
        <f t="shared" si="2843"/>
        <v>-</v>
      </c>
      <c r="AR2667" s="12" t="str">
        <f t="shared" si="2843"/>
        <v>-</v>
      </c>
      <c r="AS2667" s="8" t="s">
        <v>40</v>
      </c>
      <c r="AT2667" s="8" t="s">
        <v>40</v>
      </c>
      <c r="AU2667" s="8" t="s">
        <v>40</v>
      </c>
      <c r="AV2667" s="8" t="s">
        <v>40</v>
      </c>
      <c r="AW2667" s="8" t="s">
        <v>40</v>
      </c>
      <c r="AX2667" s="8" t="s">
        <v>40</v>
      </c>
      <c r="AY2667" s="12" t="str">
        <f>AY$5</f>
        <v>-</v>
      </c>
      <c r="AZ2667" s="12" t="str">
        <f>AZ$5</f>
        <v>-</v>
      </c>
      <c r="BA2667" s="12" t="str">
        <f t="shared" ref="BA2667:BC2667" si="2844">BA$5</f>
        <v>-</v>
      </c>
      <c r="BB2667" s="12" t="str">
        <f t="shared" si="2844"/>
        <v>-</v>
      </c>
      <c r="BC2667" s="12" t="str">
        <f t="shared" si="2844"/>
        <v>-</v>
      </c>
      <c r="BD2667" s="12" t="str">
        <f t="shared" ref="BD2667:BE2667" si="2845">BD$5</f>
        <v>-</v>
      </c>
      <c r="BE2667" s="12" t="str">
        <f t="shared" si="2845"/>
        <v>-</v>
      </c>
      <c r="BF2667" s="12" t="str">
        <f t="shared" ref="BF2667:CU2667" si="2846">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47">BP$5</f>
        <v>0</v>
      </c>
      <c r="BQ2667" s="12">
        <f t="shared" si="2847"/>
        <v>0</v>
      </c>
      <c r="BR2667" s="12">
        <f t="shared" si="2847"/>
        <v>1</v>
      </c>
      <c r="BS2667" s="12">
        <f t="shared" si="2847"/>
        <v>0</v>
      </c>
      <c r="BT2667" s="12">
        <f t="shared" si="2847"/>
        <v>0</v>
      </c>
      <c r="BU2667" s="12">
        <f t="shared" si="2847"/>
        <v>0</v>
      </c>
      <c r="BV2667" s="12">
        <f t="shared" si="2847"/>
        <v>0</v>
      </c>
      <c r="BW2667" s="12">
        <f t="shared" si="2847"/>
        <v>0</v>
      </c>
      <c r="BX2667" s="12" t="str">
        <f t="shared" si="2847"/>
        <v>-</v>
      </c>
      <c r="BY2667" s="12" t="str">
        <f t="shared" si="2847"/>
        <v>-</v>
      </c>
      <c r="BZ2667" s="12" t="str">
        <f t="shared" si="2846"/>
        <v>-</v>
      </c>
      <c r="CA2667" s="12" t="str">
        <f>CA$5</f>
        <v>-</v>
      </c>
      <c r="CB2667" s="12" t="str">
        <f>CB$5</f>
        <v>-</v>
      </c>
      <c r="CC2667" s="12" t="str">
        <f t="shared" ref="CC2667:CF2667" si="2848">CC$5</f>
        <v>-</v>
      </c>
      <c r="CD2667" s="12" t="str">
        <f t="shared" si="2848"/>
        <v>-</v>
      </c>
      <c r="CE2667" s="12" t="str">
        <f t="shared" si="2848"/>
        <v>-</v>
      </c>
      <c r="CF2667" s="12" t="str">
        <f t="shared" si="2848"/>
        <v>-</v>
      </c>
      <c r="CG2667" s="12" t="str">
        <f>CG$5</f>
        <v>-</v>
      </c>
      <c r="CH2667" s="12" t="str">
        <f>CH$5</f>
        <v>-</v>
      </c>
      <c r="CI2667" s="12" t="str">
        <f>CI$5</f>
        <v>-</v>
      </c>
      <c r="CJ2667" s="12" t="str">
        <f>CJ$5</f>
        <v>-</v>
      </c>
      <c r="CK2667" s="12" t="str">
        <f>CK$5</f>
        <v>-</v>
      </c>
      <c r="CL2667" s="12">
        <f t="shared" si="2846"/>
        <v>0</v>
      </c>
      <c r="CM2667" s="12">
        <f t="shared" si="2846"/>
        <v>0</v>
      </c>
      <c r="CN2667" s="12" t="str">
        <f>CN$5</f>
        <v>-</v>
      </c>
      <c r="CO2667" s="12" t="str">
        <f>CO$5</f>
        <v>-</v>
      </c>
      <c r="CP2667" s="12" t="str">
        <f>CP$5</f>
        <v>-</v>
      </c>
      <c r="CQ2667" s="12">
        <f t="shared" si="2846"/>
        <v>1</v>
      </c>
      <c r="CR2667" s="12" t="str">
        <f t="shared" si="2846"/>
        <v>-</v>
      </c>
      <c r="CS2667" s="12" t="str">
        <f t="shared" si="2846"/>
        <v>-</v>
      </c>
      <c r="CT2667" s="12">
        <f t="shared" si="2846"/>
        <v>0</v>
      </c>
      <c r="CU2667" s="12">
        <f t="shared" si="2846"/>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83" activePane="bottomLeft" state="frozen"/>
      <selection pane="bottomLeft" activeCell="B217" sqref="B217:B220"/>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2021-05-14T00:26:43Z</dcterms:modified>
</cp:coreProperties>
</file>