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3425853-0206-4722-A609-60B0AB80F832}" xr6:coauthVersionLast="47" xr6:coauthVersionMax="47" xr10:uidLastSave="{00000000-0000-0000-0000-000000000000}"/>
  <bookViews>
    <workbookView xWindow="150" yWindow="-16320" windowWidth="29040" windowHeight="15720" tabRatio="688" activeTab="5"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 localSheetId="5">CropGrazing!$K$177:$K$194</definedName>
    <definedName name="i_cropgraze_yield_reduction_scalar_zp6" localSheetId="5">CropGrazing!$K$198:$T$207</definedName>
    <definedName name="i_cropgrazing_inc" localSheetId="5">CropGrazing!$H$5</definedName>
    <definedName name="i_cropgrowth_lmu_factor_kl" localSheetId="5">CropGrazing!$K$92:$S$109</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CropGrazing!$K$53</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Crop!$T$160:$T$170</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5" i="22" l="1"/>
  <c r="G43" i="6"/>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79" i="18"/>
  <c r="L679" i="18"/>
  <c r="M679" i="18"/>
  <c r="K703" i="18"/>
  <c r="L703" i="18"/>
  <c r="M703" i="18"/>
  <c r="K727" i="18"/>
  <c r="L727" i="18"/>
  <c r="M727" i="18"/>
  <c r="T712" i="28" l="1"/>
  <c r="AD722" i="28"/>
  <c r="T739" i="28"/>
  <c r="AD749" i="28"/>
  <c r="T749" i="28" s="1"/>
  <c r="AD731" i="28"/>
  <c r="T721" i="28"/>
  <c r="T730" i="28"/>
  <c r="AD740" i="28"/>
  <c r="T730" i="27"/>
  <c r="AD740" i="27"/>
  <c r="T721" i="27"/>
  <c r="AD731" i="27"/>
  <c r="AD749" i="27"/>
  <c r="T749" i="27" s="1"/>
  <c r="T739" i="27"/>
  <c r="T712" i="27"/>
  <c r="AD722"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5" i="18"/>
  <c r="L739" i="18"/>
  <c r="M739" i="18"/>
  <c r="K691" i="18"/>
  <c r="M715" i="18"/>
  <c r="L691" i="18"/>
  <c r="K739" i="18"/>
  <c r="M691" i="18"/>
  <c r="K715"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5" i="18"/>
  <c r="M745" i="18"/>
  <c r="K721" i="18"/>
  <c r="M721" i="18"/>
  <c r="M697" i="18"/>
  <c r="L697" i="18"/>
  <c r="L721" i="18"/>
  <c r="L745" i="18"/>
  <c r="K697"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0" i="18"/>
  <c r="AA820" i="18"/>
  <c r="Z820" i="18"/>
  <c r="Y820" i="18"/>
  <c r="Y819" i="18"/>
  <c r="C750" i="18"/>
  <c r="C749" i="18"/>
  <c r="C748"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210" i="23"/>
  <c r="D172" i="23"/>
  <c r="G167" i="23"/>
  <c r="D116" i="23"/>
  <c r="G111" i="23"/>
  <c r="D48" i="23"/>
  <c r="I121" i="23" l="1"/>
  <c r="I147" i="23"/>
  <c r="G72" i="23"/>
  <c r="C404" i="18"/>
  <c r="C403" i="18"/>
  <c r="C402" i="18"/>
  <c r="C401" i="18"/>
  <c r="C400" i="18"/>
  <c r="C399" i="18"/>
  <c r="C398" i="18"/>
  <c r="C397" i="18"/>
  <c r="I92" i="23" l="1"/>
  <c r="D68" i="23"/>
  <c r="D170" i="23"/>
  <c r="D173" i="23" s="1"/>
  <c r="G84" i="22"/>
  <c r="M119" i="22"/>
  <c r="G121" i="22"/>
  <c r="J144" i="22"/>
  <c r="M144" i="22"/>
  <c r="G146" i="22"/>
  <c r="D46" i="23" l="1"/>
  <c r="D49" i="23" s="1"/>
  <c r="D114" i="23"/>
  <c r="D117"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9"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<sst xmlns="http://schemas.openxmlformats.org/spreadsheetml/2006/main" count="9827" uniqueCount="1205">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</sst>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2" workbookViewId="0">
      <selection activeCell="H107" sqref="G107:H11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1203</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926</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928</v>
      </c>
      <c r="H29" s="241" t="b">
        <v>0</v>
      </c>
      <c r="I29" s="241" t="b">
        <v>0</v>
      </c>
      <c r="K29" s="669" t="s">
        <v>959</v>
      </c>
      <c r="L29" s="205" t="b">
        <v>0</v>
      </c>
      <c r="M29" s="205" t="b">
        <v>0</v>
      </c>
      <c r="N29" s="32"/>
      <c r="O29" s="497" t="s">
        <v>1203</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926</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924</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927</v>
      </c>
      <c r="H34" s="241" t="b">
        <v>0</v>
      </c>
      <c r="I34" s="241" t="b">
        <v>0</v>
      </c>
      <c r="K34" s="32"/>
      <c r="L34" s="32"/>
      <c r="M34" s="32"/>
      <c r="N34" s="32"/>
      <c r="O34" s="497" t="s">
        <v>928</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1046</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957</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958</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924</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959</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927</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opLeftCell="A32" zoomScale="80" zoomScaleNormal="80" workbookViewId="0">
      <selection activeCell="I80" sqref="I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864</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865</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866</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1104</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788</v>
      </c>
      <c r="I75" s="35" t="s">
        <v>802</v>
      </c>
      <c r="J75" s="35" t="s">
        <v>385</v>
      </c>
      <c r="K75" s="26" t="s">
        <v>775</v>
      </c>
      <c r="L75" s="26" t="s">
        <v>776</v>
      </c>
      <c r="M75" s="26" t="s">
        <v>777</v>
      </c>
      <c r="N75" s="35" t="s">
        <v>778</v>
      </c>
      <c r="O75" s="35" t="s">
        <v>779</v>
      </c>
      <c r="P75" s="35" t="s">
        <v>780</v>
      </c>
      <c r="Q75" s="35" t="s">
        <v>781</v>
      </c>
      <c r="R75" s="35" t="s">
        <v>782</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802</v>
      </c>
      <c r="J96" s="35" t="s">
        <v>385</v>
      </c>
      <c r="K96" s="26" t="s">
        <v>775</v>
      </c>
      <c r="L96" s="26" t="s">
        <v>776</v>
      </c>
      <c r="M96" s="26" t="s">
        <v>777</v>
      </c>
      <c r="N96" s="35" t="s">
        <v>778</v>
      </c>
      <c r="O96" s="35" t="s">
        <v>779</v>
      </c>
      <c r="P96" s="35" t="s">
        <v>780</v>
      </c>
      <c r="Q96" s="35" t="s">
        <v>781</v>
      </c>
      <c r="R96" s="35" t="s">
        <v>782</v>
      </c>
      <c r="S96" s="35"/>
      <c r="T96" s="35" t="s">
        <v>99</v>
      </c>
      <c r="U96" s="35" t="s">
        <v>802</v>
      </c>
      <c r="V96" s="35" t="s">
        <v>385</v>
      </c>
      <c r="W96" s="26" t="s">
        <v>775</v>
      </c>
      <c r="X96" s="26" t="s">
        <v>776</v>
      </c>
      <c r="Y96" s="26" t="s">
        <v>777</v>
      </c>
      <c r="Z96" s="35" t="s">
        <v>778</v>
      </c>
      <c r="AA96" s="35" t="s">
        <v>779</v>
      </c>
      <c r="AB96" s="35" t="s">
        <v>780</v>
      </c>
      <c r="AC96" s="35" t="s">
        <v>781</v>
      </c>
      <c r="AD96" s="35" t="s">
        <v>782</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1154</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1180</v>
      </c>
      <c r="I134" s="867"/>
      <c r="J134" s="867" t="s">
        <v>1197</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799</v>
      </c>
      <c r="O159" s="22"/>
      <c r="P159" s="22"/>
      <c r="Q159" s="22" t="s">
        <v>774</v>
      </c>
      <c r="R159" s="22"/>
      <c r="S159" s="22"/>
      <c r="T159" s="22" t="s">
        <v>1196</v>
      </c>
      <c r="U159" s="22"/>
      <c r="V159" s="22" t="s">
        <v>1159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1144</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1140</v>
      </c>
      <c r="M161" s="670" t="s">
        <v>804</v>
      </c>
      <c r="N161" t="b">
        <f>AND(COUNTIF(G162:$G$170,G161))</f>
        <v>0</v>
      </c>
      <c r="O161" s="33" t="s">
        <v>1117</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1142</v>
      </c>
      <c r="M162" s="670" t="s">
        <v>804</v>
      </c>
      <c r="N162" t="b">
        <f>AND(COUNTIF(G163:$G$170,G162))</f>
        <v>0</v>
      </c>
      <c r="O162" s="33" t="s">
        <v>1117</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1143</v>
      </c>
      <c r="L163" s="670" t="s">
        <v>76</v>
      </c>
      <c r="M163" s="670" t="s">
        <v>804</v>
      </c>
      <c r="N163" t="b">
        <f>AND(COUNTIF(G164:$G$170,G163))</f>
        <v>0</v>
      </c>
      <c r="O163" s="33" t="s">
        <v>1117</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1143</v>
      </c>
      <c r="L164" s="670" t="s">
        <v>77</v>
      </c>
      <c r="M164" s="670" t="s">
        <v>804</v>
      </c>
      <c r="N164" t="b">
        <f>AND(COUNTIF(G165:$G$170,G164))</f>
        <v>0</v>
      </c>
      <c r="O164" s="33" t="s">
        <v>1117</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1143</v>
      </c>
      <c r="L165" s="670" t="s">
        <v>149</v>
      </c>
      <c r="M165" s="670" t="s">
        <v>804</v>
      </c>
      <c r="N165" t="b">
        <f>AND(COUNTIF(G166:$G$170,G165))</f>
        <v>0</v>
      </c>
      <c r="O165" s="33" t="s">
        <v>1117</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804</v>
      </c>
      <c r="N166" t="b">
        <f>AND(COUNTIF(G167:$G$170,G166))</f>
        <v>0</v>
      </c>
      <c r="O166" s="33" t="s">
        <v>1117</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804</v>
      </c>
      <c r="N167" t="b">
        <f>AND(COUNTIF(G168:$G$170,G167))</f>
        <v>0</v>
      </c>
      <c r="O167" s="33" t="s">
        <v>1117</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804</v>
      </c>
      <c r="N168" t="b">
        <f>AND(COUNTIF(G169:$G$170,G168))</f>
        <v>0</v>
      </c>
      <c r="O168" s="33" t="s">
        <v>1117</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804</v>
      </c>
      <c r="N169" t="b">
        <f>AND(COUNTIF(G170:$G$170,G169))</f>
        <v>0</v>
      </c>
      <c r="O169" s="33" t="s">
        <v>1117</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1102</v>
      </c>
      <c r="I170" s="670" t="s">
        <v>1102</v>
      </c>
      <c r="J170" s="670" t="s">
        <v>1102</v>
      </c>
      <c r="K170" s="670" t="s">
        <v>1102</v>
      </c>
      <c r="L170" s="670" t="s">
        <v>1102</v>
      </c>
      <c r="M170" s="671" t="s">
        <v>1046</v>
      </c>
      <c r="N170" t="b">
        <f>AND(COUNTIF(G$170:$G171,G170))</f>
        <v>1</v>
      </c>
      <c r="O170" s="33" t="s">
        <v>1103</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963</v>
      </c>
      <c r="I173" s="26" t="s">
        <v>1026</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788</v>
      </c>
      <c r="H175" t="s">
        <v>802</v>
      </c>
      <c r="I175" t="s">
        <v>385</v>
      </c>
      <c r="J175" t="s">
        <v>775</v>
      </c>
      <c r="K175" t="s">
        <v>776</v>
      </c>
      <c r="L175" t="s">
        <v>777</v>
      </c>
      <c r="M175" t="s">
        <v>778</v>
      </c>
      <c r="N175" t="s">
        <v>779</v>
      </c>
      <c r="O175" t="s">
        <v>780</v>
      </c>
      <c r="P175" t="s">
        <v>781</v>
      </c>
      <c r="Q175" t="s">
        <v>782</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986</v>
      </c>
      <c r="I193" s="697" t="s">
        <v>385</v>
      </c>
      <c r="J193" s="697" t="s">
        <v>775</v>
      </c>
      <c r="K193" s="697" t="s">
        <v>776</v>
      </c>
      <c r="L193" s="697" t="s">
        <v>777</v>
      </c>
      <c r="M193" s="697" t="s">
        <v>778</v>
      </c>
      <c r="N193" s="697" t="s">
        <v>779</v>
      </c>
      <c r="O193" s="697" t="s">
        <v>780</v>
      </c>
      <c r="P193" s="697" t="s">
        <v>781</v>
      </c>
      <c r="Q193" s="697" t="s">
        <v>782</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1027</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788</v>
      </c>
      <c r="H196" t="s">
        <v>802</v>
      </c>
      <c r="I196" t="s">
        <v>802</v>
      </c>
      <c r="J196" t="s">
        <v>385</v>
      </c>
      <c r="K196" t="s">
        <v>385</v>
      </c>
      <c r="L196" t="s">
        <v>775</v>
      </c>
      <c r="M196" t="s">
        <v>775</v>
      </c>
      <c r="N196" t="s">
        <v>776</v>
      </c>
      <c r="O196" t="s">
        <v>776</v>
      </c>
      <c r="P196" t="s">
        <v>777</v>
      </c>
      <c r="Q196" t="s">
        <v>777</v>
      </c>
      <c r="R196" t="s">
        <v>778</v>
      </c>
      <c r="S196" t="s">
        <v>778</v>
      </c>
      <c r="T196" t="s">
        <v>779</v>
      </c>
      <c r="U196" t="s">
        <v>779</v>
      </c>
      <c r="V196" t="s">
        <v>780</v>
      </c>
      <c r="W196" t="s">
        <v>780</v>
      </c>
      <c r="X196" t="s">
        <v>781</v>
      </c>
      <c r="Y196" t="s">
        <v>781</v>
      </c>
      <c r="Z196" t="s">
        <v>782</v>
      </c>
      <c r="AA196" t="s">
        <v>782</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787</v>
      </c>
      <c r="H197" t="s">
        <v>985</v>
      </c>
      <c r="I197" t="s">
        <v>969</v>
      </c>
      <c r="J197" t="s">
        <v>985</v>
      </c>
      <c r="K197" t="s">
        <v>969</v>
      </c>
      <c r="L197" t="s">
        <v>985</v>
      </c>
      <c r="M197" t="s">
        <v>969</v>
      </c>
      <c r="N197" t="s">
        <v>985</v>
      </c>
      <c r="O197" t="s">
        <v>969</v>
      </c>
      <c r="P197" t="s">
        <v>985</v>
      </c>
      <c r="Q197" t="s">
        <v>969</v>
      </c>
      <c r="R197" t="s">
        <v>985</v>
      </c>
      <c r="S197" t="s">
        <v>969</v>
      </c>
      <c r="T197" t="s">
        <v>985</v>
      </c>
      <c r="U197" t="s">
        <v>969</v>
      </c>
      <c r="V197" t="s">
        <v>985</v>
      </c>
      <c r="W197" t="s">
        <v>969</v>
      </c>
      <c r="X197" t="s">
        <v>985</v>
      </c>
      <c r="Y197" t="s">
        <v>969</v>
      </c>
      <c r="Z197" t="s">
        <v>985</v>
      </c>
      <c r="AA197" t="s">
        <v>969</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785</v>
      </c>
      <c r="I210" t="s">
        <v>1028</v>
      </c>
      <c r="J210" s="697" t="s">
        <v>385</v>
      </c>
      <c r="K210" s="697" t="s">
        <v>775</v>
      </c>
      <c r="L210" s="697" t="s">
        <v>776</v>
      </c>
      <c r="M210" s="697" t="s">
        <v>777</v>
      </c>
      <c r="N210" s="697" t="s">
        <v>778</v>
      </c>
      <c r="O210" s="697" t="s">
        <v>779</v>
      </c>
      <c r="P210" s="697" t="s">
        <v>780</v>
      </c>
      <c r="Q210" s="697" t="s">
        <v>781</v>
      </c>
      <c r="R210" s="697" t="s">
        <v>782</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1022</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1023</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1024</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969</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788</v>
      </c>
      <c r="H216" t="s">
        <v>802</v>
      </c>
      <c r="I216" t="s">
        <v>802</v>
      </c>
      <c r="J216" t="s">
        <v>802</v>
      </c>
      <c r="K216" t="s">
        <v>802</v>
      </c>
      <c r="L216" t="s">
        <v>385</v>
      </c>
      <c r="M216" t="s">
        <v>385</v>
      </c>
      <c r="N216" t="s">
        <v>385</v>
      </c>
      <c r="O216" t="s">
        <v>385</v>
      </c>
      <c r="P216" t="s">
        <v>775</v>
      </c>
      <c r="Q216" t="s">
        <v>775</v>
      </c>
      <c r="R216" t="s">
        <v>775</v>
      </c>
      <c r="S216" t="s">
        <v>775</v>
      </c>
      <c r="T216" t="s">
        <v>776</v>
      </c>
      <c r="U216" t="s">
        <v>776</v>
      </c>
      <c r="V216" t="s">
        <v>776</v>
      </c>
      <c r="W216" t="s">
        <v>776</v>
      </c>
      <c r="X216" t="s">
        <v>777</v>
      </c>
      <c r="Y216" t="s">
        <v>777</v>
      </c>
      <c r="Z216" t="s">
        <v>777</v>
      </c>
      <c r="AA216" t="s">
        <v>777</v>
      </c>
      <c r="AB216" t="s">
        <v>778</v>
      </c>
      <c r="AC216" t="s">
        <v>778</v>
      </c>
      <c r="AD216" t="s">
        <v>778</v>
      </c>
      <c r="AE216" t="s">
        <v>778</v>
      </c>
      <c r="AF216" t="s">
        <v>779</v>
      </c>
      <c r="AG216" t="s">
        <v>779</v>
      </c>
      <c r="AH216" t="s">
        <v>779</v>
      </c>
      <c r="AI216" t="s">
        <v>779</v>
      </c>
      <c r="AJ216" t="s">
        <v>780</v>
      </c>
      <c r="AK216" t="s">
        <v>780</v>
      </c>
      <c r="AL216" t="s">
        <v>780</v>
      </c>
      <c r="AM216" t="s">
        <v>780</v>
      </c>
      <c r="AN216" t="s">
        <v>781</v>
      </c>
      <c r="AO216" t="s">
        <v>781</v>
      </c>
      <c r="AP216" t="s">
        <v>781</v>
      </c>
      <c r="AQ216" t="s">
        <v>781</v>
      </c>
      <c r="AR216" t="s">
        <v>782</v>
      </c>
      <c r="AS216" t="s">
        <v>782</v>
      </c>
      <c r="AT216" t="s">
        <v>782</v>
      </c>
      <c r="AU216" t="s">
        <v>782</v>
      </c>
      <c r="AV216" s="193"/>
      <c r="AW216" s="193"/>
      <c r="AX216" s="16"/>
      <c r="AY216" s="8"/>
      <c r="AZ216" s="8"/>
      <c r="BA216" s="8"/>
    </row>
    <row r="217" spans="1:53" ht="14.5" outlineLevel="1" x14ac:dyDescent="0.35">
      <c r="A217" s="6"/>
      <c r="B217" s="7"/>
      <c r="C217" s="17"/>
      <c r="D217" s="17"/>
      <c r="E217" s="17"/>
      <c r="F217" s="26"/>
      <c r="G217" s="26" t="s">
        <v>787</v>
      </c>
      <c r="H217" t="s">
        <v>1022</v>
      </c>
      <c r="I217" t="s">
        <v>1023</v>
      </c>
      <c r="J217" t="s">
        <v>1024</v>
      </c>
      <c r="K217" t="s">
        <v>969</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1180</v>
      </c>
      <c r="J231" s="697" t="s">
        <v>385</v>
      </c>
      <c r="K231" s="697" t="s">
        <v>775</v>
      </c>
      <c r="L231" s="697" t="s">
        <v>776</v>
      </c>
      <c r="M231" s="697" t="s">
        <v>777</v>
      </c>
      <c r="N231" s="697" t="s">
        <v>778</v>
      </c>
      <c r="O231" s="697" t="s">
        <v>779</v>
      </c>
      <c r="P231" s="697" t="s">
        <v>780</v>
      </c>
      <c r="Q231" s="697" t="s">
        <v>781</v>
      </c>
      <c r="R231" s="697" t="s">
        <v>782</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1028</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788</v>
      </c>
      <c r="H234" t="s">
        <v>802</v>
      </c>
      <c r="I234" t="s">
        <v>802</v>
      </c>
      <c r="J234" t="s">
        <v>802</v>
      </c>
      <c r="K234" t="s">
        <v>802</v>
      </c>
      <c r="L234" t="s">
        <v>385</v>
      </c>
      <c r="M234" t="s">
        <v>385</v>
      </c>
      <c r="N234" t="s">
        <v>385</v>
      </c>
      <c r="O234" t="s">
        <v>385</v>
      </c>
      <c r="P234" t="s">
        <v>775</v>
      </c>
      <c r="Q234" t="s">
        <v>775</v>
      </c>
      <c r="R234" t="s">
        <v>775</v>
      </c>
      <c r="S234" t="s">
        <v>775</v>
      </c>
      <c r="T234" t="s">
        <v>776</v>
      </c>
      <c r="U234" t="s">
        <v>776</v>
      </c>
      <c r="V234" t="s">
        <v>776</v>
      </c>
      <c r="W234" t="s">
        <v>776</v>
      </c>
      <c r="X234" t="s">
        <v>777</v>
      </c>
      <c r="Y234" t="s">
        <v>777</v>
      </c>
      <c r="Z234" t="s">
        <v>777</v>
      </c>
      <c r="AA234" t="s">
        <v>777</v>
      </c>
      <c r="AB234" t="s">
        <v>778</v>
      </c>
      <c r="AC234" t="s">
        <v>778</v>
      </c>
      <c r="AD234" t="s">
        <v>778</v>
      </c>
      <c r="AE234" t="s">
        <v>778</v>
      </c>
      <c r="AF234" t="s">
        <v>779</v>
      </c>
      <c r="AG234" t="s">
        <v>779</v>
      </c>
      <c r="AH234" t="s">
        <v>779</v>
      </c>
      <c r="AI234" t="s">
        <v>779</v>
      </c>
      <c r="AJ234" t="s">
        <v>780</v>
      </c>
      <c r="AK234" t="s">
        <v>780</v>
      </c>
      <c r="AL234" t="s">
        <v>780</v>
      </c>
      <c r="AM234" t="s">
        <v>780</v>
      </c>
      <c r="AN234" t="s">
        <v>781</v>
      </c>
      <c r="AO234" t="s">
        <v>781</v>
      </c>
      <c r="AP234" t="s">
        <v>781</v>
      </c>
      <c r="AQ234" t="s">
        <v>781</v>
      </c>
      <c r="AR234" t="s">
        <v>782</v>
      </c>
      <c r="AS234" t="s">
        <v>782</v>
      </c>
      <c r="AT234" t="s">
        <v>782</v>
      </c>
      <c r="AU234" t="s">
        <v>782</v>
      </c>
      <c r="AV234" s="193"/>
      <c r="AW234" s="193"/>
      <c r="AX234" s="16"/>
      <c r="AY234" s="8"/>
      <c r="AZ234" s="8"/>
      <c r="BA234" s="8"/>
    </row>
    <row r="235" spans="1:53" ht="14.5" outlineLevel="1" x14ac:dyDescent="0.35">
      <c r="A235" s="6"/>
      <c r="B235" s="7"/>
      <c r="C235" s="17"/>
      <c r="D235" s="17"/>
      <c r="E235" s="17"/>
      <c r="F235" s="26"/>
      <c r="G235" s="26" t="s">
        <v>61</v>
      </c>
      <c r="H235" t="s">
        <v>752</v>
      </c>
      <c r="I235" t="s">
        <v>1161</v>
      </c>
      <c r="J235" t="s">
        <v>1162</v>
      </c>
      <c r="K235" t="s">
        <v>754</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786</v>
      </c>
      <c r="J249" s="697" t="s">
        <v>385</v>
      </c>
      <c r="K249" s="697" t="s">
        <v>775</v>
      </c>
      <c r="L249" s="697" t="s">
        <v>776</v>
      </c>
      <c r="M249" s="697" t="s">
        <v>777</v>
      </c>
      <c r="N249" s="697" t="s">
        <v>778</v>
      </c>
      <c r="O249" s="697" t="s">
        <v>779</v>
      </c>
      <c r="P249" s="697" t="s">
        <v>780</v>
      </c>
      <c r="Q249" s="697" t="s">
        <v>781</v>
      </c>
      <c r="R249" s="697" t="s">
        <v>782</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1028</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788</v>
      </c>
      <c r="H252" t="s">
        <v>802</v>
      </c>
      <c r="I252" t="s">
        <v>802</v>
      </c>
      <c r="J252" t="s">
        <v>802</v>
      </c>
      <c r="K252" t="s">
        <v>802</v>
      </c>
      <c r="L252" t="s">
        <v>385</v>
      </c>
      <c r="M252" t="s">
        <v>385</v>
      </c>
      <c r="N252" t="s">
        <v>385</v>
      </c>
      <c r="O252" t="s">
        <v>385</v>
      </c>
      <c r="P252" t="s">
        <v>775</v>
      </c>
      <c r="Q252" t="s">
        <v>775</v>
      </c>
      <c r="R252" t="s">
        <v>775</v>
      </c>
      <c r="S252" t="s">
        <v>775</v>
      </c>
      <c r="T252" t="s">
        <v>776</v>
      </c>
      <c r="U252" t="s">
        <v>776</v>
      </c>
      <c r="V252" t="s">
        <v>776</v>
      </c>
      <c r="W252" t="s">
        <v>776</v>
      </c>
      <c r="X252" t="s">
        <v>777</v>
      </c>
      <c r="Y252" t="s">
        <v>777</v>
      </c>
      <c r="Z252" t="s">
        <v>777</v>
      </c>
      <c r="AA252" t="s">
        <v>777</v>
      </c>
      <c r="AB252" t="s">
        <v>778</v>
      </c>
      <c r="AC252" t="s">
        <v>778</v>
      </c>
      <c r="AD252" t="s">
        <v>778</v>
      </c>
      <c r="AE252" t="s">
        <v>778</v>
      </c>
      <c r="AF252" t="s">
        <v>779</v>
      </c>
      <c r="AG252" t="s">
        <v>779</v>
      </c>
      <c r="AH252" t="s">
        <v>779</v>
      </c>
      <c r="AI252" t="s">
        <v>779</v>
      </c>
      <c r="AJ252" t="s">
        <v>780</v>
      </c>
      <c r="AK252" t="s">
        <v>780</v>
      </c>
      <c r="AL252" t="s">
        <v>780</v>
      </c>
      <c r="AM252" t="s">
        <v>780</v>
      </c>
      <c r="AN252" t="s">
        <v>781</v>
      </c>
      <c r="AO252" t="s">
        <v>781</v>
      </c>
      <c r="AP252" t="s">
        <v>781</v>
      </c>
      <c r="AQ252" t="s">
        <v>781</v>
      </c>
      <c r="AR252" t="s">
        <v>782</v>
      </c>
      <c r="AS252" t="s">
        <v>782</v>
      </c>
      <c r="AT252" t="s">
        <v>782</v>
      </c>
      <c r="AU252" t="s">
        <v>782</v>
      </c>
      <c r="AV252" s="193"/>
      <c r="AW252" s="193"/>
      <c r="AX252" s="16"/>
      <c r="AY252" s="8"/>
      <c r="AZ252" s="8"/>
      <c r="BA252" s="8"/>
    </row>
    <row r="253" spans="1:53" ht="14.5" outlineLevel="1" x14ac:dyDescent="0.35">
      <c r="A253" s="6"/>
      <c r="B253" s="7"/>
      <c r="C253" s="17"/>
      <c r="D253" s="17"/>
      <c r="E253" s="17"/>
      <c r="F253" s="26"/>
      <c r="G253" s="26" t="s">
        <v>789</v>
      </c>
      <c r="H253" t="s">
        <v>752</v>
      </c>
      <c r="I253" t="s">
        <v>1161</v>
      </c>
      <c r="J253" t="s">
        <v>1162</v>
      </c>
      <c r="K253" t="s">
        <v>754</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864</v>
      </c>
      <c r="P279" s="23" t="s">
        <v>865</v>
      </c>
      <c r="Q279" s="23" t="s">
        <v>866</v>
      </c>
      <c r="R279" s="23" t="s">
        <v>1104</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1199</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1200</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864</v>
      </c>
      <c r="P313" s="23" t="s">
        <v>865</v>
      </c>
      <c r="Q313" s="23" t="s">
        <v>866</v>
      </c>
      <c r="R313" s="23" t="s">
        <v>1104</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802</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775</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776</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777</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778</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779</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780</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781</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782</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1181</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1160</v>
      </c>
      <c r="H337" s="17" t="s">
        <v>1182</v>
      </c>
      <c r="I337" s="17" t="s">
        <v>104</v>
      </c>
      <c r="J337" s="17" t="s">
        <v>105</v>
      </c>
      <c r="K337" s="17" t="s">
        <v>1183</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752</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1161</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1184</v>
      </c>
      <c r="H341" s="200" t="s">
        <v>1162</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1025</v>
      </c>
      <c r="H342" s="200" t="s">
        <v>754</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864</v>
      </c>
      <c r="O357" s="23" t="s">
        <v>865</v>
      </c>
      <c r="P357" s="23" t="s">
        <v>866</v>
      </c>
      <c r="Q357" s="23" t="s">
        <v>1104</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864</v>
      </c>
      <c r="O378" s="23" t="s">
        <v>865</v>
      </c>
      <c r="P378" s="23" t="s">
        <v>866</v>
      </c>
      <c r="Q378" s="23" t="s">
        <v>1104</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983</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984</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987</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964</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864</v>
      </c>
      <c r="P415" s="23" t="s">
        <v>865</v>
      </c>
      <c r="Q415" s="23" t="s">
        <v>866</v>
      </c>
      <c r="R415" s="23" t="s">
        <v>1104</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1172</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1188</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1185</v>
      </c>
      <c r="I57" s="865" t="s">
        <v>1186</v>
      </c>
      <c r="J57" s="865" t="s">
        <v>1187</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6"/>
  <sheetViews>
    <sheetView tabSelected="1" topLeftCell="A166" workbookViewId="0">
      <selection activeCell="K177" sqref="K177:K194"/>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918</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1034</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922</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916</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917</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909</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802</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776</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777</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778</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779</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780</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781</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782</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913</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910</v>
      </c>
      <c r="H70" s="17"/>
      <c r="I70" s="17"/>
      <c r="J70" s="23" t="s">
        <v>738</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912</v>
      </c>
      <c r="L71" s="23" t="s">
        <v>912</v>
      </c>
      <c r="M71" s="23" t="s">
        <v>912</v>
      </c>
      <c r="N71" s="23" t="s">
        <v>912</v>
      </c>
      <c r="O71" s="23" t="s">
        <v>912</v>
      </c>
      <c r="P71" s="23" t="s">
        <v>912</v>
      </c>
      <c r="Q71" s="23" t="s">
        <v>912</v>
      </c>
      <c r="R71" s="23" t="s">
        <v>912</v>
      </c>
      <c r="S71" s="23" t="s">
        <v>912</v>
      </c>
      <c r="T71" s="23" t="s">
        <v>912</v>
      </c>
      <c r="U71" s="23"/>
      <c r="V71" s="22"/>
      <c r="W71" s="16"/>
      <c r="X71" s="8"/>
    </row>
    <row r="72" spans="1:24" outlineLevel="1" x14ac:dyDescent="0.35">
      <c r="A72" s="169"/>
      <c r="B72" s="7"/>
      <c r="C72" s="17"/>
      <c r="D72" s="17"/>
      <c r="E72" s="17"/>
      <c r="F72" s="26"/>
      <c r="G72" s="655" t="str">
        <f t="shared" ref="G72:G89" si="0">G21</f>
        <v>b</v>
      </c>
      <c r="H72" s="244">
        <v>1</v>
      </c>
      <c r="J72" s="13" t="s">
        <v>802</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775</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776</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777</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778</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779</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780</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781</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782</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911</v>
      </c>
      <c r="H91" s="17"/>
      <c r="I91" s="17"/>
      <c r="J91" s="23"/>
      <c r="K91" s="23" t="s">
        <v>363</v>
      </c>
      <c r="L91" s="23" t="s">
        <v>364</v>
      </c>
      <c r="M91" s="23" t="s">
        <v>366</v>
      </c>
      <c r="N91" s="23" t="s">
        <v>367</v>
      </c>
      <c r="O91" s="23" t="s">
        <v>368</v>
      </c>
      <c r="P91" s="23" t="s">
        <v>369</v>
      </c>
      <c r="Q91" s="23" t="s">
        <v>867</v>
      </c>
      <c r="R91" s="23" t="s">
        <v>868</v>
      </c>
      <c r="S91" s="23" t="s">
        <v>1105</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906</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738</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915</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914</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734</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919</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907</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905</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923</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2"/>
      <c r="M176" s="22"/>
      <c r="N176" s="22"/>
      <c r="O176" s="22"/>
      <c r="P176" s="22"/>
      <c r="Q176" s="22"/>
      <c r="R176" s="22"/>
      <c r="S176" s="22"/>
      <c r="T176" s="22"/>
      <c r="U176" s="22"/>
      <c r="V176" s="22"/>
      <c r="W176" s="16"/>
      <c r="X176" s="8"/>
    </row>
    <row r="177" spans="1:24" outlineLevel="1" x14ac:dyDescent="0.35">
      <c r="A177" s="169"/>
      <c r="B177" s="7"/>
      <c r="C177" s="17"/>
      <c r="D177" s="12"/>
      <c r="E177" s="17"/>
      <c r="F177" s="13"/>
      <c r="G177" s="78"/>
      <c r="H177" s="75"/>
      <c r="I177" s="13"/>
      <c r="J177" s="656" t="str">
        <f t="shared" ref="J177:J184" si="8">G21</f>
        <v>b</v>
      </c>
      <c r="K177" s="613">
        <v>0.45</v>
      </c>
      <c r="L177" s="109"/>
      <c r="M177" s="109"/>
      <c r="N177" s="109"/>
      <c r="O177" s="109"/>
      <c r="P177" s="109"/>
      <c r="Q177" s="109"/>
      <c r="R177" s="109"/>
      <c r="S177" s="109"/>
      <c r="T177" s="109"/>
      <c r="U177" s="109"/>
      <c r="V177" s="109"/>
      <c r="W177" s="16"/>
      <c r="X177" s="8"/>
    </row>
    <row r="178" spans="1:24" outlineLevel="1" x14ac:dyDescent="0.35">
      <c r="A178" s="169"/>
      <c r="B178" s="7"/>
      <c r="C178" s="17"/>
      <c r="D178" s="12"/>
      <c r="E178" s="17"/>
      <c r="F178" s="13"/>
      <c r="G178" s="78"/>
      <c r="H178" s="75"/>
      <c r="I178" s="13"/>
      <c r="J178" s="656" t="str">
        <f t="shared" si="8"/>
        <v>bd</v>
      </c>
      <c r="K178" s="613">
        <v>0.45</v>
      </c>
      <c r="L178" s="109"/>
      <c r="M178" s="109"/>
      <c r="N178" s="109"/>
      <c r="O178" s="109"/>
      <c r="P178" s="109"/>
      <c r="Q178" s="109"/>
      <c r="R178" s="109"/>
      <c r="S178" s="109"/>
      <c r="T178" s="109"/>
      <c r="U178" s="109"/>
      <c r="V178" s="109"/>
      <c r="W178" s="16"/>
      <c r="X178" s="8"/>
    </row>
    <row r="179" spans="1:24" outlineLevel="1" x14ac:dyDescent="0.35">
      <c r="A179" s="169"/>
      <c r="B179" s="7"/>
      <c r="C179" s="17"/>
      <c r="D179" s="12"/>
      <c r="E179" s="17"/>
      <c r="F179" s="13"/>
      <c r="G179" s="78"/>
      <c r="H179" s="75"/>
      <c r="I179" s="13"/>
      <c r="J179" s="656" t="str">
        <f t="shared" si="8"/>
        <v>f</v>
      </c>
      <c r="K179" s="613">
        <v>0.45</v>
      </c>
      <c r="L179" s="109"/>
      <c r="M179" s="109"/>
      <c r="N179" s="109"/>
      <c r="O179" s="109"/>
      <c r="P179" s="109"/>
      <c r="Q179" s="109"/>
      <c r="R179" s="109"/>
      <c r="S179" s="109"/>
      <c r="T179" s="109"/>
      <c r="U179" s="109"/>
      <c r="V179" s="109"/>
      <c r="W179" s="16"/>
      <c r="X179" s="8"/>
    </row>
    <row r="180" spans="1:24" outlineLevel="1" x14ac:dyDescent="0.35">
      <c r="A180" s="169"/>
      <c r="B180" s="7"/>
      <c r="C180" s="17"/>
      <c r="D180" s="12"/>
      <c r="E180" s="17"/>
      <c r="F180" s="13"/>
      <c r="G180" s="78"/>
      <c r="H180" s="75"/>
      <c r="I180" s="13"/>
      <c r="J180" s="656" t="str">
        <f t="shared" si="8"/>
        <v>h</v>
      </c>
      <c r="K180" s="613">
        <v>0.45</v>
      </c>
      <c r="L180" s="109"/>
      <c r="M180" s="109"/>
      <c r="N180" s="109"/>
      <c r="O180" s="109"/>
      <c r="P180" s="109"/>
      <c r="Q180" s="109"/>
      <c r="R180" s="109"/>
      <c r="S180" s="109"/>
      <c r="T180" s="109"/>
      <c r="U180" s="109"/>
      <c r="V180" s="109"/>
      <c r="W180" s="16"/>
      <c r="X180" s="8"/>
    </row>
    <row r="181" spans="1:24" outlineLevel="1" x14ac:dyDescent="0.35">
      <c r="A181" s="169"/>
      <c r="B181" s="7"/>
      <c r="C181" s="17"/>
      <c r="D181" s="12"/>
      <c r="E181" s="17"/>
      <c r="F181" s="13"/>
      <c r="G181" s="78"/>
      <c r="H181" s="75"/>
      <c r="I181" s="13"/>
      <c r="J181" s="656" t="str">
        <f t="shared" si="8"/>
        <v>i</v>
      </c>
      <c r="K181" s="613">
        <v>0.45</v>
      </c>
      <c r="L181" s="109"/>
      <c r="M181" s="109"/>
      <c r="N181" s="109"/>
      <c r="O181" s="109"/>
      <c r="P181" s="109"/>
      <c r="Q181" s="109"/>
      <c r="R181" s="109"/>
      <c r="S181" s="109"/>
      <c r="T181" s="109"/>
      <c r="U181" s="109"/>
      <c r="V181" s="109"/>
      <c r="W181" s="16"/>
      <c r="X181" s="8"/>
    </row>
    <row r="182" spans="1:24" outlineLevel="1" x14ac:dyDescent="0.35">
      <c r="A182" s="169"/>
      <c r="B182" s="7"/>
      <c r="C182" s="17"/>
      <c r="D182" s="12"/>
      <c r="E182" s="17"/>
      <c r="F182" s="13"/>
      <c r="G182" s="78"/>
      <c r="H182" s="75"/>
      <c r="I182" s="13"/>
      <c r="J182" s="656" t="str">
        <f t="shared" si="8"/>
        <v>k</v>
      </c>
      <c r="K182" s="613">
        <v>0.45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8"/>
        <v>l</v>
      </c>
      <c r="K183" s="613">
        <v>0.45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8"/>
        <v>ms</v>
      </c>
      <c r="K184" s="613">
        <v>0.45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0.45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9"/>
        <v>od</v>
      </c>
      <c r="K186" s="613">
        <v>0.45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9"/>
        <v>of</v>
      </c>
      <c r="K187" s="613">
        <v>0.45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9"/>
        <v>r</v>
      </c>
      <c r="K188" s="613">
        <v>0.45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9"/>
        <v>rd</v>
      </c>
      <c r="K189" s="613">
        <v>0.45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si="9"/>
        <v>v</v>
      </c>
      <c r="K190" s="613">
        <v>0.45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si="9"/>
        <v>w</v>
      </c>
      <c r="K191" s="613">
        <v>0.45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wd</v>
      </c>
      <c r="K192" s="613">
        <v>0.45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z</v>
      </c>
      <c r="K193" s="613">
        <v>0.45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zd</v>
      </c>
      <c r="K194" s="613">
        <v>0.45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x14ac:dyDescent="0.35">
      <c r="A196" s="169"/>
      <c r="B196" s="7"/>
      <c r="C196" s="17"/>
      <c r="D196" s="17"/>
      <c r="E196" s="17"/>
      <c r="F196" s="17"/>
      <c r="G196" s="53" t="s">
        <v>1204</v>
      </c>
      <c r="H196" s="17"/>
      <c r="I196" s="17"/>
      <c r="J196" s="17"/>
      <c r="K196" s="17"/>
      <c r="L196" s="22"/>
      <c r="M196" s="22"/>
      <c r="N196" s="22"/>
      <c r="O196" s="22"/>
      <c r="P196" s="22"/>
      <c r="Q196" s="22"/>
      <c r="R196" s="22"/>
      <c r="S196" s="22"/>
      <c r="T196" s="22"/>
      <c r="U196" s="22"/>
      <c r="V196" s="22"/>
      <c r="W196" s="16"/>
      <c r="X196" s="8"/>
    </row>
    <row r="197" spans="1:24" outlineLevel="1" x14ac:dyDescent="0.35">
      <c r="A197" s="169"/>
      <c r="B197" s="7"/>
      <c r="C197" s="17"/>
      <c r="D197" s="17"/>
      <c r="E197" s="17"/>
      <c r="F197" s="17"/>
      <c r="G197" s="53"/>
      <c r="H197" s="17"/>
      <c r="I197" s="17"/>
      <c r="J197" s="17"/>
      <c r="K197" s="23" t="s">
        <v>370</v>
      </c>
      <c r="L197" s="23" t="s">
        <v>131</v>
      </c>
      <c r="M197" s="23" t="s">
        <v>132</v>
      </c>
      <c r="N197" s="23" t="s">
        <v>133</v>
      </c>
      <c r="O197" s="23" t="s">
        <v>134</v>
      </c>
      <c r="P197" s="23" t="s">
        <v>135</v>
      </c>
      <c r="Q197" s="23" t="s">
        <v>136</v>
      </c>
      <c r="R197" s="23" t="s">
        <v>137</v>
      </c>
      <c r="S197" s="23" t="s">
        <v>138</v>
      </c>
      <c r="T197" s="23" t="s">
        <v>139</v>
      </c>
      <c r="U197" s="22"/>
      <c r="V197" s="22"/>
      <c r="W197" s="16"/>
      <c r="X197" s="8"/>
    </row>
    <row r="198" spans="1:24" outlineLevel="1" x14ac:dyDescent="0.35">
      <c r="A198" s="169"/>
      <c r="B198" s="7"/>
      <c r="C198" s="17"/>
      <c r="D198" s="12"/>
      <c r="E198" s="17"/>
      <c r="F198" s="13"/>
      <c r="G198" s="78"/>
      <c r="H198" s="75"/>
      <c r="I198" s="13"/>
      <c r="J198" s="13" t="s">
        <v>802</v>
      </c>
      <c r="K198" s="613">
        <v>2</v>
      </c>
      <c r="L198" s="613">
        <v>1</v>
      </c>
      <c r="M198" s="613">
        <v>1</v>
      </c>
      <c r="N198" s="613">
        <v>1</v>
      </c>
      <c r="O198" s="613">
        <v>2</v>
      </c>
      <c r="P198" s="613">
        <v>2</v>
      </c>
      <c r="Q198" s="613">
        <v>2</v>
      </c>
      <c r="R198" s="613">
        <v>2</v>
      </c>
      <c r="S198" s="613">
        <v>2</v>
      </c>
      <c r="T198" s="613">
        <v>2</v>
      </c>
      <c r="U198" s="109"/>
      <c r="V198" s="109"/>
      <c r="W198" s="16"/>
      <c r="X198" s="8"/>
    </row>
    <row r="199" spans="1:24" outlineLevel="1" x14ac:dyDescent="0.35">
      <c r="A199" s="169"/>
      <c r="B199" s="7"/>
      <c r="C199" s="17"/>
      <c r="D199" s="12"/>
      <c r="E199" s="17"/>
      <c r="F199" s="13"/>
      <c r="G199" s="78"/>
      <c r="H199" s="75"/>
      <c r="I199" s="13"/>
      <c r="J199" s="13" t="s">
        <v>385</v>
      </c>
      <c r="K199" s="613">
        <v>1</v>
      </c>
      <c r="L199" s="613">
        <v>1</v>
      </c>
      <c r="M199" s="613">
        <v>1</v>
      </c>
      <c r="N199" s="613">
        <v>1</v>
      </c>
      <c r="O199" s="613">
        <v>2</v>
      </c>
      <c r="P199" s="613">
        <v>2</v>
      </c>
      <c r="Q199" s="613">
        <v>2</v>
      </c>
      <c r="R199" s="613">
        <v>2</v>
      </c>
      <c r="S199" s="613">
        <v>2</v>
      </c>
      <c r="T199" s="613">
        <v>2</v>
      </c>
      <c r="U199" s="109"/>
      <c r="V199" s="109"/>
      <c r="W199" s="16"/>
      <c r="X199" s="8"/>
    </row>
    <row r="200" spans="1:24" outlineLevel="1" x14ac:dyDescent="0.35">
      <c r="A200" s="169"/>
      <c r="B200" s="7"/>
      <c r="C200" s="17"/>
      <c r="D200" s="12"/>
      <c r="E200" s="17"/>
      <c r="F200" s="13"/>
      <c r="G200" s="78"/>
      <c r="H200" s="75"/>
      <c r="I200" s="13"/>
      <c r="J200" s="13" t="s">
        <v>775</v>
      </c>
      <c r="K200" s="613">
        <v>1.3</v>
      </c>
      <c r="L200" s="613">
        <v>1.3</v>
      </c>
      <c r="M200" s="613">
        <v>1.3</v>
      </c>
      <c r="N200" s="613">
        <v>1.3</v>
      </c>
      <c r="O200" s="613">
        <v>2</v>
      </c>
      <c r="P200" s="613">
        <v>2</v>
      </c>
      <c r="Q200" s="613">
        <v>2</v>
      </c>
      <c r="R200" s="613">
        <v>2</v>
      </c>
      <c r="S200" s="613">
        <v>2</v>
      </c>
      <c r="T200" s="613">
        <v>2</v>
      </c>
      <c r="U200" s="109"/>
      <c r="V200" s="109"/>
      <c r="W200" s="16"/>
      <c r="X200" s="8"/>
    </row>
    <row r="201" spans="1:24" outlineLevel="1" x14ac:dyDescent="0.35">
      <c r="A201" s="169"/>
      <c r="B201" s="7"/>
      <c r="C201" s="17"/>
      <c r="D201" s="12"/>
      <c r="E201" s="17"/>
      <c r="F201" s="13"/>
      <c r="G201" s="78"/>
      <c r="H201" s="75"/>
      <c r="I201" s="13"/>
      <c r="J201" s="13" t="s">
        <v>776</v>
      </c>
      <c r="K201" s="613">
        <v>1</v>
      </c>
      <c r="L201" s="613">
        <v>1</v>
      </c>
      <c r="M201" s="613">
        <v>1</v>
      </c>
      <c r="N201" s="613">
        <v>1</v>
      </c>
      <c r="O201" s="613">
        <v>2</v>
      </c>
      <c r="P201" s="613">
        <v>2</v>
      </c>
      <c r="Q201" s="613">
        <v>2</v>
      </c>
      <c r="R201" s="613">
        <v>2</v>
      </c>
      <c r="S201" s="613">
        <v>2</v>
      </c>
      <c r="T201" s="613">
        <v>2</v>
      </c>
      <c r="U201" s="109"/>
      <c r="V201" s="109"/>
      <c r="W201" s="16"/>
      <c r="X201" s="8"/>
    </row>
    <row r="202" spans="1:24" outlineLevel="1" x14ac:dyDescent="0.35">
      <c r="A202" s="169"/>
      <c r="B202" s="7"/>
      <c r="C202" s="17"/>
      <c r="D202" s="12"/>
      <c r="E202" s="17"/>
      <c r="F202" s="13"/>
      <c r="G202" s="78"/>
      <c r="H202" s="75"/>
      <c r="I202" s="13"/>
      <c r="J202" s="13" t="s">
        <v>777</v>
      </c>
      <c r="K202" s="613">
        <v>1.3</v>
      </c>
      <c r="L202" s="613">
        <v>1.3</v>
      </c>
      <c r="M202" s="613">
        <v>1.3</v>
      </c>
      <c r="N202" s="613">
        <v>1.3</v>
      </c>
      <c r="O202" s="613">
        <v>2</v>
      </c>
      <c r="P202" s="613">
        <v>2</v>
      </c>
      <c r="Q202" s="613">
        <v>2</v>
      </c>
      <c r="R202" s="613">
        <v>2</v>
      </c>
      <c r="S202" s="613">
        <v>2</v>
      </c>
      <c r="T202" s="613">
        <v>2</v>
      </c>
      <c r="U202" s="109"/>
      <c r="V202" s="109"/>
      <c r="W202" s="16"/>
      <c r="X202" s="8"/>
    </row>
    <row r="203" spans="1:24" outlineLevel="1" x14ac:dyDescent="0.35">
      <c r="A203" s="169"/>
      <c r="B203" s="7"/>
      <c r="C203" s="17"/>
      <c r="D203" s="12"/>
      <c r="E203" s="17"/>
      <c r="F203" s="13"/>
      <c r="G203" s="78"/>
      <c r="H203" s="75"/>
      <c r="I203" s="13"/>
      <c r="J203" s="13" t="s">
        <v>778</v>
      </c>
      <c r="K203" s="613">
        <v>1</v>
      </c>
      <c r="L203" s="613">
        <v>1</v>
      </c>
      <c r="M203" s="613">
        <v>1</v>
      </c>
      <c r="N203" s="613">
        <v>1</v>
      </c>
      <c r="O203" s="613">
        <v>2</v>
      </c>
      <c r="P203" s="613">
        <v>2</v>
      </c>
      <c r="Q203" s="613">
        <v>2</v>
      </c>
      <c r="R203" s="613">
        <v>2</v>
      </c>
      <c r="S203" s="613">
        <v>2</v>
      </c>
      <c r="T203" s="613">
        <v>2</v>
      </c>
      <c r="U203" s="109"/>
      <c r="V203" s="109"/>
      <c r="W203" s="16"/>
      <c r="X203" s="8"/>
    </row>
    <row r="204" spans="1:24" outlineLevel="1" x14ac:dyDescent="0.35">
      <c r="A204" s="169"/>
      <c r="B204" s="7"/>
      <c r="C204" s="17"/>
      <c r="D204" s="12"/>
      <c r="E204" s="17"/>
      <c r="F204" s="13"/>
      <c r="G204" s="78"/>
      <c r="H204" s="75"/>
      <c r="I204" s="13"/>
      <c r="J204" s="13" t="s">
        <v>779</v>
      </c>
      <c r="K204" s="613">
        <v>1.3</v>
      </c>
      <c r="L204" s="613">
        <v>1.3</v>
      </c>
      <c r="M204" s="613">
        <v>1.3</v>
      </c>
      <c r="N204" s="613">
        <v>1.3</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780</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781</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782</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21"/>
      <c r="H208" s="75"/>
      <c r="I208" s="13"/>
      <c r="J208" s="36"/>
      <c r="K208" s="13"/>
      <c r="L208" s="13"/>
      <c r="M208" s="13"/>
      <c r="N208" s="13"/>
      <c r="O208" s="13"/>
      <c r="P208" s="13"/>
      <c r="Q208" s="13"/>
      <c r="R208" s="13"/>
      <c r="S208" s="15"/>
      <c r="T208" s="110"/>
      <c r="U208" s="109"/>
      <c r="V208" s="109"/>
      <c r="W208" s="16"/>
      <c r="X208" s="8"/>
    </row>
    <row r="209" spans="1:24" outlineLevel="1" x14ac:dyDescent="0.35">
      <c r="A209" s="169"/>
      <c r="B209" s="7"/>
      <c r="C209" s="17"/>
      <c r="D209" s="12"/>
      <c r="E209" s="17"/>
      <c r="F209" s="13"/>
      <c r="G209" s="21"/>
      <c r="H209" s="75"/>
      <c r="I209" s="13"/>
      <c r="J209" s="36"/>
      <c r="K209" s="13"/>
      <c r="L209" s="13"/>
      <c r="M209" s="13"/>
      <c r="N209" s="13"/>
      <c r="O209" s="13"/>
      <c r="P209" s="13"/>
      <c r="Q209" s="13"/>
      <c r="R209" s="13"/>
      <c r="S209" s="15"/>
      <c r="T209" s="110"/>
      <c r="U209" s="109"/>
      <c r="V209" s="109"/>
      <c r="W209" s="16"/>
      <c r="X209" s="8"/>
    </row>
    <row r="210" spans="1:24" outlineLevel="1" x14ac:dyDescent="0.35">
      <c r="A210" s="169"/>
      <c r="B210" s="7"/>
      <c r="C210" s="39"/>
      <c r="D210" s="39"/>
      <c r="E210" s="39"/>
      <c r="F210" s="39"/>
      <c r="G210" s="40" t="str">
        <f>G171</f>
        <v>YIELD REDUCTION FROM GRAZING CROP</v>
      </c>
      <c r="H210" s="39"/>
      <c r="I210" s="39"/>
      <c r="J210" s="39"/>
      <c r="K210" s="39"/>
      <c r="L210" s="39"/>
      <c r="M210" s="39"/>
      <c r="N210" s="39"/>
      <c r="O210" s="39"/>
      <c r="P210" s="39"/>
      <c r="Q210" s="39"/>
      <c r="R210" s="39"/>
      <c r="S210" s="39"/>
      <c r="T210" s="94"/>
      <c r="U210" s="94"/>
      <c r="V210" s="94"/>
      <c r="W210" s="41" t="s">
        <v>117</v>
      </c>
      <c r="X210" s="8"/>
    </row>
    <row r="211" spans="1:24" outlineLevel="1" x14ac:dyDescent="0.35">
      <c r="A211" s="169"/>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9"/>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9"/>
      <c r="B213" s="7"/>
      <c r="C213" s="609"/>
      <c r="D213" s="609"/>
      <c r="E213" s="609"/>
      <c r="F213" s="609"/>
      <c r="G213" s="609"/>
      <c r="H213" s="610"/>
      <c r="I213" s="609"/>
      <c r="J213" s="609"/>
      <c r="K213" s="609"/>
      <c r="L213" s="609"/>
      <c r="M213" s="609"/>
      <c r="N213" s="609"/>
      <c r="O213" s="609"/>
      <c r="P213" s="609"/>
      <c r="Q213" s="609"/>
      <c r="R213" s="609"/>
      <c r="S213" s="609"/>
      <c r="T213" s="609"/>
      <c r="U213" s="609"/>
      <c r="V213" s="609"/>
      <c r="W213" s="609"/>
      <c r="X213" s="609"/>
    </row>
    <row r="214" spans="1:24" x14ac:dyDescent="0.35">
      <c r="A214" s="169"/>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9"/>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9"/>
      <c r="B216" s="7"/>
      <c r="C216" s="7"/>
      <c r="D216" s="7"/>
      <c r="E216" s="7"/>
      <c r="F216" s="8"/>
      <c r="G216" s="8"/>
      <c r="H216" s="8"/>
      <c r="I216" s="8"/>
      <c r="J216" s="8"/>
      <c r="K216" s="8"/>
      <c r="L216" s="8"/>
      <c r="M216" s="8"/>
      <c r="N216" s="8"/>
      <c r="O216" s="8"/>
      <c r="P216" s="8"/>
      <c r="Q216" s="8"/>
      <c r="R216" s="8"/>
      <c r="S216" s="8"/>
      <c r="T216" s="8"/>
      <c r="U216" s="8"/>
      <c r="V216" s="8"/>
      <c r="W216" s="8"/>
      <c r="X21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725</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726</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724</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1126</v>
      </c>
      <c r="K489" s="599"/>
      <c r="L489" s="100"/>
      <c r="M489" s="100"/>
      <c r="N489" s="100"/>
      <c r="O489" s="599"/>
      <c r="P489" s="100"/>
      <c r="Q489" s="100"/>
      <c r="R489" s="100"/>
      <c r="S489" s="22"/>
      <c r="T489" s="22"/>
      <c r="U489" s="133" t="s">
        <v>790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2024-10-07T02:04:35Z</dcterms:modified>
</cp:coreProperties>
</file>