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1143FC9-FFC4-4DED-AA0C-A88200CDC7B2}" xr6:coauthVersionLast="45" xr6:coauthVersionMax="47" xr10:uidLastSave="{00000000-0000-0000-0000-000000000000}"/>
  <bookViews>
    <workbookView xWindow="-1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9" i="22" l="1"/>
  <c r="H70" i="22"/>
  <c r="H71" i="22"/>
  <c r="H72" i="22"/>
  <c r="H73" i="22"/>
  <c r="H74" i="22"/>
  <c r="H75" i="22"/>
  <c r="H76" i="22"/>
  <c r="H68" i="22"/>
  <c r="U735" i="26" l="1"/>
  <c r="U736" i="26"/>
  <c r="U737" i="26"/>
  <c r="U738" i="26"/>
  <c r="U739" i="26"/>
  <c r="U740" i="26"/>
  <c r="U741" i="26"/>
  <c r="U742" i="26"/>
  <c r="U782" i="26" s="1"/>
  <c r="U743" i="26"/>
  <c r="U734" i="26"/>
  <c r="U774" i="26"/>
  <c r="G1010" i="26"/>
  <c r="G982" i="26"/>
  <c r="M928" i="26"/>
  <c r="M938" i="26" s="1"/>
  <c r="M948" i="26" s="1"/>
  <c r="M958" i="26" s="1"/>
  <c r="M968" i="26" s="1"/>
  <c r="M978" i="26" s="1"/>
  <c r="K927" i="26"/>
  <c r="K937" i="26" s="1"/>
  <c r="K947" i="26" s="1"/>
  <c r="K957" i="26" s="1"/>
  <c r="K967" i="26" s="1"/>
  <c r="K977" i="26" s="1"/>
  <c r="Q924" i="26"/>
  <c r="Q934" i="26" s="1"/>
  <c r="Q944" i="26" s="1"/>
  <c r="Q954" i="26" s="1"/>
  <c r="Q964" i="26" s="1"/>
  <c r="Q974" i="26" s="1"/>
  <c r="O923" i="26"/>
  <c r="O933" i="26" s="1"/>
  <c r="O943" i="26" s="1"/>
  <c r="O953" i="26" s="1"/>
  <c r="O963" i="26" s="1"/>
  <c r="O973" i="26" s="1"/>
  <c r="Q913" i="26"/>
  <c r="Q923" i="26" s="1"/>
  <c r="Q933" i="26" s="1"/>
  <c r="Q943" i="26" s="1"/>
  <c r="Q953" i="26" s="1"/>
  <c r="Q963" i="26" s="1"/>
  <c r="Q973" i="26" s="1"/>
  <c r="S906" i="26"/>
  <c r="S916" i="26" s="1"/>
  <c r="S926" i="26" s="1"/>
  <c r="S936" i="26" s="1"/>
  <c r="S946" i="26" s="1"/>
  <c r="S956" i="26" s="1"/>
  <c r="S966" i="26" s="1"/>
  <c r="S976" i="26" s="1"/>
  <c r="M901" i="26"/>
  <c r="M911" i="26" s="1"/>
  <c r="M921" i="26" s="1"/>
  <c r="M931" i="26" s="1"/>
  <c r="M941" i="26" s="1"/>
  <c r="M951" i="26" s="1"/>
  <c r="M961" i="26" s="1"/>
  <c r="M971"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S896" i="26"/>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796"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AD635" i="26"/>
  <c r="AD645" i="26" s="1"/>
  <c r="T645" i="26" s="1"/>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T615" i="26"/>
  <c r="S615" i="26"/>
  <c r="P615" i="26"/>
  <c r="N615" i="26"/>
  <c r="T614" i="26"/>
  <c r="S614" i="26"/>
  <c r="P614" i="26"/>
  <c r="N614" i="26"/>
  <c r="G599" i="26"/>
  <c r="G579" i="26"/>
  <c r="V532" i="26"/>
  <c r="V542" i="26" s="1"/>
  <c r="V552" i="26" s="1"/>
  <c r="V562" i="26" s="1"/>
  <c r="V572" i="26" s="1"/>
  <c r="AC508" i="26"/>
  <c r="AC518" i="26" s="1"/>
  <c r="AC528" i="26" s="1"/>
  <c r="AC538" i="26" s="1"/>
  <c r="AC548" i="26" s="1"/>
  <c r="AC558" i="26" s="1"/>
  <c r="AC568" i="26" s="1"/>
  <c r="V506" i="26"/>
  <c r="V516" i="26" s="1"/>
  <c r="V526" i="26" s="1"/>
  <c r="V536" i="26" s="1"/>
  <c r="V546" i="26" s="1"/>
  <c r="V556" i="26" s="1"/>
  <c r="V566" i="26" s="1"/>
  <c r="V576" i="26" s="1"/>
  <c r="V499" i="26"/>
  <c r="V509" i="26" s="1"/>
  <c r="V519" i="26" s="1"/>
  <c r="V529" i="26" s="1"/>
  <c r="V539" i="26" s="1"/>
  <c r="V549" i="26" s="1"/>
  <c r="V559" i="26" s="1"/>
  <c r="V569" i="26" s="1"/>
  <c r="V498" i="26"/>
  <c r="V508" i="26" s="1"/>
  <c r="V518" i="26" s="1"/>
  <c r="V528" i="26" s="1"/>
  <c r="V538" i="26" s="1"/>
  <c r="V548" i="26" s="1"/>
  <c r="V558" i="26" s="1"/>
  <c r="V568" i="26" s="1"/>
  <c r="V497" i="26"/>
  <c r="V507" i="26" s="1"/>
  <c r="V517" i="26" s="1"/>
  <c r="V527" i="26" s="1"/>
  <c r="V537" i="26" s="1"/>
  <c r="V547" i="26" s="1"/>
  <c r="V557" i="26" s="1"/>
  <c r="V567" i="26" s="1"/>
  <c r="V577" i="26" s="1"/>
  <c r="V496" i="26"/>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AD488" i="26"/>
  <c r="AD498" i="26" s="1"/>
  <c r="AD508" i="26" s="1"/>
  <c r="AD518" i="26" s="1"/>
  <c r="AD528" i="26" s="1"/>
  <c r="AD538" i="26" s="1"/>
  <c r="AD548" i="26" s="1"/>
  <c r="AD558" i="26" s="1"/>
  <c r="AD568" i="26" s="1"/>
  <c r="AC488" i="26"/>
  <c r="AC498" i="26" s="1"/>
  <c r="V488" i="26"/>
  <c r="AD479" i="26"/>
  <c r="AD480" i="26" s="1"/>
  <c r="AC479" i="26"/>
  <c r="AC480" i="26" s="1"/>
  <c r="G466" i="26"/>
  <c r="K458" i="26"/>
  <c r="K457" i="26"/>
  <c r="K456" i="26"/>
  <c r="K455" i="26"/>
  <c r="G440" i="26"/>
  <c r="G408" i="26"/>
  <c r="Y406" i="26"/>
  <c r="N406" i="26"/>
  <c r="M406" i="26"/>
  <c r="X406" i="26" s="1"/>
  <c r="L406" i="26"/>
  <c r="W406" i="26" s="1"/>
  <c r="K406" i="26"/>
  <c r="V406" i="26" s="1"/>
  <c r="V292" i="26" s="1"/>
  <c r="V405" i="26"/>
  <c r="V291" i="26" s="1"/>
  <c r="N405" i="26"/>
  <c r="Y405" i="26" s="1"/>
  <c r="Y291" i="26" s="1"/>
  <c r="M405" i="26"/>
  <c r="X405" i="26" s="1"/>
  <c r="L405" i="26"/>
  <c r="W405" i="26" s="1"/>
  <c r="K405" i="26"/>
  <c r="Y404" i="26"/>
  <c r="N404" i="26"/>
  <c r="M404" i="26"/>
  <c r="X404" i="26" s="1"/>
  <c r="X290" i="26" s="1"/>
  <c r="L404" i="26"/>
  <c r="W404" i="26" s="1"/>
  <c r="K404" i="26"/>
  <c r="V404" i="26" s="1"/>
  <c r="V290" i="26" s="1"/>
  <c r="Y403" i="26"/>
  <c r="N403" i="26"/>
  <c r="M403" i="26"/>
  <c r="X403" i="26" s="1"/>
  <c r="L403" i="26"/>
  <c r="W403" i="26" s="1"/>
  <c r="K403" i="26"/>
  <c r="V403" i="26" s="1"/>
  <c r="V289" i="26" s="1"/>
  <c r="N402" i="26"/>
  <c r="Y402" i="26" s="1"/>
  <c r="Y288" i="26" s="1"/>
  <c r="M402" i="26"/>
  <c r="X402" i="26" s="1"/>
  <c r="L402" i="26"/>
  <c r="W402" i="26" s="1"/>
  <c r="K402" i="26"/>
  <c r="V402" i="26" s="1"/>
  <c r="V288" i="26" s="1"/>
  <c r="Y401" i="26"/>
  <c r="Y287" i="26" s="1"/>
  <c r="N401" i="26"/>
  <c r="M401" i="26"/>
  <c r="X401" i="26" s="1"/>
  <c r="L401" i="26"/>
  <c r="W401" i="26" s="1"/>
  <c r="K401" i="26"/>
  <c r="V401" i="26" s="1"/>
  <c r="V287" i="26" s="1"/>
  <c r="N400" i="26"/>
  <c r="Y400" i="26" s="1"/>
  <c r="Y286" i="26" s="1"/>
  <c r="M400" i="26"/>
  <c r="X400" i="26" s="1"/>
  <c r="X286" i="26" s="1"/>
  <c r="L400" i="26"/>
  <c r="W400" i="26" s="1"/>
  <c r="K400" i="26"/>
  <c r="V400" i="26" s="1"/>
  <c r="V286" i="26" s="1"/>
  <c r="Y399" i="26"/>
  <c r="N399" i="26"/>
  <c r="M399" i="26"/>
  <c r="X399" i="26" s="1"/>
  <c r="L399" i="26"/>
  <c r="W399" i="26" s="1"/>
  <c r="K399" i="26"/>
  <c r="V399" i="26" s="1"/>
  <c r="V285" i="26" s="1"/>
  <c r="N398" i="26"/>
  <c r="Y398" i="26" s="1"/>
  <c r="Y284" i="26" s="1"/>
  <c r="M398" i="26"/>
  <c r="X398" i="26" s="1"/>
  <c r="L398" i="26"/>
  <c r="W398" i="26" s="1"/>
  <c r="K398" i="26"/>
  <c r="V398" i="26" s="1"/>
  <c r="V284" i="26" s="1"/>
  <c r="X397" i="26"/>
  <c r="W397" i="26"/>
  <c r="V397" i="26"/>
  <c r="N397" i="26"/>
  <c r="Y397" i="26" s="1"/>
  <c r="Y283" i="26" s="1"/>
  <c r="Y396" i="26"/>
  <c r="W396" i="26"/>
  <c r="N396" i="26"/>
  <c r="M396" i="26"/>
  <c r="X396" i="26" s="1"/>
  <c r="X282" i="26" s="1"/>
  <c r="L396" i="26"/>
  <c r="K396" i="26"/>
  <c r="V396" i="26" s="1"/>
  <c r="V282" i="26" s="1"/>
  <c r="Y395" i="26"/>
  <c r="W395" i="26"/>
  <c r="N395" i="26"/>
  <c r="M395" i="26"/>
  <c r="X395" i="26" s="1"/>
  <c r="X281" i="26" s="1"/>
  <c r="L395" i="26"/>
  <c r="K395" i="26"/>
  <c r="V395" i="26" s="1"/>
  <c r="V281" i="26" s="1"/>
  <c r="Y394" i="26"/>
  <c r="W394" i="26"/>
  <c r="N394" i="26"/>
  <c r="M394" i="26"/>
  <c r="X394" i="26" s="1"/>
  <c r="X280" i="26" s="1"/>
  <c r="L394" i="26"/>
  <c r="K394" i="26"/>
  <c r="V394" i="26" s="1"/>
  <c r="V280" i="26" s="1"/>
  <c r="Y393" i="26"/>
  <c r="W393" i="26"/>
  <c r="N393" i="26"/>
  <c r="M393" i="26"/>
  <c r="X393" i="26" s="1"/>
  <c r="X279" i="26" s="1"/>
  <c r="L393" i="26"/>
  <c r="K393" i="26"/>
  <c r="V393" i="26" s="1"/>
  <c r="V279" i="26" s="1"/>
  <c r="Y392" i="26"/>
  <c r="W392" i="26"/>
  <c r="N392" i="26"/>
  <c r="M392" i="26"/>
  <c r="X392" i="26" s="1"/>
  <c r="X278" i="26" s="1"/>
  <c r="L392" i="26"/>
  <c r="K392" i="26"/>
  <c r="V392" i="26" s="1"/>
  <c r="V278" i="26" s="1"/>
  <c r="Y391" i="26"/>
  <c r="W391" i="26"/>
  <c r="N391" i="26"/>
  <c r="M391" i="26"/>
  <c r="X391" i="26" s="1"/>
  <c r="X277" i="26" s="1"/>
  <c r="L391" i="26"/>
  <c r="K391" i="26"/>
  <c r="V391" i="26" s="1"/>
  <c r="V277" i="26" s="1"/>
  <c r="Y390" i="26"/>
  <c r="W390" i="26"/>
  <c r="N390" i="26"/>
  <c r="M390" i="26"/>
  <c r="X390" i="26" s="1"/>
  <c r="X276" i="26" s="1"/>
  <c r="L390" i="26"/>
  <c r="K390" i="26"/>
  <c r="V390" i="26" s="1"/>
  <c r="V276" i="26" s="1"/>
  <c r="Y389" i="26"/>
  <c r="W389" i="26"/>
  <c r="V389" i="26"/>
  <c r="V275" i="26" s="1"/>
  <c r="N389" i="26"/>
  <c r="M389" i="26"/>
  <c r="X389" i="26" s="1"/>
  <c r="X275" i="26" s="1"/>
  <c r="L389" i="26"/>
  <c r="K389" i="26"/>
  <c r="Y388" i="26"/>
  <c r="W388" i="26"/>
  <c r="V388" i="26"/>
  <c r="N388" i="26"/>
  <c r="M388" i="26"/>
  <c r="X388" i="26" s="1"/>
  <c r="X274" i="26" s="1"/>
  <c r="L388" i="26"/>
  <c r="K388" i="26"/>
  <c r="Y387" i="26"/>
  <c r="X387" i="26"/>
  <c r="W387" i="26"/>
  <c r="V387" i="26"/>
  <c r="V273" i="26" s="1"/>
  <c r="N387" i="26"/>
  <c r="V386" i="26"/>
  <c r="N386" i="26"/>
  <c r="Y386" i="26" s="1"/>
  <c r="M386" i="26"/>
  <c r="X386" i="26" s="1"/>
  <c r="X272" i="26" s="1"/>
  <c r="L386" i="26"/>
  <c r="W386" i="26" s="1"/>
  <c r="K386" i="26"/>
  <c r="V385" i="26"/>
  <c r="N385" i="26"/>
  <c r="Y385" i="26" s="1"/>
  <c r="M385" i="26"/>
  <c r="X385" i="26" s="1"/>
  <c r="X271" i="26" s="1"/>
  <c r="L385" i="26"/>
  <c r="W385" i="26" s="1"/>
  <c r="K385" i="26"/>
  <c r="V384" i="26"/>
  <c r="N384" i="26"/>
  <c r="Y384" i="26" s="1"/>
  <c r="Y270" i="26" s="1"/>
  <c r="M384" i="26"/>
  <c r="M270" i="26" s="1"/>
  <c r="L384" i="26"/>
  <c r="W384" i="26" s="1"/>
  <c r="K384" i="26"/>
  <c r="V383" i="26"/>
  <c r="N383" i="26"/>
  <c r="Y383" i="26" s="1"/>
  <c r="M383" i="26"/>
  <c r="X383" i="26" s="1"/>
  <c r="X269" i="26" s="1"/>
  <c r="L383" i="26"/>
  <c r="W383" i="26" s="1"/>
  <c r="K383" i="26"/>
  <c r="V382" i="26"/>
  <c r="N382" i="26"/>
  <c r="Y382" i="26" s="1"/>
  <c r="M382" i="26"/>
  <c r="X382" i="26" s="1"/>
  <c r="X268" i="26" s="1"/>
  <c r="L382" i="26"/>
  <c r="W382" i="26" s="1"/>
  <c r="K382" i="26"/>
  <c r="V381" i="26"/>
  <c r="V267" i="26" s="1"/>
  <c r="N381" i="26"/>
  <c r="Y381" i="26" s="1"/>
  <c r="M381" i="26"/>
  <c r="X381" i="26" s="1"/>
  <c r="X267" i="26" s="1"/>
  <c r="L381" i="26"/>
  <c r="W381" i="26" s="1"/>
  <c r="K381" i="26"/>
  <c r="V380" i="26"/>
  <c r="N380" i="26"/>
  <c r="Y380" i="26" s="1"/>
  <c r="Y266" i="26" s="1"/>
  <c r="M380" i="26"/>
  <c r="M266" i="26" s="1"/>
  <c r="L380" i="26"/>
  <c r="W380" i="26" s="1"/>
  <c r="K380" i="26"/>
  <c r="V379" i="26"/>
  <c r="N379" i="26"/>
  <c r="Y379" i="26" s="1"/>
  <c r="M379" i="26"/>
  <c r="X379" i="26" s="1"/>
  <c r="X265" i="26" s="1"/>
  <c r="L379" i="26"/>
  <c r="W379" i="26" s="1"/>
  <c r="K379" i="26"/>
  <c r="N378" i="26"/>
  <c r="Y378" i="26" s="1"/>
  <c r="M378" i="26"/>
  <c r="X378" i="26" s="1"/>
  <c r="X264" i="26" s="1"/>
  <c r="L378" i="26"/>
  <c r="W378" i="26" s="1"/>
  <c r="K378" i="26"/>
  <c r="V378" i="26" s="1"/>
  <c r="V264" i="26" s="1"/>
  <c r="X377" i="26"/>
  <c r="X263" i="26" s="1"/>
  <c r="W377" i="26"/>
  <c r="V377" i="26"/>
  <c r="N377" i="26"/>
  <c r="Y377" i="26" s="1"/>
  <c r="Y376" i="26"/>
  <c r="X376" i="26"/>
  <c r="N376" i="26"/>
  <c r="M376" i="26"/>
  <c r="L376" i="26"/>
  <c r="W376" i="26" s="1"/>
  <c r="W262" i="26" s="1"/>
  <c r="K376" i="26"/>
  <c r="V376" i="26" s="1"/>
  <c r="V262" i="26" s="1"/>
  <c r="N375" i="26"/>
  <c r="Y375" i="26" s="1"/>
  <c r="Y261" i="26" s="1"/>
  <c r="M375" i="26"/>
  <c r="X375" i="26" s="1"/>
  <c r="X261" i="26" s="1"/>
  <c r="L375" i="26"/>
  <c r="W375" i="26" s="1"/>
  <c r="K375" i="26"/>
  <c r="V375" i="26" s="1"/>
  <c r="X374" i="26"/>
  <c r="X260" i="26" s="1"/>
  <c r="N374" i="26"/>
  <c r="Y374" i="26" s="1"/>
  <c r="Y260" i="26" s="1"/>
  <c r="M374" i="26"/>
  <c r="L374" i="26"/>
  <c r="W374" i="26" s="1"/>
  <c r="K374" i="26"/>
  <c r="V374" i="26" s="1"/>
  <c r="X373" i="26"/>
  <c r="N373" i="26"/>
  <c r="Y373" i="26" s="1"/>
  <c r="Y259" i="26" s="1"/>
  <c r="M373" i="26"/>
  <c r="L373" i="26"/>
  <c r="W373" i="26" s="1"/>
  <c r="K373" i="26"/>
  <c r="V373" i="26" s="1"/>
  <c r="N372" i="26"/>
  <c r="Y372" i="26" s="1"/>
  <c r="Y258" i="26" s="1"/>
  <c r="M372" i="26"/>
  <c r="X372" i="26" s="1"/>
  <c r="X258" i="26" s="1"/>
  <c r="L372" i="26"/>
  <c r="W372" i="26" s="1"/>
  <c r="W258" i="26" s="1"/>
  <c r="K372" i="26"/>
  <c r="V372" i="26" s="1"/>
  <c r="V258" i="26" s="1"/>
  <c r="X371" i="26"/>
  <c r="N371" i="26"/>
  <c r="Y371" i="26" s="1"/>
  <c r="Y257" i="26" s="1"/>
  <c r="M371" i="26"/>
  <c r="L371" i="26"/>
  <c r="W371" i="26" s="1"/>
  <c r="K371" i="26"/>
  <c r="V371" i="26" s="1"/>
  <c r="Y370" i="26"/>
  <c r="X370" i="26"/>
  <c r="X256" i="26" s="1"/>
  <c r="N370" i="26"/>
  <c r="M370" i="26"/>
  <c r="L370" i="26"/>
  <c r="W370" i="26" s="1"/>
  <c r="K370" i="26"/>
  <c r="V370" i="26" s="1"/>
  <c r="N369" i="26"/>
  <c r="Y369" i="26" s="1"/>
  <c r="Y255" i="26" s="1"/>
  <c r="M369" i="26"/>
  <c r="X369" i="26" s="1"/>
  <c r="X255" i="26" s="1"/>
  <c r="L369" i="26"/>
  <c r="W369" i="26" s="1"/>
  <c r="K369" i="26"/>
  <c r="V369" i="26" s="1"/>
  <c r="Y368" i="26"/>
  <c r="X368" i="26"/>
  <c r="N368" i="26"/>
  <c r="M368" i="26"/>
  <c r="L368" i="26"/>
  <c r="W368" i="26" s="1"/>
  <c r="W254" i="26" s="1"/>
  <c r="K368" i="26"/>
  <c r="V368" i="26" s="1"/>
  <c r="V254" i="26" s="1"/>
  <c r="X367" i="26"/>
  <c r="W367" i="26"/>
  <c r="V367" i="26"/>
  <c r="N367" i="26"/>
  <c r="Y367" i="26" s="1"/>
  <c r="Y253" i="26" s="1"/>
  <c r="V366" i="26"/>
  <c r="V252" i="26" s="1"/>
  <c r="N366" i="26"/>
  <c r="Y366" i="26" s="1"/>
  <c r="M366" i="26"/>
  <c r="X366" i="26" s="1"/>
  <c r="X252" i="26" s="1"/>
  <c r="L366" i="26"/>
  <c r="W366" i="26" s="1"/>
  <c r="W252" i="26" s="1"/>
  <c r="K366" i="26"/>
  <c r="X365" i="26"/>
  <c r="N365" i="26"/>
  <c r="Y365" i="26" s="1"/>
  <c r="Y251" i="26" s="1"/>
  <c r="M365" i="26"/>
  <c r="L365" i="26"/>
  <c r="W365" i="26" s="1"/>
  <c r="W251" i="26" s="1"/>
  <c r="K365" i="26"/>
  <c r="V365" i="26" s="1"/>
  <c r="V251" i="26" s="1"/>
  <c r="W364" i="26"/>
  <c r="N364" i="26"/>
  <c r="Y364" i="26" s="1"/>
  <c r="Y250" i="26" s="1"/>
  <c r="M364" i="26"/>
  <c r="X364" i="26" s="1"/>
  <c r="X250" i="26" s="1"/>
  <c r="L364" i="26"/>
  <c r="K364" i="26"/>
  <c r="V364" i="26" s="1"/>
  <c r="V250" i="26" s="1"/>
  <c r="X363" i="26"/>
  <c r="V363" i="26"/>
  <c r="N363" i="26"/>
  <c r="Y363" i="26" s="1"/>
  <c r="M363" i="26"/>
  <c r="L363" i="26"/>
  <c r="W363" i="26" s="1"/>
  <c r="W249" i="26" s="1"/>
  <c r="K363" i="26"/>
  <c r="W362" i="26"/>
  <c r="N362" i="26"/>
  <c r="Y362" i="26" s="1"/>
  <c r="M362" i="26"/>
  <c r="X362" i="26" s="1"/>
  <c r="X248" i="26" s="1"/>
  <c r="L362" i="26"/>
  <c r="K362" i="26"/>
  <c r="V362" i="26" s="1"/>
  <c r="V248" i="26" s="1"/>
  <c r="X361" i="26"/>
  <c r="W361" i="26"/>
  <c r="N361" i="26"/>
  <c r="Y361" i="26" s="1"/>
  <c r="M361" i="26"/>
  <c r="L361" i="26"/>
  <c r="K361" i="26"/>
  <c r="K247" i="26" s="1"/>
  <c r="N360" i="26"/>
  <c r="Y360" i="26" s="1"/>
  <c r="M360" i="26"/>
  <c r="X360" i="26" s="1"/>
  <c r="X246" i="26" s="1"/>
  <c r="L360" i="26"/>
  <c r="W360" i="26" s="1"/>
  <c r="W246" i="26" s="1"/>
  <c r="K360" i="26"/>
  <c r="V360" i="26" s="1"/>
  <c r="V246" i="26" s="1"/>
  <c r="X359" i="26"/>
  <c r="W359" i="26"/>
  <c r="N359" i="26"/>
  <c r="Y359" i="26" s="1"/>
  <c r="M359" i="26"/>
  <c r="L359" i="26"/>
  <c r="K359" i="26"/>
  <c r="V359" i="26" s="1"/>
  <c r="V245" i="26" s="1"/>
  <c r="X358" i="26"/>
  <c r="W358" i="26"/>
  <c r="W244" i="26" s="1"/>
  <c r="N358" i="26"/>
  <c r="Y358" i="26" s="1"/>
  <c r="M358" i="26"/>
  <c r="L358" i="26"/>
  <c r="K358" i="26"/>
  <c r="V358" i="26" s="1"/>
  <c r="V244" i="26" s="1"/>
  <c r="X357" i="26"/>
  <c r="W357" i="26"/>
  <c r="V357" i="26"/>
  <c r="V243" i="26" s="1"/>
  <c r="N357" i="26"/>
  <c r="Y357" i="26" s="1"/>
  <c r="Y243" i="26" s="1"/>
  <c r="N356" i="26"/>
  <c r="Y356" i="26" s="1"/>
  <c r="M356" i="26"/>
  <c r="X356" i="26" s="1"/>
  <c r="L356" i="26"/>
  <c r="W356" i="26" s="1"/>
  <c r="W242" i="26" s="1"/>
  <c r="K356" i="26"/>
  <c r="V356" i="26" s="1"/>
  <c r="W355" i="26"/>
  <c r="N355" i="26"/>
  <c r="Y355" i="26" s="1"/>
  <c r="Y241" i="26" s="1"/>
  <c r="M355" i="26"/>
  <c r="X355" i="26" s="1"/>
  <c r="X241" i="26" s="1"/>
  <c r="L355" i="26"/>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M352" i="26"/>
  <c r="X352" i="26" s="1"/>
  <c r="X238" i="26" s="1"/>
  <c r="L352" i="26"/>
  <c r="L238" i="26" s="1"/>
  <c r="K352" i="26"/>
  <c r="V352" i="26" s="1"/>
  <c r="N351" i="26"/>
  <c r="Y351" i="26" s="1"/>
  <c r="M351" i="26"/>
  <c r="X351" i="26" s="1"/>
  <c r="L351" i="26"/>
  <c r="W351" i="26" s="1"/>
  <c r="W237" i="26" s="1"/>
  <c r="K351" i="26"/>
  <c r="V351" i="26" s="1"/>
  <c r="N350" i="26"/>
  <c r="Y350" i="26" s="1"/>
  <c r="M350" i="26"/>
  <c r="X350" i="26" s="1"/>
  <c r="L350" i="26"/>
  <c r="W350" i="26" s="1"/>
  <c r="W236" i="26" s="1"/>
  <c r="K350" i="26"/>
  <c r="V350" i="26" s="1"/>
  <c r="N349" i="26"/>
  <c r="Y349" i="26" s="1"/>
  <c r="M349" i="26"/>
  <c r="X349" i="26" s="1"/>
  <c r="L349" i="26"/>
  <c r="L235" i="26" s="1"/>
  <c r="K349" i="26"/>
  <c r="V349" i="26" s="1"/>
  <c r="V235" i="26" s="1"/>
  <c r="N348" i="26"/>
  <c r="Y348" i="26" s="1"/>
  <c r="M348" i="26"/>
  <c r="X348" i="26" s="1"/>
  <c r="L348" i="26"/>
  <c r="W348" i="26" s="1"/>
  <c r="W234" i="26" s="1"/>
  <c r="K348" i="26"/>
  <c r="V348" i="26" s="1"/>
  <c r="X347" i="26"/>
  <c r="W347" i="26"/>
  <c r="V347" i="26"/>
  <c r="N347" i="26"/>
  <c r="Y347" i="26" s="1"/>
  <c r="Y346" i="26"/>
  <c r="W346" i="26"/>
  <c r="N346" i="26"/>
  <c r="M346" i="26"/>
  <c r="X346" i="26" s="1"/>
  <c r="X232" i="26" s="1"/>
  <c r="L346" i="26"/>
  <c r="K346" i="26"/>
  <c r="V346" i="26" s="1"/>
  <c r="V232" i="26" s="1"/>
  <c r="N345" i="26"/>
  <c r="Y345" i="26" s="1"/>
  <c r="Y231" i="26" s="1"/>
  <c r="M345" i="26"/>
  <c r="X345" i="26" s="1"/>
  <c r="X231" i="26" s="1"/>
  <c r="L345" i="26"/>
  <c r="W345" i="26" s="1"/>
  <c r="W231" i="26" s="1"/>
  <c r="K345" i="26"/>
  <c r="V345" i="26" s="1"/>
  <c r="V231" i="26" s="1"/>
  <c r="Y344" i="26"/>
  <c r="Y230" i="26" s="1"/>
  <c r="W344" i="26"/>
  <c r="N344" i="26"/>
  <c r="M344" i="26"/>
  <c r="X344" i="26" s="1"/>
  <c r="X230" i="26" s="1"/>
  <c r="L344" i="26"/>
  <c r="K344" i="26"/>
  <c r="V344" i="26" s="1"/>
  <c r="V230" i="26" s="1"/>
  <c r="Y343" i="26"/>
  <c r="Y229" i="26" s="1"/>
  <c r="W343" i="26"/>
  <c r="N343" i="26"/>
  <c r="M343" i="26"/>
  <c r="X343" i="26" s="1"/>
  <c r="X229" i="26" s="1"/>
  <c r="L343" i="26"/>
  <c r="K343" i="26"/>
  <c r="V343" i="26" s="1"/>
  <c r="V229" i="26" s="1"/>
  <c r="Y342" i="26"/>
  <c r="W342" i="26"/>
  <c r="N342" i="26"/>
  <c r="M342" i="26"/>
  <c r="X342" i="26" s="1"/>
  <c r="X228" i="26" s="1"/>
  <c r="L342" i="26"/>
  <c r="K342" i="26"/>
  <c r="V342" i="26" s="1"/>
  <c r="V228" i="26" s="1"/>
  <c r="N341" i="26"/>
  <c r="Y341" i="26" s="1"/>
  <c r="Y227" i="26" s="1"/>
  <c r="M341" i="26"/>
  <c r="X341" i="26" s="1"/>
  <c r="X227" i="26" s="1"/>
  <c r="L341" i="26"/>
  <c r="W341" i="26" s="1"/>
  <c r="W227" i="26" s="1"/>
  <c r="K341" i="26"/>
  <c r="K227" i="26" s="1"/>
  <c r="Y340" i="26"/>
  <c r="Y226" i="26" s="1"/>
  <c r="W340" i="26"/>
  <c r="N340" i="26"/>
  <c r="M340" i="26"/>
  <c r="X340" i="26" s="1"/>
  <c r="X226" i="26" s="1"/>
  <c r="L340" i="26"/>
  <c r="K340" i="26"/>
  <c r="V340" i="26" s="1"/>
  <c r="V226" i="26" s="1"/>
  <c r="Y339" i="26"/>
  <c r="Y225" i="26" s="1"/>
  <c r="W339" i="26"/>
  <c r="N339" i="26"/>
  <c r="M339" i="26"/>
  <c r="X339" i="26" s="1"/>
  <c r="X225" i="26" s="1"/>
  <c r="L339" i="26"/>
  <c r="K339" i="26"/>
  <c r="V339" i="26" s="1"/>
  <c r="V225" i="26" s="1"/>
  <c r="Y338" i="26"/>
  <c r="W338" i="26"/>
  <c r="N338" i="26"/>
  <c r="M338" i="26"/>
  <c r="X338" i="26" s="1"/>
  <c r="X224" i="26" s="1"/>
  <c r="L338" i="26"/>
  <c r="K338" i="26"/>
  <c r="V338" i="26" s="1"/>
  <c r="V224" i="26" s="1"/>
  <c r="X337" i="26"/>
  <c r="W337" i="26"/>
  <c r="V337" i="26"/>
  <c r="N337" i="26"/>
  <c r="Y337" i="26" s="1"/>
  <c r="Y223" i="26" s="1"/>
  <c r="W336" i="26"/>
  <c r="N336" i="26"/>
  <c r="N222" i="26" s="1"/>
  <c r="M336" i="26"/>
  <c r="X336" i="26" s="1"/>
  <c r="L336" i="26"/>
  <c r="K336" i="26"/>
  <c r="V336" i="26" s="1"/>
  <c r="V222" i="26" s="1"/>
  <c r="V335" i="26"/>
  <c r="N335" i="26"/>
  <c r="N221" i="26" s="1"/>
  <c r="M335" i="26"/>
  <c r="X335" i="26" s="1"/>
  <c r="X221" i="26" s="1"/>
  <c r="L335" i="26"/>
  <c r="W335" i="26" s="1"/>
  <c r="W221" i="26" s="1"/>
  <c r="K335" i="26"/>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N330" i="26"/>
  <c r="M330" i="26"/>
  <c r="X330" i="26" s="1"/>
  <c r="L330" i="26"/>
  <c r="W330" i="26" s="1"/>
  <c r="W216" i="26" s="1"/>
  <c r="K330" i="26"/>
  <c r="V330" i="26" s="1"/>
  <c r="V216" i="26" s="1"/>
  <c r="W329" i="26"/>
  <c r="W215" i="26" s="1"/>
  <c r="N329" i="26"/>
  <c r="Y329" i="26" s="1"/>
  <c r="Y215" i="26" s="1"/>
  <c r="M329" i="26"/>
  <c r="X329" i="26" s="1"/>
  <c r="L329" i="26"/>
  <c r="K329" i="26"/>
  <c r="V329" i="26" s="1"/>
  <c r="V215" i="26" s="1"/>
  <c r="N328" i="26"/>
  <c r="N214" i="26" s="1"/>
  <c r="M328" i="26"/>
  <c r="X328" i="26" s="1"/>
  <c r="L328" i="26"/>
  <c r="W328" i="26" s="1"/>
  <c r="W214" i="26" s="1"/>
  <c r="K328" i="26"/>
  <c r="V328" i="26" s="1"/>
  <c r="V214" i="26" s="1"/>
  <c r="X327" i="26"/>
  <c r="W327" i="26"/>
  <c r="V327" i="26"/>
  <c r="V213" i="26" s="1"/>
  <c r="N327" i="26"/>
  <c r="N213" i="26" s="1"/>
  <c r="Y326" i="26"/>
  <c r="N326" i="26"/>
  <c r="M326" i="26"/>
  <c r="X326" i="26" s="1"/>
  <c r="X212" i="26" s="1"/>
  <c r="L326" i="26"/>
  <c r="W326" i="26" s="1"/>
  <c r="W212" i="26" s="1"/>
  <c r="K326" i="26"/>
  <c r="V326" i="26" s="1"/>
  <c r="V212" i="26" s="1"/>
  <c r="Y325" i="26"/>
  <c r="N325" i="26"/>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V317" i="26"/>
  <c r="N317" i="26"/>
  <c r="Y317" i="26" s="1"/>
  <c r="Y203" i="26" s="1"/>
  <c r="AD311" i="26"/>
  <c r="S311" i="26"/>
  <c r="AD310" i="26"/>
  <c r="S310" i="26"/>
  <c r="AD309" i="26"/>
  <c r="S309" i="26"/>
  <c r="AD308" i="26"/>
  <c r="S308" i="26"/>
  <c r="G294" i="26"/>
  <c r="Z292" i="26"/>
  <c r="Y292" i="26"/>
  <c r="X292" i="26"/>
  <c r="W292" i="26"/>
  <c r="O292" i="26"/>
  <c r="N292" i="26"/>
  <c r="M292" i="26"/>
  <c r="L292" i="26"/>
  <c r="K292" i="26"/>
  <c r="Z291" i="26"/>
  <c r="X291" i="26"/>
  <c r="W291" i="26"/>
  <c r="O291" i="26"/>
  <c r="N291" i="26"/>
  <c r="M291" i="26"/>
  <c r="L291" i="26"/>
  <c r="K291" i="26"/>
  <c r="Z290" i="26"/>
  <c r="Y290" i="26"/>
  <c r="W290" i="26"/>
  <c r="O290" i="26"/>
  <c r="N290" i="26"/>
  <c r="M290" i="26"/>
  <c r="L290" i="26"/>
  <c r="K290" i="26"/>
  <c r="Z289" i="26"/>
  <c r="Y289" i="26"/>
  <c r="X289" i="26"/>
  <c r="W289" i="26"/>
  <c r="O289" i="26"/>
  <c r="N289" i="26"/>
  <c r="M289" i="26"/>
  <c r="L289" i="26"/>
  <c r="Z288" i="26"/>
  <c r="X288" i="26"/>
  <c r="W288" i="26"/>
  <c r="O288" i="26"/>
  <c r="N288" i="26"/>
  <c r="M288" i="26"/>
  <c r="L288" i="26"/>
  <c r="K288" i="26"/>
  <c r="Z287" i="26"/>
  <c r="X287" i="26"/>
  <c r="W287" i="26"/>
  <c r="O287" i="26"/>
  <c r="N287" i="26"/>
  <c r="M287" i="26"/>
  <c r="L287" i="26"/>
  <c r="K287" i="26"/>
  <c r="Z286" i="26"/>
  <c r="W286" i="26"/>
  <c r="O286" i="26"/>
  <c r="N286" i="26"/>
  <c r="M286" i="26"/>
  <c r="L286" i="26"/>
  <c r="K286" i="26"/>
  <c r="Z285" i="26"/>
  <c r="Y285" i="26"/>
  <c r="X285" i="26"/>
  <c r="W285" i="26"/>
  <c r="O285" i="26"/>
  <c r="N285" i="26"/>
  <c r="M285" i="26"/>
  <c r="L285" i="26"/>
  <c r="Z284" i="26"/>
  <c r="X284" i="26"/>
  <c r="W284" i="26"/>
  <c r="O284" i="26"/>
  <c r="N284" i="26"/>
  <c r="M284" i="26"/>
  <c r="L284" i="26"/>
  <c r="K284" i="26"/>
  <c r="Z283" i="26"/>
  <c r="X283" i="26"/>
  <c r="W283" i="26"/>
  <c r="V283" i="26"/>
  <c r="O283" i="26"/>
  <c r="N283" i="26"/>
  <c r="M283" i="26"/>
  <c r="L283" i="26"/>
  <c r="K283" i="26"/>
  <c r="Z282" i="26"/>
  <c r="Y282" i="26"/>
  <c r="W282" i="26"/>
  <c r="O282" i="26"/>
  <c r="N282" i="26"/>
  <c r="M282" i="26"/>
  <c r="L282" i="26"/>
  <c r="K282" i="26"/>
  <c r="Z281" i="26"/>
  <c r="Y281" i="26"/>
  <c r="W281" i="26"/>
  <c r="O281" i="26"/>
  <c r="N281" i="26"/>
  <c r="M281" i="26"/>
  <c r="L281" i="26"/>
  <c r="K281" i="26"/>
  <c r="Z280" i="26"/>
  <c r="Y280" i="26"/>
  <c r="W280" i="26"/>
  <c r="O280" i="26"/>
  <c r="N280" i="26"/>
  <c r="M280" i="26"/>
  <c r="L280" i="26"/>
  <c r="K280" i="26"/>
  <c r="Z279" i="26"/>
  <c r="Y279" i="26"/>
  <c r="W279" i="26"/>
  <c r="O279" i="26"/>
  <c r="N279" i="26"/>
  <c r="M279" i="26"/>
  <c r="L279" i="26"/>
  <c r="K279" i="26"/>
  <c r="Z278" i="26"/>
  <c r="Y278" i="26"/>
  <c r="W278" i="26"/>
  <c r="O278" i="26"/>
  <c r="N278" i="26"/>
  <c r="M278" i="26"/>
  <c r="L278" i="26"/>
  <c r="K278" i="26"/>
  <c r="Z277" i="26"/>
  <c r="Y277" i="26"/>
  <c r="W277" i="26"/>
  <c r="O277" i="26"/>
  <c r="N277" i="26"/>
  <c r="M277" i="26"/>
  <c r="L277" i="26"/>
  <c r="K277" i="26"/>
  <c r="Z276" i="26"/>
  <c r="Y276" i="26"/>
  <c r="W276" i="26"/>
  <c r="O276" i="26"/>
  <c r="N276" i="26"/>
  <c r="M276" i="26"/>
  <c r="L276" i="26"/>
  <c r="K276" i="26"/>
  <c r="Z275" i="26"/>
  <c r="Y275" i="26"/>
  <c r="W275" i="26"/>
  <c r="O275" i="26"/>
  <c r="N275" i="26"/>
  <c r="M275" i="26"/>
  <c r="L275" i="26"/>
  <c r="K275" i="26"/>
  <c r="Z274" i="26"/>
  <c r="Y274" i="26"/>
  <c r="W274" i="26"/>
  <c r="V274" i="26"/>
  <c r="O274" i="26"/>
  <c r="N274" i="26"/>
  <c r="M274" i="26"/>
  <c r="L274" i="26"/>
  <c r="K274" i="26"/>
  <c r="Z273" i="26"/>
  <c r="Y273" i="26"/>
  <c r="X273" i="26"/>
  <c r="W273" i="26"/>
  <c r="O273" i="26"/>
  <c r="N273" i="26"/>
  <c r="M273" i="26"/>
  <c r="L273" i="26"/>
  <c r="K273" i="26"/>
  <c r="Z272" i="26"/>
  <c r="Y272" i="26"/>
  <c r="W272" i="26"/>
  <c r="V272" i="26"/>
  <c r="O272" i="26"/>
  <c r="N272" i="26"/>
  <c r="M272" i="26"/>
  <c r="L272" i="26"/>
  <c r="K272" i="26"/>
  <c r="Z271" i="26"/>
  <c r="Y271" i="26"/>
  <c r="W271" i="26"/>
  <c r="V271" i="26"/>
  <c r="O271" i="26"/>
  <c r="N271" i="26"/>
  <c r="M271" i="26"/>
  <c r="L271" i="26"/>
  <c r="K271" i="26"/>
  <c r="Z270" i="26"/>
  <c r="W270" i="26"/>
  <c r="V270" i="26"/>
  <c r="O270" i="26"/>
  <c r="N270" i="26"/>
  <c r="L270" i="26"/>
  <c r="K270" i="26"/>
  <c r="Z269" i="26"/>
  <c r="Y269" i="26"/>
  <c r="W269" i="26"/>
  <c r="V269" i="26"/>
  <c r="O269" i="26"/>
  <c r="N269" i="26"/>
  <c r="M269" i="26"/>
  <c r="K269" i="26"/>
  <c r="Z268" i="26"/>
  <c r="Y268" i="26"/>
  <c r="W268" i="26"/>
  <c r="V268" i="26"/>
  <c r="O268" i="26"/>
  <c r="N268" i="26"/>
  <c r="M268" i="26"/>
  <c r="L268" i="26"/>
  <c r="K268" i="26"/>
  <c r="Z267" i="26"/>
  <c r="Y267" i="26"/>
  <c r="W267" i="26"/>
  <c r="O267" i="26"/>
  <c r="N267" i="26"/>
  <c r="M267" i="26"/>
  <c r="L267" i="26"/>
  <c r="K267" i="26"/>
  <c r="Z266" i="26"/>
  <c r="W266" i="26"/>
  <c r="V266" i="26"/>
  <c r="O266" i="26"/>
  <c r="L266" i="26"/>
  <c r="K266" i="26"/>
  <c r="Z265" i="26"/>
  <c r="Y265" i="26"/>
  <c r="W265" i="26"/>
  <c r="V265" i="26"/>
  <c r="O265" i="26"/>
  <c r="N265" i="26"/>
  <c r="M265" i="26"/>
  <c r="K265" i="26"/>
  <c r="Z264" i="26"/>
  <c r="Y264" i="26"/>
  <c r="W264" i="26"/>
  <c r="O264" i="26"/>
  <c r="N264" i="26"/>
  <c r="M264" i="26"/>
  <c r="L264" i="26"/>
  <c r="K264" i="26"/>
  <c r="Z263" i="26"/>
  <c r="Y263" i="26"/>
  <c r="W263" i="26"/>
  <c r="V263" i="26"/>
  <c r="O263" i="26"/>
  <c r="N263" i="26"/>
  <c r="M263" i="26"/>
  <c r="L263" i="26"/>
  <c r="K263" i="26"/>
  <c r="Z262" i="26"/>
  <c r="Y262" i="26"/>
  <c r="X262" i="26"/>
  <c r="O262" i="26"/>
  <c r="N262" i="26"/>
  <c r="M262" i="26"/>
  <c r="Z261" i="26"/>
  <c r="W261" i="26"/>
  <c r="V261" i="26"/>
  <c r="O261" i="26"/>
  <c r="N261" i="26"/>
  <c r="M261" i="26"/>
  <c r="L261" i="26"/>
  <c r="K261" i="26"/>
  <c r="Z260" i="26"/>
  <c r="W260" i="26"/>
  <c r="V260" i="26"/>
  <c r="O260" i="26"/>
  <c r="N260" i="26"/>
  <c r="M260" i="26"/>
  <c r="L260" i="26"/>
  <c r="K260" i="26"/>
  <c r="Z259" i="26"/>
  <c r="X259" i="26"/>
  <c r="W259" i="26"/>
  <c r="V259" i="26"/>
  <c r="O259" i="26"/>
  <c r="N259" i="26"/>
  <c r="M259" i="26"/>
  <c r="L259" i="26"/>
  <c r="K259" i="26"/>
  <c r="Z258" i="26"/>
  <c r="O258" i="26"/>
  <c r="N258" i="26"/>
  <c r="M258" i="26"/>
  <c r="Z257" i="26"/>
  <c r="X257" i="26"/>
  <c r="W257" i="26"/>
  <c r="V257" i="26"/>
  <c r="O257" i="26"/>
  <c r="N257" i="26"/>
  <c r="M257" i="26"/>
  <c r="L257" i="26"/>
  <c r="K257" i="26"/>
  <c r="Z256" i="26"/>
  <c r="Y256" i="26"/>
  <c r="W256" i="26"/>
  <c r="V256" i="26"/>
  <c r="O256" i="26"/>
  <c r="N256" i="26"/>
  <c r="M256" i="26"/>
  <c r="L256" i="26"/>
  <c r="K256" i="26"/>
  <c r="Z255" i="26"/>
  <c r="W255" i="26"/>
  <c r="V255" i="26"/>
  <c r="O255" i="26"/>
  <c r="N255" i="26"/>
  <c r="M255" i="26"/>
  <c r="L255" i="26"/>
  <c r="K255" i="26"/>
  <c r="Z254" i="26"/>
  <c r="Y254" i="26"/>
  <c r="X254" i="26"/>
  <c r="O254" i="26"/>
  <c r="N254" i="26"/>
  <c r="M254" i="26"/>
  <c r="Z253" i="26"/>
  <c r="X253" i="26"/>
  <c r="W253" i="26"/>
  <c r="V253" i="26"/>
  <c r="O253" i="26"/>
  <c r="N253" i="26"/>
  <c r="M253" i="26"/>
  <c r="L253" i="26"/>
  <c r="K253" i="26"/>
  <c r="Z252" i="26"/>
  <c r="Y252" i="26"/>
  <c r="O252" i="26"/>
  <c r="N252" i="26"/>
  <c r="M252" i="26"/>
  <c r="L252" i="26"/>
  <c r="K252" i="26"/>
  <c r="Z251" i="26"/>
  <c r="X251" i="26"/>
  <c r="O251" i="26"/>
  <c r="M251" i="26"/>
  <c r="L251" i="26"/>
  <c r="K251" i="26"/>
  <c r="Z250" i="26"/>
  <c r="W250" i="26"/>
  <c r="O250" i="26"/>
  <c r="M250" i="26"/>
  <c r="L250" i="26"/>
  <c r="K250" i="26"/>
  <c r="Z249" i="26"/>
  <c r="Y249" i="26"/>
  <c r="X249" i="26"/>
  <c r="V249" i="26"/>
  <c r="O249" i="26"/>
  <c r="N249" i="26"/>
  <c r="M249" i="26"/>
  <c r="L249" i="26"/>
  <c r="K249" i="26"/>
  <c r="Z248" i="26"/>
  <c r="Y248" i="26"/>
  <c r="W248" i="26"/>
  <c r="O248" i="26"/>
  <c r="N248" i="26"/>
  <c r="M248" i="26"/>
  <c r="L248" i="26"/>
  <c r="K248" i="26"/>
  <c r="Z247" i="26"/>
  <c r="Y247" i="26"/>
  <c r="X247" i="26"/>
  <c r="W247" i="26"/>
  <c r="O247" i="26"/>
  <c r="N247" i="26"/>
  <c r="M247" i="26"/>
  <c r="L247" i="26"/>
  <c r="Z246" i="26"/>
  <c r="Y246" i="26"/>
  <c r="O246" i="26"/>
  <c r="N246" i="26"/>
  <c r="M246" i="26"/>
  <c r="L246" i="26"/>
  <c r="K246" i="26"/>
  <c r="Z245" i="26"/>
  <c r="Y245" i="26"/>
  <c r="X245" i="26"/>
  <c r="W245" i="26"/>
  <c r="O245" i="26"/>
  <c r="N245" i="26"/>
  <c r="M245" i="26"/>
  <c r="L245" i="26"/>
  <c r="K245" i="26"/>
  <c r="Z244" i="26"/>
  <c r="Y244" i="26"/>
  <c r="X244" i="26"/>
  <c r="O244" i="26"/>
  <c r="N244" i="26"/>
  <c r="M244" i="26"/>
  <c r="L244" i="26"/>
  <c r="K244" i="26"/>
  <c r="Z243" i="26"/>
  <c r="X243" i="26"/>
  <c r="W243" i="26"/>
  <c r="O243" i="26"/>
  <c r="M243" i="26"/>
  <c r="L243" i="26"/>
  <c r="K243" i="26"/>
  <c r="Z242" i="26"/>
  <c r="Y242" i="26"/>
  <c r="X242" i="26"/>
  <c r="V242" i="26"/>
  <c r="O242" i="26"/>
  <c r="N242" i="26"/>
  <c r="M242" i="26"/>
  <c r="L242" i="26"/>
  <c r="K242" i="26"/>
  <c r="Z241" i="26"/>
  <c r="W241" i="26"/>
  <c r="V241" i="26"/>
  <c r="O241" i="26"/>
  <c r="L241" i="26"/>
  <c r="K241" i="26"/>
  <c r="Z240" i="26"/>
  <c r="Y240" i="26"/>
  <c r="X240" i="26"/>
  <c r="O240" i="26"/>
  <c r="N240" i="26"/>
  <c r="M240" i="26"/>
  <c r="L240" i="26"/>
  <c r="K240" i="26"/>
  <c r="Z239" i="26"/>
  <c r="Y239" i="26"/>
  <c r="X239" i="26"/>
  <c r="V239" i="26"/>
  <c r="O239" i="26"/>
  <c r="N239" i="26"/>
  <c r="M239" i="26"/>
  <c r="L239" i="26"/>
  <c r="K239" i="26"/>
  <c r="Z238" i="26"/>
  <c r="Y238" i="26"/>
  <c r="V238" i="26"/>
  <c r="O238" i="26"/>
  <c r="N238" i="26"/>
  <c r="K238" i="26"/>
  <c r="Z237" i="26"/>
  <c r="Y237" i="26"/>
  <c r="X237" i="26"/>
  <c r="V237" i="26"/>
  <c r="O237" i="26"/>
  <c r="N237" i="26"/>
  <c r="M237" i="26"/>
  <c r="L237" i="26"/>
  <c r="K237" i="26"/>
  <c r="Z236" i="26"/>
  <c r="Y236" i="26"/>
  <c r="X236" i="26"/>
  <c r="V236" i="26"/>
  <c r="O236" i="26"/>
  <c r="M236" i="26"/>
  <c r="L236" i="26"/>
  <c r="K236" i="26"/>
  <c r="Z235" i="26"/>
  <c r="Y235" i="26"/>
  <c r="X235" i="26"/>
  <c r="O235" i="26"/>
  <c r="N235" i="26"/>
  <c r="M235" i="26"/>
  <c r="Z234" i="26"/>
  <c r="Y234" i="26"/>
  <c r="X234" i="26"/>
  <c r="V234" i="26"/>
  <c r="O234" i="26"/>
  <c r="N234" i="26"/>
  <c r="M234" i="26"/>
  <c r="L234" i="26"/>
  <c r="K234" i="26"/>
  <c r="Z233" i="26"/>
  <c r="Y233" i="26"/>
  <c r="X233" i="26"/>
  <c r="W233" i="26"/>
  <c r="V233" i="26"/>
  <c r="O233" i="26"/>
  <c r="N233" i="26"/>
  <c r="M233" i="26"/>
  <c r="L233" i="26"/>
  <c r="K233" i="26"/>
  <c r="Z232" i="26"/>
  <c r="Y232" i="26"/>
  <c r="W232" i="26"/>
  <c r="O232" i="26"/>
  <c r="N232" i="26"/>
  <c r="M232" i="26"/>
  <c r="L232" i="26"/>
  <c r="K232" i="26"/>
  <c r="Z231" i="26"/>
  <c r="O231" i="26"/>
  <c r="N231" i="26"/>
  <c r="M231" i="26"/>
  <c r="L231" i="26"/>
  <c r="Z230" i="26"/>
  <c r="W230" i="26"/>
  <c r="O230" i="26"/>
  <c r="N230" i="26"/>
  <c r="M230" i="26"/>
  <c r="L230" i="26"/>
  <c r="Z229" i="26"/>
  <c r="W229" i="26"/>
  <c r="O229" i="26"/>
  <c r="N229" i="26"/>
  <c r="M229" i="26"/>
  <c r="L229" i="26"/>
  <c r="Z228" i="26"/>
  <c r="Y228" i="26"/>
  <c r="W228" i="26"/>
  <c r="O228" i="26"/>
  <c r="N228" i="26"/>
  <c r="M228" i="26"/>
  <c r="L228" i="26"/>
  <c r="K228" i="26"/>
  <c r="Z227" i="26"/>
  <c r="O227" i="26"/>
  <c r="N227" i="26"/>
  <c r="M227" i="26"/>
  <c r="L227" i="26"/>
  <c r="Z226" i="26"/>
  <c r="W226" i="26"/>
  <c r="O226" i="26"/>
  <c r="N226" i="26"/>
  <c r="M226" i="26"/>
  <c r="L226" i="26"/>
  <c r="Z225" i="26"/>
  <c r="W225" i="26"/>
  <c r="O225" i="26"/>
  <c r="N225" i="26"/>
  <c r="M225" i="26"/>
  <c r="L225" i="26"/>
  <c r="Z224" i="26"/>
  <c r="Y224" i="26"/>
  <c r="W224" i="26"/>
  <c r="O224" i="26"/>
  <c r="N224" i="26"/>
  <c r="M224" i="26"/>
  <c r="L224" i="26"/>
  <c r="K224" i="26"/>
  <c r="Z223" i="26"/>
  <c r="X223" i="26"/>
  <c r="W223" i="26"/>
  <c r="V223" i="26"/>
  <c r="O223" i="26"/>
  <c r="N223" i="26"/>
  <c r="M223" i="26"/>
  <c r="L223" i="26"/>
  <c r="K223" i="26"/>
  <c r="Z222" i="26"/>
  <c r="X222" i="26"/>
  <c r="W222" i="26"/>
  <c r="O222" i="26"/>
  <c r="M222" i="26"/>
  <c r="L222" i="26"/>
  <c r="K222" i="26"/>
  <c r="Z221" i="26"/>
  <c r="V221" i="26"/>
  <c r="O221" i="26"/>
  <c r="L221" i="26"/>
  <c r="K221" i="26"/>
  <c r="Z220" i="26"/>
  <c r="O220" i="26"/>
  <c r="N220" i="26"/>
  <c r="K220" i="26"/>
  <c r="Z219" i="26"/>
  <c r="X219" i="26"/>
  <c r="O219" i="26"/>
  <c r="N219" i="26"/>
  <c r="M219" i="26"/>
  <c r="Z218" i="26"/>
  <c r="X218" i="26"/>
  <c r="O218" i="26"/>
  <c r="N218" i="26"/>
  <c r="M218" i="26"/>
  <c r="L218" i="26"/>
  <c r="Z217" i="26"/>
  <c r="X217" i="26"/>
  <c r="O217" i="26"/>
  <c r="N217" i="26"/>
  <c r="M217" i="26"/>
  <c r="L217" i="26"/>
  <c r="K217" i="26"/>
  <c r="Z216" i="26"/>
  <c r="Y216" i="26"/>
  <c r="X216" i="26"/>
  <c r="O216" i="26"/>
  <c r="N216" i="26"/>
  <c r="M216" i="26"/>
  <c r="L216" i="26"/>
  <c r="K216" i="26"/>
  <c r="Z215" i="26"/>
  <c r="X215" i="26"/>
  <c r="O215" i="26"/>
  <c r="N215" i="26"/>
  <c r="M215" i="26"/>
  <c r="L215" i="26"/>
  <c r="K215" i="26"/>
  <c r="Z214" i="26"/>
  <c r="X214" i="26"/>
  <c r="O214" i="26"/>
  <c r="M214" i="26"/>
  <c r="L214" i="26"/>
  <c r="K214" i="26"/>
  <c r="Z213" i="26"/>
  <c r="X213" i="26"/>
  <c r="W213" i="26"/>
  <c r="O213" i="26"/>
  <c r="M213" i="26"/>
  <c r="L213" i="26"/>
  <c r="K213" i="26"/>
  <c r="Z212" i="26"/>
  <c r="Y212" i="26"/>
  <c r="O212" i="26"/>
  <c r="N212" i="26"/>
  <c r="M212" i="26"/>
  <c r="L212" i="26"/>
  <c r="K212" i="26"/>
  <c r="Z211" i="26"/>
  <c r="Y211" i="26"/>
  <c r="O211" i="26"/>
  <c r="N211" i="26"/>
  <c r="M211" i="26"/>
  <c r="Z210" i="26"/>
  <c r="O210" i="26"/>
  <c r="N210" i="26"/>
  <c r="M210" i="26"/>
  <c r="Z209" i="26"/>
  <c r="O209" i="26"/>
  <c r="N209" i="26"/>
  <c r="M209" i="26"/>
  <c r="Z208" i="26"/>
  <c r="O208" i="26"/>
  <c r="N208" i="26"/>
  <c r="M208" i="26"/>
  <c r="L208" i="26"/>
  <c r="K208" i="26"/>
  <c r="Z207" i="26"/>
  <c r="O207" i="26"/>
  <c r="N207" i="26"/>
  <c r="M207" i="26"/>
  <c r="Z206" i="26"/>
  <c r="O206" i="26"/>
  <c r="N206" i="26"/>
  <c r="M206" i="26"/>
  <c r="Z205" i="26"/>
  <c r="O205" i="26"/>
  <c r="N205" i="26"/>
  <c r="M205" i="26"/>
  <c r="Z204" i="26"/>
  <c r="O204" i="26"/>
  <c r="N204" i="26"/>
  <c r="M204" i="26"/>
  <c r="L204" i="26"/>
  <c r="K204" i="26"/>
  <c r="Z203" i="26"/>
  <c r="X203" i="26"/>
  <c r="W203" i="26"/>
  <c r="V203" i="26"/>
  <c r="O203" i="26"/>
  <c r="N203" i="26"/>
  <c r="M203" i="26"/>
  <c r="L203" i="26"/>
  <c r="K203" i="26"/>
  <c r="AD197" i="26"/>
  <c r="S197" i="26"/>
  <c r="AD196" i="26"/>
  <c r="S196" i="26"/>
  <c r="AD195" i="26"/>
  <c r="S195" i="26"/>
  <c r="AD194"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O153" i="26" s="1"/>
  <c r="G129" i="26"/>
  <c r="G101" i="26"/>
  <c r="G82" i="26"/>
  <c r="T16" i="26"/>
  <c r="S16" i="26"/>
  <c r="R16" i="26"/>
  <c r="Q16" i="26"/>
  <c r="P16" i="26"/>
  <c r="O16" i="26"/>
  <c r="N16" i="26"/>
  <c r="M16" i="26"/>
  <c r="L16" i="26"/>
  <c r="K16" i="26"/>
  <c r="R917" i="9"/>
  <c r="R927" i="9" s="1"/>
  <c r="R937" i="9" s="1"/>
  <c r="R947" i="9" s="1"/>
  <c r="R957" i="9" s="1"/>
  <c r="R967" i="9" s="1"/>
  <c r="R977" i="9" s="1"/>
  <c r="R987" i="9" s="1"/>
  <c r="R916" i="9"/>
  <c r="R926" i="9" s="1"/>
  <c r="R936" i="9" s="1"/>
  <c r="R946" i="9" s="1"/>
  <c r="R956" i="9" s="1"/>
  <c r="R966" i="9" s="1"/>
  <c r="R976" i="9" s="1"/>
  <c r="R986" i="9" s="1"/>
  <c r="R909" i="9"/>
  <c r="R919" i="9" s="1"/>
  <c r="R929" i="9" s="1"/>
  <c r="R939" i="9" s="1"/>
  <c r="R949" i="9" s="1"/>
  <c r="R959" i="9" s="1"/>
  <c r="R969" i="9" s="1"/>
  <c r="R979" i="9" s="1"/>
  <c r="R908" i="9"/>
  <c r="R918" i="9" s="1"/>
  <c r="R928" i="9" s="1"/>
  <c r="R938" i="9" s="1"/>
  <c r="R948" i="9" s="1"/>
  <c r="R958" i="9" s="1"/>
  <c r="R968" i="9" s="1"/>
  <c r="R978" i="9" s="1"/>
  <c r="R907" i="9"/>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U744" i="9"/>
  <c r="U745" i="9"/>
  <c r="U746" i="9"/>
  <c r="U747" i="9"/>
  <c r="U748" i="9"/>
  <c r="U749" i="9"/>
  <c r="U750" i="9"/>
  <c r="U760" i="9" s="1"/>
  <c r="U751" i="9"/>
  <c r="U761" i="9" s="1"/>
  <c r="U752" i="9"/>
  <c r="U7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U755" i="9"/>
  <c r="S756" i="9"/>
  <c r="U756" i="9"/>
  <c r="S757" i="9"/>
  <c r="U757" i="9"/>
  <c r="S758" i="9"/>
  <c r="U758" i="9"/>
  <c r="S759" i="9"/>
  <c r="U759" i="9"/>
  <c r="S760" i="9"/>
  <c r="S761" i="9"/>
  <c r="S762" i="9"/>
  <c r="U762" i="9"/>
  <c r="S763" i="9"/>
  <c r="U763" i="9"/>
  <c r="S764" i="9"/>
  <c r="U764" i="9"/>
  <c r="S765" i="9"/>
  <c r="U765" i="9"/>
  <c r="S766" i="9"/>
  <c r="U766" i="9"/>
  <c r="S767" i="9"/>
  <c r="U767" i="9"/>
  <c r="S768" i="9"/>
  <c r="U768" i="9"/>
  <c r="S769" i="9"/>
  <c r="U769" i="9"/>
  <c r="S770" i="9"/>
  <c r="S771" i="9"/>
  <c r="U771" i="9"/>
  <c r="S772" i="9"/>
  <c r="U772" i="9"/>
  <c r="S773" i="9"/>
  <c r="U773" i="9"/>
  <c r="S774" i="9"/>
  <c r="U774" i="9"/>
  <c r="S775" i="9"/>
  <c r="U775" i="9"/>
  <c r="S776" i="9"/>
  <c r="U776" i="9"/>
  <c r="S777" i="9"/>
  <c r="U777" i="9"/>
  <c r="S778" i="9"/>
  <c r="U778" i="9"/>
  <c r="S779" i="9"/>
  <c r="U779" i="9"/>
  <c r="S780" i="9"/>
  <c r="S781" i="9"/>
  <c r="S782" i="9"/>
  <c r="U782" i="9"/>
  <c r="S783" i="9"/>
  <c r="U783" i="9"/>
  <c r="S784" i="9"/>
  <c r="U784" i="9"/>
  <c r="S785" i="9"/>
  <c r="U785" i="9"/>
  <c r="S786" i="9"/>
  <c r="U786" i="9"/>
  <c r="S787" i="9"/>
  <c r="U787" i="9"/>
  <c r="S788" i="9"/>
  <c r="U788" i="9"/>
  <c r="S789" i="9"/>
  <c r="U789" i="9"/>
  <c r="S790" i="9"/>
  <c r="S791" i="9"/>
  <c r="U791" i="9"/>
  <c r="S792" i="9"/>
  <c r="U792" i="9"/>
  <c r="S793" i="9"/>
  <c r="U793" i="9"/>
  <c r="S794" i="9"/>
  <c r="U794" i="9"/>
  <c r="S795" i="9"/>
  <c r="U795" i="9"/>
  <c r="S796" i="9"/>
  <c r="U796" i="9"/>
  <c r="S797" i="9"/>
  <c r="U797" i="9"/>
  <c r="S798" i="9"/>
  <c r="U798" i="9"/>
  <c r="S799" i="9"/>
  <c r="U799" i="9"/>
  <c r="S800" i="9"/>
  <c r="S801" i="9"/>
  <c r="S802" i="9"/>
  <c r="U802" i="9"/>
  <c r="S803" i="9"/>
  <c r="U803" i="9"/>
  <c r="S804" i="9"/>
  <c r="U804" i="9"/>
  <c r="S805" i="9"/>
  <c r="U805" i="9"/>
  <c r="S806" i="9"/>
  <c r="U806" i="9"/>
  <c r="S807" i="9"/>
  <c r="U807" i="9"/>
  <c r="S808" i="9"/>
  <c r="U808" i="9"/>
  <c r="S809" i="9"/>
  <c r="U809" i="9"/>
  <c r="S810" i="9"/>
  <c r="S811" i="9"/>
  <c r="U811" i="9"/>
  <c r="S812" i="9"/>
  <c r="U812" i="9"/>
  <c r="S813" i="9"/>
  <c r="U813" i="9"/>
  <c r="S814" i="9"/>
  <c r="U814" i="9"/>
  <c r="S815" i="9"/>
  <c r="U815" i="9"/>
  <c r="S816" i="9"/>
  <c r="U816" i="9"/>
  <c r="S817" i="9"/>
  <c r="U817" i="9"/>
  <c r="S818" i="9"/>
  <c r="U818" i="9"/>
  <c r="S819" i="9"/>
  <c r="U819" i="9"/>
  <c r="S820" i="9"/>
  <c r="S821" i="9"/>
  <c r="S822" i="9"/>
  <c r="U822" i="9"/>
  <c r="S823" i="9"/>
  <c r="U823" i="9"/>
  <c r="S824" i="9"/>
  <c r="U824" i="9"/>
  <c r="S825" i="9"/>
  <c r="U825" i="9"/>
  <c r="S826" i="9"/>
  <c r="U826" i="9"/>
  <c r="S827" i="9"/>
  <c r="U827" i="9"/>
  <c r="S828" i="9"/>
  <c r="U828" i="9"/>
  <c r="S829" i="9"/>
  <c r="U829" i="9"/>
  <c r="S830" i="9"/>
  <c r="S831" i="9"/>
  <c r="U831" i="9"/>
  <c r="S832" i="9"/>
  <c r="U832" i="9"/>
  <c r="S833" i="9"/>
  <c r="U833" i="9"/>
  <c r="S834" i="9"/>
  <c r="U834" i="9"/>
  <c r="S835" i="9"/>
  <c r="U835" i="9"/>
  <c r="S836" i="9"/>
  <c r="U836" i="9"/>
  <c r="S837" i="9"/>
  <c r="U837" i="9"/>
  <c r="S838" i="9"/>
  <c r="U838" i="9"/>
  <c r="S839" i="9"/>
  <c r="U839" i="9"/>
  <c r="S840" i="9"/>
  <c r="S841" i="9"/>
  <c r="S842" i="9"/>
  <c r="U842" i="9"/>
  <c r="U753" i="9"/>
  <c r="AD318" i="9"/>
  <c r="AD319" i="9"/>
  <c r="AD320" i="9"/>
  <c r="AD317" i="9"/>
  <c r="S318" i="9"/>
  <c r="S319" i="9"/>
  <c r="S320" i="9"/>
  <c r="S317" i="9"/>
  <c r="AD204" i="9"/>
  <c r="AD205" i="9"/>
  <c r="AD206" i="9"/>
  <c r="AD203" i="9"/>
  <c r="S204" i="9"/>
  <c r="S205" i="9"/>
  <c r="S206" i="9"/>
  <c r="S203" i="9"/>
  <c r="Q664" i="1"/>
  <c r="Q658" i="1"/>
  <c r="Q655" i="1"/>
  <c r="Q641" i="1"/>
  <c r="L153" i="26" l="1"/>
  <c r="U766" i="26"/>
  <c r="L850"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R153" i="26"/>
  <c r="U750" i="26"/>
  <c r="U830" i="26"/>
  <c r="K153" i="26"/>
  <c r="S153" i="26"/>
  <c r="U758" i="26"/>
  <c r="L220" i="26"/>
  <c r="N243" i="26"/>
  <c r="K205" i="26"/>
  <c r="K209" i="26"/>
  <c r="M220" i="26"/>
  <c r="K225" i="26"/>
  <c r="K229" i="26"/>
  <c r="K285" i="26"/>
  <c r="K289" i="26"/>
  <c r="O452" i="26"/>
  <c r="AC481" i="26"/>
  <c r="AC490" i="26"/>
  <c r="AC500" i="26" s="1"/>
  <c r="AC510" i="26" s="1"/>
  <c r="AC520" i="26" s="1"/>
  <c r="AC530" i="26" s="1"/>
  <c r="AC540" i="26" s="1"/>
  <c r="AC550" i="26" s="1"/>
  <c r="AC560" i="26" s="1"/>
  <c r="AC570" i="26" s="1"/>
  <c r="AC617" i="26"/>
  <c r="M153" i="26"/>
  <c r="N178" i="26"/>
  <c r="L205" i="26"/>
  <c r="L209" i="26"/>
  <c r="N236" i="26"/>
  <c r="L265" i="26"/>
  <c r="L269" i="26"/>
  <c r="Y328" i="26"/>
  <c r="Y214" i="26" s="1"/>
  <c r="Y336" i="26"/>
  <c r="Y222" i="26" s="1"/>
  <c r="W352" i="26"/>
  <c r="W238" i="26" s="1"/>
  <c r="X380" i="26"/>
  <c r="X266" i="26" s="1"/>
  <c r="X384" i="26"/>
  <c r="X270" i="26" s="1"/>
  <c r="R452" i="26"/>
  <c r="N153" i="26"/>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S452" i="26"/>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AB850" i="26"/>
  <c r="K850" i="26"/>
  <c r="AA850" i="26"/>
  <c r="R850" i="26"/>
  <c r="J850" i="26"/>
  <c r="Z850" i="26"/>
  <c r="Q850" i="26"/>
  <c r="Y850" i="26"/>
  <c r="P850" i="26"/>
  <c r="X850" i="26"/>
  <c r="O850" i="26"/>
  <c r="W850" i="26"/>
  <c r="N850" i="26"/>
  <c r="V850" i="26"/>
  <c r="M850" i="26"/>
  <c r="Q591" i="26"/>
  <c r="Q452" i="26"/>
  <c r="P591" i="26"/>
  <c r="P452" i="26"/>
  <c r="O591" i="26"/>
  <c r="V591" i="26"/>
  <c r="N591" i="26"/>
  <c r="V452" i="26"/>
  <c r="N452" i="26"/>
  <c r="AC850" i="26"/>
  <c r="U591" i="26"/>
  <c r="U452" i="26"/>
  <c r="U850" i="26"/>
  <c r="T591" i="26"/>
  <c r="T452" i="26"/>
  <c r="P153" i="26"/>
  <c r="K231" i="26"/>
  <c r="K235" i="26"/>
  <c r="M238" i="26"/>
  <c r="R591" i="26"/>
  <c r="N251" i="26"/>
  <c r="J141" i="26"/>
  <c r="Q153" i="26"/>
  <c r="N250" i="26"/>
  <c r="N266" i="26"/>
  <c r="S591" i="26"/>
  <c r="AD617" i="26"/>
  <c r="T61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AD636" i="26" l="1"/>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18" i="26"/>
  <c r="T617" i="26"/>
  <c r="AD627"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T636" i="26" l="1"/>
  <c r="AD646" i="26"/>
  <c r="T644" i="26"/>
  <c r="AD654" i="26"/>
  <c r="T618" i="26"/>
  <c r="AD619" i="26"/>
  <c r="AD628"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AD637" i="26"/>
  <c r="T627" i="26"/>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AD656" i="26" l="1"/>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28" i="26"/>
  <c r="AD638" i="26"/>
  <c r="AD629" i="26"/>
  <c r="AD620" i="26"/>
  <c r="T619" i="26"/>
  <c r="AD664" i="26"/>
  <c r="T654" i="26"/>
  <c r="G101" i="9"/>
  <c r="K38" i="24"/>
  <c r="G177" i="24"/>
  <c r="T656" i="26" l="1"/>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T696" i="26" l="1"/>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B30" i="17"/>
  <c r="AB26" i="17"/>
  <c r="AB21" i="17"/>
  <c r="AB29" i="17"/>
  <c r="AB25" i="17"/>
  <c r="AB28" i="17"/>
  <c r="AB24" i="17"/>
  <c r="AB27" i="17"/>
  <c r="AB23" i="17"/>
  <c r="N112" i="22"/>
  <c r="N111" i="22"/>
  <c r="N115" i="22"/>
  <c r="N110" i="22"/>
  <c r="N116" i="22"/>
  <c r="N107" i="22"/>
  <c r="N109" i="22"/>
  <c r="N114"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672" i="26" l="1"/>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92" i="26" l="1"/>
  <c r="AD702" i="26"/>
  <c r="AD693" i="26"/>
  <c r="T683" i="26"/>
  <c r="T701" i="26"/>
  <c r="AD711" i="26"/>
  <c r="T711" i="26" s="1"/>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S909" i="9"/>
  <c r="S919" i="9" s="1"/>
  <c r="S929" i="9" s="1"/>
  <c r="S939" i="9" s="1"/>
  <c r="S949" i="9" s="1"/>
  <c r="S959" i="9" s="1"/>
  <c r="S969" i="9" s="1"/>
  <c r="S979" i="9" s="1"/>
  <c r="K910" i="9"/>
  <c r="K920" i="9" s="1"/>
  <c r="K930" i="9" s="1"/>
  <c r="K940" i="9" s="1"/>
  <c r="K950" i="9" s="1"/>
  <c r="K960" i="9" s="1"/>
  <c r="K970" i="9" s="1"/>
  <c r="K980" i="9" s="1"/>
  <c r="M910" i="9"/>
  <c r="M920" i="9" s="1"/>
  <c r="M930" i="9" s="1"/>
  <c r="M940" i="9" s="1"/>
  <c r="M950" i="9" s="1"/>
  <c r="M960" i="9" s="1"/>
  <c r="M970" i="9" s="1"/>
  <c r="M980" i="9" s="1"/>
  <c r="S910" i="9"/>
  <c r="S920" i="9" s="1"/>
  <c r="S930" i="9" s="1"/>
  <c r="S940" i="9" s="1"/>
  <c r="S950" i="9" s="1"/>
  <c r="S960" i="9" s="1"/>
  <c r="S970" i="9" s="1"/>
  <c r="S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Q912" i="9"/>
  <c r="Q922" i="9" s="1"/>
  <c r="Q932" i="9" s="1"/>
  <c r="Q942" i="9" s="1"/>
  <c r="Q952" i="9" s="1"/>
  <c r="Q962" i="9" s="1"/>
  <c r="Q972" i="9" s="1"/>
  <c r="Q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7" authorId="0" shapeId="0" xr:uid="{A1308913-CB04-464A-8C63-53122A9812B8}">
      <text>
        <r>
          <rPr>
            <b/>
            <sz val="9"/>
            <color indexed="81"/>
            <rFont val="Tahoma"/>
            <family val="2"/>
          </rPr>
          <t>Michael Young (21512438):</t>
        </r>
        <r>
          <rPr>
            <sz val="9"/>
            <color indexed="81"/>
            <rFont val="Tahoma"/>
            <family val="2"/>
          </rPr>
          <t xml:space="preserve">
based on NRM farmers
</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<sst xmlns="http://schemas.openxmlformats.org/spreadsheetml/2006/main" count="7387" uniqueCount="1224">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</sst>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16" fillId="14" borderId="0" xfId="4" applyNumberFormat="1" applyBorder="1" applyProtection="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6">
          <cell r="Z106">
            <v>119</v>
          </cell>
        </row>
        <row r="107">
          <cell r="Z107">
            <v>105</v>
          </cell>
        </row>
        <row r="108">
          <cell r="Z108">
            <v>105</v>
          </cell>
        </row>
        <row r="109">
          <cell r="Z109">
            <v>105</v>
          </cell>
        </row>
        <row r="110">
          <cell r="Z110">
            <v>105</v>
          </cell>
        </row>
        <row r="111">
          <cell r="Z111">
            <v>126</v>
          </cell>
        </row>
        <row r="112">
          <cell r="Z112">
            <v>126</v>
          </cell>
        </row>
        <row r="113">
          <cell r="Z113">
            <v>147</v>
          </cell>
        </row>
        <row r="114">
          <cell r="Z114">
            <v>147</v>
          </cell>
        </row>
        <row r="115">
          <cell r="Z115">
            <v>147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65">
          <cell r="I265">
            <v>2019</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L73" sqref="L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1111</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1112</v>
      </c>
      <c r="I6" s="373" t="s">
        <v>1113</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1216</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1216</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t="s">
        <v>1223</v>
      </c>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1166">
        <f>$H$78*I68</f>
        <v>381.66301969365423</v>
      </c>
      <c r="I68" s="250">
        <v>0.11926969365426696</v>
      </c>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1166">
        <f t="shared" ref="H69:H76" si="0">$H$78*I69</f>
        <v>373.91684901531733</v>
      </c>
      <c r="I69" s="250">
        <v>0.11684901531728666</v>
      </c>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1166">
        <f t="shared" si="0"/>
        <v>309.49671772428877</v>
      </c>
      <c r="I70" s="250">
        <v>9.6717724288840248E-2</v>
      </c>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1166">
        <f t="shared" si="0"/>
        <v>115.53610503282276</v>
      </c>
      <c r="I71" s="250">
        <v>3.6105032822757115E-2</v>
      </c>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1166">
        <f t="shared" si="0"/>
        <v>926.2582056892777</v>
      </c>
      <c r="I72" s="250">
        <v>0.28945568927789928</v>
      </c>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1166">
        <f t="shared" si="0"/>
        <v>778.55579868708969</v>
      </c>
      <c r="I73" s="250">
        <v>0.24329868708971553</v>
      </c>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1166">
        <f t="shared" si="0"/>
        <v>0</v>
      </c>
      <c r="I74" s="250">
        <v>0</v>
      </c>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1166">
        <f t="shared" si="0"/>
        <v>98.205689277899339</v>
      </c>
      <c r="I75" s="250">
        <v>3.0689277899343545E-2</v>
      </c>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1220</v>
      </c>
      <c r="H76" s="1166">
        <f t="shared" si="0"/>
        <v>216.36761487964989</v>
      </c>
      <c r="I76" s="250">
        <v>6.7614879649890589E-2</v>
      </c>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H78" s="321">
        <v>3200</v>
      </c>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1191</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1218</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7" t="s">
        <v>956</v>
      </c>
      <c r="M105" s="244"/>
      <c r="N105" s="1169" t="s">
        <v>955</v>
      </c>
      <c r="O105" s="1169"/>
      <c r="P105" s="1169"/>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8"/>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1">MIN(51,INT((O107 - DATE(YEAR(O107),1,1))/7))*7</f>
        <v>217</v>
      </c>
      <c r="V107" s="1015">
        <f t="shared" si="1"/>
        <v>287</v>
      </c>
      <c r="W107" s="250"/>
      <c r="X107" s="1015">
        <f t="shared" si="1"/>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2">MIN($R$107:$R$116)</f>
        <v>43572</v>
      </c>
      <c r="O108" s="786">
        <f t="shared" ref="O108:O116" si="3">O107</f>
        <v>43684</v>
      </c>
      <c r="P108" s="786">
        <v>43753</v>
      </c>
      <c r="Q108" s="250"/>
      <c r="R108" s="864">
        <f>Periods!G21</f>
        <v>43572</v>
      </c>
      <c r="S108" s="250"/>
      <c r="T108" s="1015">
        <f t="shared" ref="T108:T116" si="4">MIN(51,INT((N108 - DATE(YEAR(N108),1,1))/7))*7</f>
        <v>105</v>
      </c>
      <c r="U108" s="1015">
        <f t="shared" si="1"/>
        <v>217</v>
      </c>
      <c r="V108" s="1015">
        <f t="shared" si="1"/>
        <v>287</v>
      </c>
      <c r="W108" s="250"/>
      <c r="X108" s="1015">
        <f t="shared" si="1"/>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2"/>
        <v>43572</v>
      </c>
      <c r="O109" s="786">
        <f t="shared" si="3"/>
        <v>43684</v>
      </c>
      <c r="P109" s="786">
        <v>43753</v>
      </c>
      <c r="Q109" s="250"/>
      <c r="R109" s="1">
        <f t="shared" ref="R109:R116" si="5">R108</f>
        <v>43572</v>
      </c>
      <c r="S109" s="250"/>
      <c r="T109" s="1015">
        <f t="shared" si="4"/>
        <v>105</v>
      </c>
      <c r="U109" s="1015">
        <f t="shared" si="1"/>
        <v>217</v>
      </c>
      <c r="V109" s="1015">
        <f t="shared" si="1"/>
        <v>287</v>
      </c>
      <c r="W109" s="250"/>
      <c r="X109" s="1015">
        <f t="shared" si="1"/>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2"/>
        <v>43572</v>
      </c>
      <c r="O110" s="786">
        <f t="shared" si="3"/>
        <v>43684</v>
      </c>
      <c r="P110" s="786">
        <v>43753</v>
      </c>
      <c r="Q110" s="250"/>
      <c r="R110" s="1">
        <f t="shared" si="5"/>
        <v>43572</v>
      </c>
      <c r="S110" s="250"/>
      <c r="T110" s="1015">
        <f t="shared" si="4"/>
        <v>105</v>
      </c>
      <c r="U110" s="1015">
        <f t="shared" si="1"/>
        <v>217</v>
      </c>
      <c r="V110" s="1015">
        <f t="shared" si="1"/>
        <v>287</v>
      </c>
      <c r="W110" s="250"/>
      <c r="X110" s="1015">
        <f t="shared" si="1"/>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2"/>
        <v>43572</v>
      </c>
      <c r="O111" s="786">
        <f t="shared" si="3"/>
        <v>43684</v>
      </c>
      <c r="P111" s="786">
        <v>43753</v>
      </c>
      <c r="Q111" s="250"/>
      <c r="R111" s="864">
        <f>Periods!K22</f>
        <v>43593</v>
      </c>
      <c r="S111" s="250"/>
      <c r="T111" s="1015">
        <f t="shared" si="4"/>
        <v>105</v>
      </c>
      <c r="U111" s="1015">
        <f t="shared" si="1"/>
        <v>217</v>
      </c>
      <c r="V111" s="1015">
        <f t="shared" si="1"/>
        <v>287</v>
      </c>
      <c r="W111" s="250"/>
      <c r="X111" s="1015">
        <f t="shared" si="1"/>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2"/>
        <v>43572</v>
      </c>
      <c r="O112" s="786">
        <f t="shared" si="3"/>
        <v>43684</v>
      </c>
      <c r="P112" s="786">
        <v>43753</v>
      </c>
      <c r="Q112" s="250"/>
      <c r="R112" s="1">
        <f t="shared" si="5"/>
        <v>43593</v>
      </c>
      <c r="S112" s="250"/>
      <c r="T112" s="1015">
        <f t="shared" si="4"/>
        <v>105</v>
      </c>
      <c r="U112" s="1015">
        <f t="shared" si="1"/>
        <v>217</v>
      </c>
      <c r="V112" s="1015">
        <f t="shared" si="1"/>
        <v>287</v>
      </c>
      <c r="W112" s="250"/>
      <c r="X112" s="1015">
        <f t="shared" si="1"/>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2"/>
        <v>43572</v>
      </c>
      <c r="O113" s="786">
        <f t="shared" si="3"/>
        <v>43684</v>
      </c>
      <c r="P113" s="786">
        <v>43753</v>
      </c>
      <c r="Q113" s="250"/>
      <c r="R113" s="1">
        <f t="shared" si="5"/>
        <v>43593</v>
      </c>
      <c r="S113" s="250"/>
      <c r="T113" s="1015">
        <f t="shared" si="4"/>
        <v>105</v>
      </c>
      <c r="U113" s="1015">
        <f t="shared" si="1"/>
        <v>217</v>
      </c>
      <c r="V113" s="1015">
        <f t="shared" si="1"/>
        <v>287</v>
      </c>
      <c r="W113" s="250"/>
      <c r="X113" s="1015">
        <f t="shared" si="1"/>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2"/>
        <v>43572</v>
      </c>
      <c r="O114" s="786">
        <f t="shared" si="3"/>
        <v>43684</v>
      </c>
      <c r="P114" s="786">
        <v>43753</v>
      </c>
      <c r="Q114" s="250"/>
      <c r="R114" s="864">
        <f>Periods!M23</f>
        <v>43614</v>
      </c>
      <c r="S114" s="250"/>
      <c r="T114" s="1015">
        <f t="shared" si="4"/>
        <v>105</v>
      </c>
      <c r="U114" s="1015">
        <f t="shared" si="1"/>
        <v>217</v>
      </c>
      <c r="V114" s="1015">
        <f t="shared" si="1"/>
        <v>287</v>
      </c>
      <c r="W114" s="250"/>
      <c r="X114" s="1015">
        <f t="shared" si="1"/>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2"/>
        <v>43572</v>
      </c>
      <c r="O115" s="786">
        <f t="shared" si="3"/>
        <v>43684</v>
      </c>
      <c r="P115" s="786">
        <v>43753</v>
      </c>
      <c r="Q115" s="250"/>
      <c r="R115" s="1">
        <f t="shared" si="5"/>
        <v>43614</v>
      </c>
      <c r="S115" s="250"/>
      <c r="T115" s="1015">
        <f t="shared" si="4"/>
        <v>105</v>
      </c>
      <c r="U115" s="1015">
        <f t="shared" si="1"/>
        <v>217</v>
      </c>
      <c r="V115" s="1015">
        <f t="shared" si="1"/>
        <v>287</v>
      </c>
      <c r="W115" s="250"/>
      <c r="X115" s="1015">
        <f t="shared" si="1"/>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2"/>
        <v>43572</v>
      </c>
      <c r="O116" s="786">
        <f t="shared" si="3"/>
        <v>43684</v>
      </c>
      <c r="P116" s="786">
        <v>43753</v>
      </c>
      <c r="Q116" s="250"/>
      <c r="R116" s="1">
        <f t="shared" si="5"/>
        <v>43614</v>
      </c>
      <c r="S116" s="250"/>
      <c r="T116" s="1015">
        <f t="shared" si="4"/>
        <v>105</v>
      </c>
      <c r="U116" s="1015">
        <f t="shared" si="1"/>
        <v>217</v>
      </c>
      <c r="V116" s="1015">
        <f t="shared" si="1"/>
        <v>287</v>
      </c>
      <c r="W116" s="250"/>
      <c r="X116" s="1015">
        <f t="shared" si="1"/>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1150</v>
      </c>
      <c r="I61" s="282" t="s">
        <v>339</v>
      </c>
      <c r="J61" s="282" t="s">
        <v>336</v>
      </c>
      <c r="M61" s="283"/>
      <c r="N61" s="283" t="s">
        <v>1150</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1220</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2" t="s">
        <v>372</v>
      </c>
      <c r="I115" s="1172"/>
      <c r="J115" s="1172"/>
      <c r="K115" s="296"/>
      <c r="L115" s="309"/>
      <c r="M115" s="1171" t="s">
        <v>284</v>
      </c>
      <c r="N115" s="1171"/>
      <c r="O115" s="1171"/>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1220</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1220</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1217</v>
      </c>
      <c r="I229" s="933" t="s">
        <v>1217</v>
      </c>
      <c r="J229" s="933" t="s">
        <v>1217</v>
      </c>
      <c r="K229" s="933" t="s">
        <v>1217</v>
      </c>
      <c r="L229" s="933" t="s">
        <v>1217</v>
      </c>
      <c r="M229" s="934" t="s">
        <v>1216</v>
      </c>
      <c r="N229" s="687" t="b">
        <f>AND(COUNTIF(G231:$G$261,G229))</f>
        <v>0</v>
      </c>
      <c r="O229" s="702" t="s">
        <v>1217</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1144</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1114</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1145</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1115</v>
      </c>
      <c r="I311" s="687" t="s">
        <v>1097</v>
      </c>
      <c r="J311" s="687" t="s">
        <v>1115</v>
      </c>
      <c r="K311" s="687" t="s">
        <v>1097</v>
      </c>
      <c r="L311" s="687" t="s">
        <v>1115</v>
      </c>
      <c r="M311" s="687" t="s">
        <v>1097</v>
      </c>
      <c r="N311" s="687" t="s">
        <v>1115</v>
      </c>
      <c r="O311" s="687" t="s">
        <v>1097</v>
      </c>
      <c r="P311" s="687" t="s">
        <v>1115</v>
      </c>
      <c r="Q311" s="687" t="s">
        <v>1097</v>
      </c>
      <c r="R311" s="687" t="s">
        <v>1115</v>
      </c>
      <c r="S311" s="687" t="s">
        <v>1097</v>
      </c>
      <c r="T311" s="687" t="s">
        <v>1115</v>
      </c>
      <c r="U311" s="687" t="s">
        <v>1097</v>
      </c>
      <c r="V311" s="687" t="s">
        <v>1115</v>
      </c>
      <c r="W311" s="687" t="s">
        <v>1097</v>
      </c>
      <c r="X311" s="687" t="s">
        <v>1115</v>
      </c>
      <c r="Y311" s="687" t="s">
        <v>1097</v>
      </c>
      <c r="Z311" s="687" t="s">
        <v>1115</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1146</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1147</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1148</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1149</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1147</v>
      </c>
      <c r="I354" s="687" t="s">
        <v>1148</v>
      </c>
      <c r="J354" s="687" t="s">
        <v>1149</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1146</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1141</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1146</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1141</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1220</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1220</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1143</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1141</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1142</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1220</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1220</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1117</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1116</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0"/>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0"/>
      <c r="I631" s="18"/>
      <c r="J631" s="1173" t="s">
        <v>1092</v>
      </c>
      <c r="K631" s="1174"/>
      <c r="L631" s="1174"/>
      <c r="M631" s="1174"/>
      <c r="N631" s="1174"/>
      <c r="O631" s="1174"/>
      <c r="P631" s="1174"/>
      <c r="Q631" s="1174"/>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0"/>
      <c r="I632" s="18"/>
      <c r="J632" s="243" t="s">
        <v>407</v>
      </c>
      <c r="K632" s="243" t="s">
        <v>59</v>
      </c>
      <c r="L632" s="243" t="s">
        <v>60</v>
      </c>
      <c r="M632" s="243" t="s">
        <v>61</v>
      </c>
      <c r="N632" s="243" t="s">
        <v>62</v>
      </c>
      <c r="O632" s="243" t="s">
        <v>916</v>
      </c>
      <c r="P632" s="243" t="s">
        <v>917</v>
      </c>
      <c r="Q632" s="725" t="s">
        <v>918</v>
      </c>
      <c r="R632" s="725" t="s">
        <v>1220</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1220</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1221</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abSelected="1" topLeftCell="A145" zoomScale="80" zoomScaleNormal="80" workbookViewId="0">
      <selection activeCell="P174" sqref="P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1197</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1196</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1195</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1194</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1216</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1193</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1192</v>
      </c>
      <c r="K32" s="1138" t="s">
        <v>1191</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1190</v>
      </c>
      <c r="H35" s="1062"/>
      <c r="I35" s="1150" t="s">
        <v>1189</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1188</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1187</v>
      </c>
      <c r="H37" s="1062"/>
      <c r="I37" s="1150" t="s">
        <v>1186</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1212</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1219</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1208</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1209</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1159</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1185</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1184</v>
      </c>
      <c r="J53" s="1146" t="s">
        <v>1183</v>
      </c>
      <c r="K53" s="1147" t="s">
        <v>1182</v>
      </c>
      <c r="L53" s="1138"/>
      <c r="M53" s="1113" t="s">
        <v>1171</v>
      </c>
      <c r="N53" s="1113"/>
      <c r="O53" s="1138"/>
      <c r="P53" s="1119" t="s">
        <v>1169</v>
      </c>
      <c r="Q53" s="1138"/>
      <c r="R53" s="1113" t="s">
        <v>1167</v>
      </c>
      <c r="S53" s="1138"/>
      <c r="T53" s="1138"/>
      <c r="U53" s="1119"/>
      <c r="V53" s="1119"/>
      <c r="W53" s="1108"/>
      <c r="X53" s="1102"/>
    </row>
    <row r="54" spans="1:24" ht="12.95" customHeight="1" x14ac:dyDescent="0.2">
      <c r="A54" s="1052"/>
      <c r="B54" s="1103"/>
      <c r="C54" s="1113"/>
      <c r="D54" s="1113"/>
      <c r="E54" s="1113"/>
      <c r="F54" s="1113"/>
      <c r="G54" s="1113"/>
      <c r="H54" s="1113"/>
      <c r="I54" s="1138" t="s">
        <v>1181</v>
      </c>
      <c r="J54" s="1138" t="s">
        <v>1180</v>
      </c>
      <c r="K54" s="1138" t="s">
        <v>1179</v>
      </c>
      <c r="L54" s="1138"/>
      <c r="M54" s="1113" t="s">
        <v>1160</v>
      </c>
      <c r="N54" s="1113" t="s">
        <v>1170</v>
      </c>
      <c r="O54" s="1138"/>
      <c r="P54" s="1119" t="s">
        <v>1168</v>
      </c>
      <c r="Q54" s="1138"/>
      <c r="R54" s="1113" t="s">
        <v>1166</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1198</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1199</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customHeight="1" outlineLevel="1" x14ac:dyDescent="0.2">
      <c r="A77" s="1052"/>
      <c r="B77" s="1103"/>
      <c r="C77" s="1113"/>
      <c r="D77" s="1113"/>
      <c r="E77" s="1113"/>
      <c r="F77" s="1115"/>
      <c r="G77" s="1116" t="s">
        <v>1200</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customHeight="1" outlineLevel="1" x14ac:dyDescent="0.2">
      <c r="A87" s="1052"/>
      <c r="B87" s="1103"/>
      <c r="C87" s="1113"/>
      <c r="D87" s="1113"/>
      <c r="E87" s="1113"/>
      <c r="F87" s="1115"/>
      <c r="G87" s="1116" t="s">
        <v>1201</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customHeight="1" outlineLevel="1" x14ac:dyDescent="0.2">
      <c r="A97" s="1052"/>
      <c r="B97" s="1103"/>
      <c r="C97" s="1113"/>
      <c r="D97" s="1113"/>
      <c r="E97" s="1113"/>
      <c r="F97" s="1115"/>
      <c r="G97" s="1116" t="s">
        <v>1202</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customHeight="1" outlineLevel="1" x14ac:dyDescent="0.2">
      <c r="A107" s="1052"/>
      <c r="B107" s="1103"/>
      <c r="C107" s="1113"/>
      <c r="D107" s="1113"/>
      <c r="E107" s="1113"/>
      <c r="F107" s="1115"/>
      <c r="G107" s="1116" t="s">
        <v>1203</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customHeight="1" outlineLevel="1" x14ac:dyDescent="0.2">
      <c r="A117" s="1052"/>
      <c r="B117" s="1103"/>
      <c r="C117" s="1113"/>
      <c r="D117" s="1113"/>
      <c r="E117" s="1113"/>
      <c r="F117" s="1115"/>
      <c r="G117" s="1116" t="s">
        <v>1204</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customHeight="1" outlineLevel="1" x14ac:dyDescent="0.2">
      <c r="A127" s="1052"/>
      <c r="B127" s="1103"/>
      <c r="C127" s="1113"/>
      <c r="D127" s="1113"/>
      <c r="E127" s="1113"/>
      <c r="F127" s="1115"/>
      <c r="G127" s="1116" t="s">
        <v>1205</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customHeight="1" outlineLevel="1" x14ac:dyDescent="0.2">
      <c r="A137" s="1052"/>
      <c r="B137" s="1103"/>
      <c r="C137" s="1113"/>
      <c r="D137" s="1113"/>
      <c r="E137" s="1113"/>
      <c r="F137" s="1115"/>
      <c r="G137" s="1116" t="s">
        <v>1206</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customHeight="1" outlineLevel="1" x14ac:dyDescent="0.2">
      <c r="A147" s="1052"/>
      <c r="B147" s="1103"/>
      <c r="C147" s="1113"/>
      <c r="D147" s="1113"/>
      <c r="E147" s="1113"/>
      <c r="F147" s="1115"/>
      <c r="G147" s="1116" t="s">
        <v>1207</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1210</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1220</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1211</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1178</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1177</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1176</v>
      </c>
      <c r="J189" s="1138" t="s">
        <v>1175</v>
      </c>
      <c r="K189" s="1138" t="s">
        <v>1174</v>
      </c>
      <c r="L189" s="1138" t="s">
        <v>1173</v>
      </c>
      <c r="M189" s="1138" t="s">
        <v>1172</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1165</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1164</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1163</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1162</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1161</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1151</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1152</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1152</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1152</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1152</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5" t="s">
        <v>798</v>
      </c>
      <c r="H95" s="1175"/>
      <c r="I95" s="1175"/>
      <c r="J95" s="1175"/>
      <c r="K95" s="1175" t="s">
        <v>799</v>
      </c>
      <c r="L95" s="1175"/>
      <c r="M95" s="1175" t="s">
        <v>800</v>
      </c>
      <c r="N95" s="1175"/>
      <c r="O95" s="1044"/>
      <c r="P95" s="1006"/>
      <c r="Q95" s="1006"/>
      <c r="R95" s="1006"/>
      <c r="S95" s="1006"/>
      <c r="T95" s="1006"/>
      <c r="U95" s="700" t="s">
        <v>1151</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1153</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1154</v>
      </c>
      <c r="Q112" s="687"/>
      <c r="R112" s="2"/>
      <c r="S112" s="2"/>
      <c r="T112" s="2" t="s">
        <v>1153</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5"/>
      <c r="F99" s="1176"/>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06" zoomScale="84" zoomScaleNormal="84" workbookViewId="0">
      <selection activeCell="R117" sqref="R117:R126"/>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7" t="s">
        <v>1110</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1221</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1156</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1221</v>
      </c>
      <c r="T201" s="107"/>
      <c r="U201" s="107"/>
      <c r="V201" s="107" t="s">
        <v>398</v>
      </c>
      <c r="W201" s="107" t="s">
        <v>399</v>
      </c>
      <c r="X201" s="107" t="s">
        <v>401</v>
      </c>
      <c r="Y201" s="107" t="s">
        <v>402</v>
      </c>
      <c r="Z201" s="243" t="s">
        <v>403</v>
      </c>
      <c r="AA201" s="243" t="s">
        <v>405</v>
      </c>
      <c r="AB201" s="243" t="s">
        <v>919</v>
      </c>
      <c r="AC201" s="725" t="s">
        <v>920</v>
      </c>
      <c r="AD201" s="725" t="s">
        <v>1221</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Z203*T203</f>
        <v>3.3224999999999998</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Z204*T204</f>
        <v>9.1650000000000009</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191.25</v>
      </c>
      <c r="T205" s="1165">
        <v>0.45</v>
      </c>
      <c r="U205" s="131" t="s">
        <v>147</v>
      </c>
      <c r="V205" s="369">
        <v>7.96</v>
      </c>
      <c r="W205" s="369">
        <v>15.94</v>
      </c>
      <c r="X205" s="369">
        <v>33.68</v>
      </c>
      <c r="Y205" s="369">
        <v>21.79</v>
      </c>
      <c r="Z205" s="369">
        <v>30.99</v>
      </c>
      <c r="AA205" s="369">
        <v>38.950000000000003</v>
      </c>
      <c r="AB205" s="369">
        <v>28.65</v>
      </c>
      <c r="AC205" s="369">
        <v>28.9</v>
      </c>
      <c r="AD205" s="369">
        <f t="shared" si="6"/>
        <v>13.945499999999999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275</v>
      </c>
      <c r="T206" s="1165">
        <v>0.55000000000000004</v>
      </c>
      <c r="U206" s="131" t="s">
        <v>148</v>
      </c>
      <c r="V206" s="369">
        <v>9.49</v>
      </c>
      <c r="W206" s="369">
        <v>13.54</v>
      </c>
      <c r="X206" s="369">
        <v>19.39</v>
      </c>
      <c r="Y206" s="369">
        <v>15.59</v>
      </c>
      <c r="Z206" s="369">
        <v>19.2</v>
      </c>
      <c r="AA206" s="369">
        <v>18.47</v>
      </c>
      <c r="AB206" s="369">
        <v>17.97</v>
      </c>
      <c r="AC206" s="369">
        <v>17.97</v>
      </c>
      <c r="AD206" s="369">
        <f t="shared" si="6"/>
        <v>10.56</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1221</v>
      </c>
      <c r="T315" s="107"/>
      <c r="U315" s="107"/>
      <c r="V315" s="107" t="s">
        <v>398</v>
      </c>
      <c r="W315" s="107" t="s">
        <v>399</v>
      </c>
      <c r="X315" s="107" t="s">
        <v>401</v>
      </c>
      <c r="Y315" s="107" t="s">
        <v>402</v>
      </c>
      <c r="Z315" s="107" t="s">
        <v>403</v>
      </c>
      <c r="AA315" s="243" t="s">
        <v>405</v>
      </c>
      <c r="AB315" s="243" t="s">
        <v>919</v>
      </c>
      <c r="AC315" s="725" t="s">
        <v>920</v>
      </c>
      <c r="AD315" s="725" t="s">
        <v>1221</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Z317*T202</f>
        <v>18.783000000000001</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Z318*T203</f>
        <v>25.3125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30.8035</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1288.8</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16.861499999999999</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1220</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1118</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0" t="s">
        <v>1119</v>
      </c>
      <c r="H594" s="1180"/>
      <c r="I594" s="1180"/>
      <c r="J594" s="1180"/>
      <c r="K594" s="1180"/>
      <c r="L594" s="1180"/>
      <c r="M594" s="1180"/>
      <c r="N594" s="1180"/>
      <c r="O594" s="1180"/>
      <c r="P594" s="1180"/>
      <c r="Q594" s="1180"/>
      <c r="R594" s="1180"/>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1120</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1121</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3"/>
      <c r="M738" s="1174"/>
      <c r="N738" s="1174"/>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1220</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1220</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zoomScale="84" zoomScaleNormal="84" workbookViewId="0">
      <selection activeCell="R117" sqref="R117:R126"/>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135</v>
      </c>
      <c r="I52" s="116"/>
      <c r="J52" s="975"/>
      <c r="K52" s="339" t="s">
        <v>1222</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77" t="s">
        <v>1110</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1221</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1156</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162</v>
      </c>
      <c r="I178" s="158" t="s">
        <v>162</v>
      </c>
      <c r="J178" s="158" t="s">
        <v>162</v>
      </c>
      <c r="K178" s="158" t="s">
        <v>162</v>
      </c>
      <c r="L178" s="158" t="s">
        <v>162</v>
      </c>
      <c r="M178" s="158" t="s">
        <v>1216</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1221</v>
      </c>
      <c r="T192" s="725"/>
      <c r="U192" s="725"/>
      <c r="V192" s="725" t="s">
        <v>398</v>
      </c>
      <c r="W192" s="725" t="s">
        <v>399</v>
      </c>
      <c r="X192" s="725" t="s">
        <v>401</v>
      </c>
      <c r="Y192" s="725" t="s">
        <v>402</v>
      </c>
      <c r="Z192" s="725" t="s">
        <v>403</v>
      </c>
      <c r="AA192" s="725" t="s">
        <v>405</v>
      </c>
      <c r="AB192" s="725" t="s">
        <v>919</v>
      </c>
      <c r="AC192" s="725" t="s">
        <v>920</v>
      </c>
      <c r="AD192" s="725" t="s">
        <v>1221</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22.5</v>
      </c>
      <c r="T194" s="1165">
        <v>0.75</v>
      </c>
      <c r="U194" s="131" t="s">
        <v>145</v>
      </c>
      <c r="V194" s="369">
        <v>0</v>
      </c>
      <c r="W194" s="369">
        <v>3.02</v>
      </c>
      <c r="X194" s="369">
        <v>9.3699999999999992</v>
      </c>
      <c r="Y194" s="369">
        <v>2.42</v>
      </c>
      <c r="Z194" s="369">
        <v>4.43</v>
      </c>
      <c r="AA194" s="369">
        <v>13.23</v>
      </c>
      <c r="AB194" s="369">
        <v>4.8</v>
      </c>
      <c r="AC194" s="369">
        <v>6.08</v>
      </c>
      <c r="AD194" s="369">
        <f>Z194*T194</f>
        <v>3.3224999999999998</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65</v>
      </c>
      <c r="T195" s="1165">
        <v>0.65</v>
      </c>
      <c r="U195" s="131" t="s">
        <v>146</v>
      </c>
      <c r="V195" s="369">
        <v>0</v>
      </c>
      <c r="W195" s="369">
        <v>7.06</v>
      </c>
      <c r="X195" s="369">
        <v>20.190000000000001</v>
      </c>
      <c r="Y195" s="369">
        <v>10.07</v>
      </c>
      <c r="Z195" s="369">
        <v>14.1</v>
      </c>
      <c r="AA195" s="369">
        <v>20.38</v>
      </c>
      <c r="AB195" s="369">
        <v>15.15</v>
      </c>
      <c r="AC195" s="369">
        <v>15.65</v>
      </c>
      <c r="AD195" s="369">
        <f t="shared" ref="AD195:AD197" si="6">Z195*T195</f>
        <v>9.1650000000000009</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191.25</v>
      </c>
      <c r="T196" s="1165">
        <v>0.45</v>
      </c>
      <c r="U196" s="131" t="s">
        <v>147</v>
      </c>
      <c r="V196" s="369">
        <v>7.96</v>
      </c>
      <c r="W196" s="369">
        <v>15.94</v>
      </c>
      <c r="X196" s="369">
        <v>33.68</v>
      </c>
      <c r="Y196" s="369">
        <v>21.79</v>
      </c>
      <c r="Z196" s="369">
        <v>30.99</v>
      </c>
      <c r="AA196" s="369">
        <v>38.950000000000003</v>
      </c>
      <c r="AB196" s="369">
        <v>28.65</v>
      </c>
      <c r="AC196" s="369">
        <v>28.9</v>
      </c>
      <c r="AD196" s="369">
        <f t="shared" si="6"/>
        <v>13.945499999999999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275</v>
      </c>
      <c r="T197" s="1165">
        <v>0.55000000000000004</v>
      </c>
      <c r="U197" s="131" t="s">
        <v>148</v>
      </c>
      <c r="V197" s="369">
        <v>9.49</v>
      </c>
      <c r="W197" s="369">
        <v>13.54</v>
      </c>
      <c r="X197" s="369">
        <v>19.39</v>
      </c>
      <c r="Y197" s="369">
        <v>15.59</v>
      </c>
      <c r="Z197" s="369">
        <v>19.2</v>
      </c>
      <c r="AA197" s="369">
        <v>18.47</v>
      </c>
      <c r="AB197" s="369">
        <v>17.97</v>
      </c>
      <c r="AC197" s="369">
        <v>17.97</v>
      </c>
      <c r="AD197" s="369">
        <f t="shared" si="6"/>
        <v>10.56</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1221</v>
      </c>
      <c r="T306" s="725"/>
      <c r="U306" s="725"/>
      <c r="V306" s="725" t="s">
        <v>398</v>
      </c>
      <c r="W306" s="725" t="s">
        <v>399</v>
      </c>
      <c r="X306" s="725" t="s">
        <v>401</v>
      </c>
      <c r="Y306" s="725" t="s">
        <v>402</v>
      </c>
      <c r="Z306" s="725" t="s">
        <v>403</v>
      </c>
      <c r="AA306" s="725" t="s">
        <v>405</v>
      </c>
      <c r="AB306" s="725" t="s">
        <v>919</v>
      </c>
      <c r="AC306" s="725" t="s">
        <v>920</v>
      </c>
      <c r="AD306" s="725" t="s">
        <v>1221</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Z308*T193</f>
        <v>18.783000000000001</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5"/>
      <c r="U309" s="966" t="s">
        <v>146</v>
      </c>
      <c r="V309" s="369">
        <v>5.79</v>
      </c>
      <c r="W309" s="369">
        <v>20.69</v>
      </c>
      <c r="X309" s="369">
        <v>34.79</v>
      </c>
      <c r="Y309" s="369">
        <v>25.42</v>
      </c>
      <c r="Z309" s="369">
        <v>33.75</v>
      </c>
      <c r="AA309" s="369">
        <v>30.71</v>
      </c>
      <c r="AB309" s="369">
        <v>30.77</v>
      </c>
      <c r="AC309" s="369">
        <v>31.27</v>
      </c>
      <c r="AD309" s="369">
        <f t="shared" ref="AD309:AD311" si="44">Z309*T194</f>
        <v>25.3125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5"/>
      <c r="U310" s="966" t="s">
        <v>147</v>
      </c>
      <c r="V310" s="369">
        <v>46.42</v>
      </c>
      <c r="W310" s="369">
        <v>33.159999999999997</v>
      </c>
      <c r="X310" s="369">
        <v>47.31</v>
      </c>
      <c r="Y310" s="369">
        <v>38.979999999999997</v>
      </c>
      <c r="Z310" s="369">
        <v>47.39</v>
      </c>
      <c r="AA310" s="369">
        <v>48.01</v>
      </c>
      <c r="AB310" s="369">
        <v>43.64</v>
      </c>
      <c r="AC310" s="369">
        <v>43.89</v>
      </c>
      <c r="AD310" s="369">
        <f t="shared" si="44"/>
        <v>30.8035</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1288.8</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16.861499999999999</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1220</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-0.06</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1118</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0" t="s">
        <v>1119</v>
      </c>
      <c r="H585" s="1180"/>
      <c r="I585" s="1180"/>
      <c r="J585" s="1180"/>
      <c r="K585" s="1180"/>
      <c r="L585" s="1180"/>
      <c r="M585" s="1180"/>
      <c r="N585" s="1180"/>
      <c r="O585" s="1180"/>
      <c r="P585" s="1180"/>
      <c r="Q585" s="1180"/>
      <c r="R585" s="1180"/>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1120</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1121</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0.72</v>
      </c>
      <c r="T618" s="765">
        <f t="shared" si="91"/>
        <v>0.62</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hidden="1"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hidden="1"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hidden="1"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hidden="1"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hidden="1"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hidden="1"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hidden="1"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hidden="1"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hidden="1"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hidden="1"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hidden="1"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hidden="1"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hidden="1"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hidden="1"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hidden="1"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hidden="1"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hidden="1"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hidden="1"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hidden="1"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hidden="1"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hidden="1"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hidden="1"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hidden="1"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hidden="1"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hidden="1"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hidden="1"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hidden="1"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hidden="1"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hidden="1"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hidden="1"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hidden="1"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hidden="1"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hidden="1"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hidden="1"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hidden="1"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hidden="1"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hidden="1"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hidden="1"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hidden="1"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hidden="1"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hidden="1"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hidden="1"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hidden="1"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hidden="1"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hidden="1"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hidden="1"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hidden="1"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hidden="1"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hidden="1"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hidden="1"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hidden="1"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hidden="1"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hidden="1"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hidden="1"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hidden="1"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hidden="1"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hidden="1"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hidden="1"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hidden="1"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hidden="1"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hidden="1"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hidden="1"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hidden="1"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hidden="1"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hidden="1"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hidden="1"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hidden="1"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hidden="1"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hidden="1"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hidden="1"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hidden="1"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hidden="1"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hidden="1"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hidden="1"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hidden="1"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hidden="1"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hidden="1"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hidden="1"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hidden="1"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hidden="1"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hidden="1"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hidden="1"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hidden="1"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hidden="1"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hidden="1"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hidden="1"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hidden="1"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hidden="1"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hidden="1"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hidden="1"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customHeight="1" outlineLevel="1" x14ac:dyDescent="0.25">
      <c r="A729" s="691"/>
      <c r="B729" s="126"/>
      <c r="C729" s="700"/>
      <c r="D729" s="700"/>
      <c r="E729" s="700"/>
      <c r="F729" s="700"/>
      <c r="G729" s="700"/>
      <c r="H729" s="700"/>
      <c r="I729" s="1163"/>
      <c r="J729" s="1163"/>
      <c r="K729" s="725"/>
      <c r="L729" s="1173"/>
      <c r="M729" s="1174"/>
      <c r="N729" s="1174"/>
      <c r="O729" s="725"/>
      <c r="P729" s="725"/>
      <c r="Q729" s="725"/>
      <c r="R729" s="725"/>
      <c r="S729" s="725"/>
      <c r="T729" s="725"/>
      <c r="U729" s="725"/>
      <c r="V729" s="725"/>
      <c r="W729" s="725"/>
      <c r="X729" s="725"/>
      <c r="Y729" s="725"/>
      <c r="Z729" s="725"/>
      <c r="AA729" s="1163"/>
      <c r="AB729" s="1163"/>
      <c r="AC729" s="1163"/>
      <c r="AD729" s="1163"/>
      <c r="AE729" s="695"/>
      <c r="AF729" s="690"/>
    </row>
    <row r="730" spans="1:32" ht="13.15"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1220</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1220</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7" t="s">
        <v>1130</v>
      </c>
      <c r="K18" s="1188"/>
      <c r="L18" s="1188"/>
      <c r="M18" s="1188"/>
      <c r="N18" s="1188"/>
      <c r="O18" s="1188"/>
      <c r="P18" s="1188"/>
      <c r="Q18" s="1188"/>
      <c r="R18" s="1188"/>
      <c r="S18" s="1188"/>
      <c r="T18" s="1188"/>
      <c r="U18" s="1188"/>
      <c r="V18" s="1188"/>
      <c r="W18" s="1188"/>
      <c r="X18" s="1189"/>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44654.848726851851</v>
      </c>
      <c r="J21" s="1190" t="s">
        <v>1108</v>
      </c>
      <c r="K21" s="1190"/>
      <c r="L21" s="1190"/>
      <c r="M21" s="1190"/>
      <c r="N21" s="1190"/>
      <c r="O21" s="1190"/>
      <c r="P21" s="1190"/>
      <c r="Q21" s="1190"/>
      <c r="R21" s="1190"/>
      <c r="S21" s="1190"/>
      <c r="T21" s="1190"/>
      <c r="U21" s="1190"/>
      <c r="V21" s="1190"/>
      <c r="W21" s="1190"/>
      <c r="X21" s="1190"/>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1126</v>
      </c>
      <c r="AI72" s="407"/>
      <c r="AJ72" s="407"/>
      <c r="AK72" s="407"/>
      <c r="AL72" s="407"/>
      <c r="AM72" s="407"/>
      <c r="AN72" s="407"/>
      <c r="AO72" s="402"/>
      <c r="AP72" s="387"/>
      <c r="AQ72" s="375"/>
      <c r="AR72" s="375"/>
      <c r="AS72" s="375"/>
    </row>
    <row r="73" spans="1:45"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1137</v>
      </c>
      <c r="AJ83" s="407" t="s">
        <v>1138</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1139</v>
      </c>
      <c r="AI84" s="407" t="s">
        <v>1140</v>
      </c>
      <c r="AJ84" s="407" t="s">
        <v>1140</v>
      </c>
      <c r="AK84" s="407"/>
      <c r="AL84" s="407"/>
      <c r="AM84" s="407"/>
      <c r="AN84" s="407"/>
      <c r="AO84" s="402"/>
      <c r="AP84" s="387"/>
      <c r="AQ84" s="375"/>
      <c r="AR84" s="375"/>
      <c r="AS84" s="375"/>
    </row>
    <row r="85" spans="1:45"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1" t="s">
        <v>553</v>
      </c>
      <c r="AD261" s="1192"/>
      <c r="AE261" s="1192"/>
      <c r="AF261" s="1193"/>
      <c r="AG261" s="407"/>
      <c r="AH261" s="407"/>
      <c r="AI261" s="407"/>
      <c r="AJ261" s="407"/>
      <c r="AK261" s="407"/>
      <c r="AL261" s="407"/>
      <c r="AM261" s="407"/>
      <c r="AN261" s="407"/>
      <c r="AO261" s="402"/>
      <c r="AP261" s="387"/>
      <c r="AQ261" s="375"/>
      <c r="AR261" s="375"/>
      <c r="AS261" s="375"/>
    </row>
    <row r="262" spans="1:45"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4"/>
      <c r="AD262" s="1195"/>
      <c r="AE262" s="1195"/>
      <c r="AF262" s="1196"/>
      <c r="AG262" s="407"/>
      <c r="AH262" s="407"/>
      <c r="AI262" s="407"/>
      <c r="AJ262" s="407"/>
      <c r="AK262" s="407"/>
      <c r="AL262" s="407"/>
      <c r="AM262" s="407"/>
      <c r="AN262" s="407"/>
      <c r="AO262" s="402"/>
      <c r="AP262" s="387"/>
      <c r="AQ262" s="375"/>
      <c r="AR262" s="375"/>
      <c r="AS262" s="375"/>
    </row>
    <row r="263" spans="1:45"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7"/>
      <c r="AD263" s="1198"/>
      <c r="AE263" s="1198"/>
      <c r="AF263" s="1199"/>
      <c r="AG263" s="423"/>
      <c r="AH263" s="423"/>
      <c r="AI263" s="423"/>
      <c r="AJ263" s="423"/>
      <c r="AK263" s="423"/>
      <c r="AL263" s="423"/>
      <c r="AM263" s="423"/>
      <c r="AN263" s="423"/>
      <c r="AO263" s="402"/>
      <c r="AP263" s="387"/>
      <c r="AQ263" s="375"/>
      <c r="AR263" s="375"/>
      <c r="AS263" s="375"/>
    </row>
    <row r="264" spans="1:45"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1" t="s">
        <v>555</v>
      </c>
      <c r="AD264" s="1192"/>
      <c r="AE264" s="1192"/>
      <c r="AF264" s="1193"/>
      <c r="AG264" s="407"/>
      <c r="AH264" s="407"/>
      <c r="AI264" s="407"/>
      <c r="AJ264" s="407"/>
      <c r="AK264" s="407"/>
      <c r="AL264" s="407"/>
      <c r="AM264" s="407"/>
      <c r="AN264" s="407"/>
      <c r="AO264" s="402"/>
      <c r="AP264" s="387"/>
      <c r="AQ264" s="375"/>
      <c r="AR264" s="375"/>
      <c r="AS264" s="375"/>
    </row>
    <row r="265" spans="1:45"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7"/>
      <c r="AD265" s="1198"/>
      <c r="AE265" s="1198"/>
      <c r="AF265" s="1199"/>
      <c r="AG265" s="407"/>
      <c r="AH265" s="407"/>
      <c r="AI265" s="407"/>
      <c r="AJ265" s="407"/>
      <c r="AK265" s="407"/>
      <c r="AL265" s="407"/>
      <c r="AM265" s="407"/>
      <c r="AN265" s="407"/>
      <c r="AO265" s="402"/>
      <c r="AP265" s="387"/>
      <c r="AQ265" s="375"/>
      <c r="AR265" s="375"/>
      <c r="AS265" s="375"/>
    </row>
    <row r="266" spans="1:45"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outlineLevel="3" x14ac:dyDescent="0.25">
      <c r="A292" s="375"/>
      <c r="B292" s="384"/>
      <c r="C292" s="377"/>
      <c r="D292" s="402"/>
      <c r="E292" s="459"/>
      <c r="F292" s="459"/>
      <c r="G292" s="402"/>
      <c r="H292" s="407"/>
      <c r="I292" s="464"/>
      <c r="J292" s="464"/>
      <c r="K292" s="1035" t="s">
        <v>1157</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outlineLevel="2" x14ac:dyDescent="0.25">
      <c r="A349" s="375"/>
      <c r="B349" s="384"/>
      <c r="C349" s="377">
        <f>INT($C$242+3)</f>
        <v>4</v>
      </c>
      <c r="D349" s="402"/>
      <c r="E349" s="459"/>
      <c r="F349" s="459"/>
      <c r="G349" s="402"/>
      <c r="H349" s="472" t="s">
        <v>584</v>
      </c>
      <c r="I349" s="430" t="s">
        <v>585</v>
      </c>
      <c r="J349" s="429"/>
      <c r="K349" s="407"/>
      <c r="L349" s="407"/>
      <c r="M349" s="407"/>
      <c r="N349" s="407"/>
      <c r="O349" s="1200" t="s">
        <v>1100</v>
      </c>
      <c r="P349" s="1201"/>
      <c r="Q349" s="1201"/>
      <c r="R349" s="1201"/>
      <c r="S349" s="1201"/>
      <c r="T349" s="1201"/>
      <c r="U349" s="1201"/>
      <c r="V349" s="1201"/>
      <c r="W349" s="1201"/>
      <c r="X349" s="1202"/>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3"/>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3"/>
      <c r="P351" s="1204"/>
      <c r="Q351" s="1204"/>
      <c r="R351" s="1204"/>
      <c r="S351" s="1204"/>
      <c r="T351" s="1204"/>
      <c r="U351" s="1204"/>
      <c r="V351" s="1204"/>
      <c r="W351" s="1204"/>
      <c r="X351" s="1205"/>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outlineLevel="3" x14ac:dyDescent="0.25">
      <c r="A352" s="375"/>
      <c r="B352" s="384"/>
      <c r="C352" s="377">
        <f>INT($C$242+3)</f>
        <v>4</v>
      </c>
      <c r="D352" s="402"/>
      <c r="E352" s="459"/>
      <c r="F352" s="459"/>
      <c r="G352" s="402"/>
      <c r="H352" s="423"/>
      <c r="I352" s="407">
        <v>2</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outlineLevel="3" x14ac:dyDescent="0.25">
      <c r="A354" s="375"/>
      <c r="B354" s="384"/>
      <c r="C354" s="377"/>
      <c r="D354" s="402"/>
      <c r="E354" s="459"/>
      <c r="F354" s="459"/>
      <c r="G354" s="402"/>
      <c r="H354" s="423"/>
      <c r="I354" s="407"/>
      <c r="J354" s="479" t="s">
        <v>1155</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9" t="s">
        <v>959</v>
      </c>
      <c r="Q415" s="1209"/>
      <c r="R415" s="1209"/>
      <c r="S415" s="1209"/>
      <c r="T415" s="1209"/>
      <c r="U415" s="1209"/>
      <c r="V415" s="1209"/>
      <c r="W415" s="1209"/>
      <c r="X415" s="1209"/>
      <c r="Y415" s="1209"/>
      <c r="Z415" s="1210"/>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1"/>
      <c r="Q416" s="1211"/>
      <c r="R416" s="1211"/>
      <c r="S416" s="1211"/>
      <c r="T416" s="1211"/>
      <c r="U416" s="1211"/>
      <c r="V416" s="1211"/>
      <c r="W416" s="1211"/>
      <c r="X416" s="1211"/>
      <c r="Y416" s="1211"/>
      <c r="Z416" s="1212"/>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customHeight="1" outlineLevel="3" x14ac:dyDescent="0.25">
      <c r="A417" s="375"/>
      <c r="B417" s="384"/>
      <c r="C417" s="377">
        <f t="shared" si="65"/>
        <v>4</v>
      </c>
      <c r="D417" s="402"/>
      <c r="E417" s="459"/>
      <c r="F417" s="459"/>
      <c r="G417" s="402"/>
      <c r="H417" s="476"/>
      <c r="I417" s="476"/>
      <c r="J417" s="476"/>
      <c r="K417" s="476"/>
      <c r="L417" s="476"/>
      <c r="M417" s="476"/>
      <c r="N417" s="686"/>
      <c r="O417" s="799"/>
      <c r="P417" s="1211"/>
      <c r="Q417" s="1211"/>
      <c r="R417" s="1211"/>
      <c r="S417" s="1211"/>
      <c r="T417" s="1211"/>
      <c r="U417" s="1211"/>
      <c r="V417" s="1211"/>
      <c r="W417" s="1211"/>
      <c r="X417" s="1211"/>
      <c r="Y417" s="1211"/>
      <c r="Z417" s="1212"/>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1"/>
      <c r="Q418" s="1211"/>
      <c r="R418" s="1211"/>
      <c r="S418" s="1211"/>
      <c r="T418" s="1211"/>
      <c r="U418" s="1211"/>
      <c r="V418" s="1211"/>
      <c r="W418" s="1211"/>
      <c r="X418" s="1211"/>
      <c r="Y418" s="1211"/>
      <c r="Z418" s="1212"/>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outlineLevel="3" x14ac:dyDescent="0.25">
      <c r="A419" s="375"/>
      <c r="B419" s="384"/>
      <c r="C419" s="377">
        <f t="shared" si="65"/>
        <v>4</v>
      </c>
      <c r="D419" s="402"/>
      <c r="E419" s="459"/>
      <c r="F419" s="459"/>
      <c r="G419" s="402"/>
      <c r="H419" s="477"/>
      <c r="I419" s="511"/>
      <c r="J419" s="511"/>
      <c r="K419" s="512" t="s">
        <v>612</v>
      </c>
      <c r="L419" s="429"/>
      <c r="M419" s="429"/>
      <c r="N419" s="513"/>
      <c r="O419" s="795"/>
      <c r="P419" s="1211"/>
      <c r="Q419" s="1211"/>
      <c r="R419" s="1211"/>
      <c r="S419" s="1211"/>
      <c r="T419" s="1211"/>
      <c r="U419" s="1211"/>
      <c r="V419" s="1211"/>
      <c r="W419" s="1211"/>
      <c r="X419" s="1211"/>
      <c r="Y419" s="1211"/>
      <c r="Z419" s="1212"/>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1"/>
      <c r="Q420" s="1211"/>
      <c r="R420" s="1211"/>
      <c r="S420" s="1211"/>
      <c r="T420" s="1211"/>
      <c r="U420" s="1211"/>
      <c r="V420" s="1211"/>
      <c r="W420" s="1211"/>
      <c r="X420" s="1211"/>
      <c r="Y420" s="1211"/>
      <c r="Z420" s="1212"/>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1"/>
      <c r="Q421" s="1211"/>
      <c r="R421" s="1211"/>
      <c r="S421" s="1211"/>
      <c r="T421" s="1211"/>
      <c r="U421" s="1211"/>
      <c r="V421" s="1211"/>
      <c r="W421" s="1211"/>
      <c r="X421" s="1211"/>
      <c r="Y421" s="1211"/>
      <c r="Z421" s="1212"/>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3"/>
      <c r="Q422" s="1213"/>
      <c r="R422" s="1213"/>
      <c r="S422" s="1213"/>
      <c r="T422" s="1213"/>
      <c r="U422" s="1213"/>
      <c r="V422" s="1213"/>
      <c r="W422" s="1213"/>
      <c r="X422" s="1213"/>
      <c r="Y422" s="1213"/>
      <c r="Z422" s="1214"/>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1158</v>
      </c>
      <c r="AE687" s="407"/>
      <c r="AF687" s="407"/>
      <c r="AG687" s="407"/>
      <c r="AH687" s="407"/>
      <c r="AI687" s="407"/>
      <c r="AJ687" s="407"/>
      <c r="AK687" s="407"/>
      <c r="AL687" s="407"/>
      <c r="AM687" s="407"/>
      <c r="AN687" s="407"/>
      <c r="AO687" s="402"/>
      <c r="AP687" s="387"/>
      <c r="AQ687" s="375"/>
      <c r="AR687" s="375"/>
      <c r="AS687" s="375"/>
    </row>
    <row r="688" spans="1:45"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outlineLevel="2" x14ac:dyDescent="0.25">
      <c r="A762" s="375"/>
      <c r="B762" s="384"/>
      <c r="C762" s="377">
        <f>INT($C$242)+2</f>
        <v>3</v>
      </c>
      <c r="D762" s="402"/>
      <c r="E762" s="459"/>
      <c r="F762" s="459"/>
      <c r="G762" s="402"/>
      <c r="H762" s="1002" t="s">
        <v>1129</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42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1158</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1131</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1132</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1133</v>
      </c>
      <c r="L848" s="473"/>
      <c r="M848" s="473"/>
      <c r="N848" s="473"/>
      <c r="O848" s="473" t="s">
        <v>666</v>
      </c>
      <c r="P848" s="473"/>
      <c r="Q848" s="473"/>
      <c r="R848" s="473"/>
      <c r="S848" s="407"/>
      <c r="T848" s="407"/>
      <c r="U848" s="407"/>
      <c r="V848" s="407"/>
      <c r="W848" s="407"/>
      <c r="X848" s="407"/>
      <c r="Y848" s="544" t="s">
        <v>1133</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hidden="1"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1134</v>
      </c>
      <c r="T849" s="407"/>
      <c r="U849" s="407"/>
      <c r="V849" s="407"/>
      <c r="W849" s="407"/>
      <c r="X849" s="407"/>
      <c r="Y849" s="547">
        <f t="shared" ref="Y849:AB857" si="270">IF(K849="",520,K849)</f>
        <v>520</v>
      </c>
      <c r="Z849" s="547">
        <f t="shared" si="270"/>
        <v>520</v>
      </c>
      <c r="AA849" s="547">
        <f t="shared" si="270"/>
        <v>520</v>
      </c>
      <c r="AB849" s="547">
        <f t="shared" si="270"/>
        <v>520</v>
      </c>
      <c r="AC849" s="547">
        <f t="shared" ref="AC849:AF875" si="271">IF(O849="",1000,O849)</f>
        <v>1000</v>
      </c>
      <c r="AD849" s="547">
        <f t="shared" si="271"/>
        <v>1000</v>
      </c>
      <c r="AE849" s="547">
        <f t="shared" si="271"/>
        <v>1000</v>
      </c>
      <c r="AF849" s="547">
        <f t="shared" si="271"/>
        <v>1000</v>
      </c>
      <c r="AG849" s="547"/>
      <c r="AH849" s="547"/>
      <c r="AI849" s="547"/>
      <c r="AJ849" s="547"/>
      <c r="AK849" s="1038"/>
      <c r="AL849" s="1038"/>
      <c r="AM849" s="1038"/>
      <c r="AN849" s="1038"/>
      <c r="AO849" s="402"/>
      <c r="AP849" s="387"/>
      <c r="AQ849" s="375"/>
      <c r="AR849" s="375"/>
      <c r="AS849" s="375"/>
    </row>
    <row r="850" spans="1:45" hidden="1"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3">
        <f t="shared" si="270"/>
        <v>520</v>
      </c>
      <c r="Z850" s="543">
        <f t="shared" si="270"/>
        <v>520</v>
      </c>
      <c r="AA850" s="543">
        <f t="shared" si="270"/>
        <v>520</v>
      </c>
      <c r="AB850" s="543">
        <f t="shared" si="270"/>
        <v>520</v>
      </c>
      <c r="AC850" s="543">
        <f t="shared" si="271"/>
        <v>1000</v>
      </c>
      <c r="AD850" s="543">
        <f t="shared" si="271"/>
        <v>1000</v>
      </c>
      <c r="AE850" s="543">
        <f t="shared" si="271"/>
        <v>1000</v>
      </c>
      <c r="AF850" s="543">
        <f t="shared" si="271"/>
        <v>1000</v>
      </c>
      <c r="AG850" s="543"/>
      <c r="AH850" s="543"/>
      <c r="AI850" s="543"/>
      <c r="AJ850" s="543"/>
      <c r="AK850" s="543"/>
      <c r="AL850" s="543"/>
      <c r="AM850" s="543"/>
      <c r="AN850" s="543"/>
      <c r="AO850" s="402"/>
      <c r="AP850" s="387"/>
      <c r="AQ850" s="375"/>
      <c r="AR850" s="375"/>
      <c r="AS850" s="375"/>
    </row>
    <row r="851" spans="1:45" hidden="1"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3">
        <f t="shared" si="270"/>
        <v>520</v>
      </c>
      <c r="Z851" s="543">
        <f t="shared" si="270"/>
        <v>520</v>
      </c>
      <c r="AA851" s="543">
        <f t="shared" si="270"/>
        <v>520</v>
      </c>
      <c r="AB851" s="543">
        <f t="shared" si="270"/>
        <v>520</v>
      </c>
      <c r="AC851" s="543">
        <f t="shared" si="271"/>
        <v>1000</v>
      </c>
      <c r="AD851" s="543">
        <f t="shared" si="271"/>
        <v>1000</v>
      </c>
      <c r="AE851" s="543">
        <f t="shared" si="271"/>
        <v>1000</v>
      </c>
      <c r="AF851" s="543">
        <f t="shared" si="271"/>
        <v>1000</v>
      </c>
      <c r="AG851" s="543"/>
      <c r="AH851" s="543"/>
      <c r="AI851" s="543"/>
      <c r="AJ851" s="543"/>
      <c r="AK851" s="543"/>
      <c r="AL851" s="543"/>
      <c r="AM851" s="543"/>
      <c r="AN851" s="543"/>
      <c r="AO851" s="402"/>
      <c r="AP851" s="387"/>
      <c r="AQ851" s="375"/>
      <c r="AR851" s="375"/>
      <c r="AS851" s="375"/>
    </row>
    <row r="852" spans="1:45" hidden="1"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3">
        <f t="shared" si="270"/>
        <v>520</v>
      </c>
      <c r="Z852" s="543">
        <f t="shared" si="270"/>
        <v>520</v>
      </c>
      <c r="AA852" s="543">
        <f t="shared" si="270"/>
        <v>520</v>
      </c>
      <c r="AB852" s="543">
        <f t="shared" si="270"/>
        <v>520</v>
      </c>
      <c r="AC852" s="543">
        <f t="shared" si="271"/>
        <v>1000</v>
      </c>
      <c r="AD852" s="543">
        <f t="shared" si="271"/>
        <v>1000</v>
      </c>
      <c r="AE852" s="543">
        <f t="shared" si="271"/>
        <v>1000</v>
      </c>
      <c r="AF852" s="543">
        <f t="shared" si="271"/>
        <v>1000</v>
      </c>
      <c r="AG852" s="543"/>
      <c r="AH852" s="543"/>
      <c r="AI852" s="543"/>
      <c r="AJ852" s="543"/>
      <c r="AK852" s="543"/>
      <c r="AL852" s="543"/>
      <c r="AM852" s="543"/>
      <c r="AN852" s="543"/>
      <c r="AO852" s="402"/>
      <c r="AP852" s="387"/>
      <c r="AQ852" s="375"/>
      <c r="AR852" s="375"/>
      <c r="AS852" s="375"/>
    </row>
    <row r="853" spans="1:45" hidden="1"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3">
        <f t="shared" si="270"/>
        <v>520</v>
      </c>
      <c r="Z853" s="543">
        <f t="shared" si="270"/>
        <v>520</v>
      </c>
      <c r="AA853" s="543">
        <f t="shared" si="270"/>
        <v>520</v>
      </c>
      <c r="AB853" s="543">
        <f t="shared" si="270"/>
        <v>520</v>
      </c>
      <c r="AC853" s="543">
        <f t="shared" si="271"/>
        <v>1000</v>
      </c>
      <c r="AD853" s="543">
        <f t="shared" si="271"/>
        <v>1000</v>
      </c>
      <c r="AE853" s="543">
        <f t="shared" si="271"/>
        <v>1000</v>
      </c>
      <c r="AF853" s="543">
        <f t="shared" si="271"/>
        <v>1000</v>
      </c>
      <c r="AG853" s="543"/>
      <c r="AH853" s="543"/>
      <c r="AI853" s="543"/>
      <c r="AJ853" s="543"/>
      <c r="AK853" s="543"/>
      <c r="AL853" s="543"/>
      <c r="AM853" s="543"/>
      <c r="AN853" s="543"/>
      <c r="AO853" s="402"/>
      <c r="AP853" s="387"/>
      <c r="AQ853" s="375"/>
      <c r="AR853" s="375"/>
      <c r="AS853" s="375"/>
    </row>
    <row r="854" spans="1:45" hidden="1"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3">
        <f t="shared" si="270"/>
        <v>520</v>
      </c>
      <c r="Z854" s="543">
        <f t="shared" si="270"/>
        <v>520</v>
      </c>
      <c r="AA854" s="543">
        <f t="shared" si="270"/>
        <v>520</v>
      </c>
      <c r="AB854" s="543">
        <f t="shared" si="270"/>
        <v>520</v>
      </c>
      <c r="AC854" s="543">
        <f t="shared" si="271"/>
        <v>1000</v>
      </c>
      <c r="AD854" s="543">
        <f t="shared" si="271"/>
        <v>1000</v>
      </c>
      <c r="AE854" s="543">
        <f t="shared" si="271"/>
        <v>1000</v>
      </c>
      <c r="AF854" s="543">
        <f t="shared" si="271"/>
        <v>1000</v>
      </c>
      <c r="AG854" s="543"/>
      <c r="AH854" s="543"/>
      <c r="AI854" s="543"/>
      <c r="AJ854" s="543"/>
      <c r="AK854" s="543"/>
      <c r="AL854" s="543"/>
      <c r="AM854" s="543"/>
      <c r="AN854" s="543"/>
      <c r="AO854" s="402"/>
      <c r="AP854" s="387"/>
      <c r="AQ854" s="375"/>
      <c r="AR854" s="375"/>
      <c r="AS854" s="375"/>
    </row>
    <row r="855" spans="1:45" hidden="1"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3">
        <f t="shared" si="270"/>
        <v>520</v>
      </c>
      <c r="Z855" s="543">
        <f t="shared" si="270"/>
        <v>520</v>
      </c>
      <c r="AA855" s="543">
        <f t="shared" si="270"/>
        <v>520</v>
      </c>
      <c r="AB855" s="543">
        <f t="shared" si="270"/>
        <v>520</v>
      </c>
      <c r="AC855" s="543">
        <f t="shared" si="271"/>
        <v>1000</v>
      </c>
      <c r="AD855" s="543">
        <f t="shared" si="271"/>
        <v>1000</v>
      </c>
      <c r="AE855" s="543">
        <f t="shared" si="271"/>
        <v>1000</v>
      </c>
      <c r="AF855" s="543">
        <f t="shared" si="271"/>
        <v>1000</v>
      </c>
      <c r="AG855" s="543"/>
      <c r="AH855" s="543"/>
      <c r="AI855" s="543"/>
      <c r="AJ855" s="543"/>
      <c r="AK855" s="543"/>
      <c r="AL855" s="543"/>
      <c r="AM855" s="543"/>
      <c r="AN855" s="543"/>
      <c r="AO855" s="402"/>
      <c r="AP855" s="387"/>
      <c r="AQ855" s="375"/>
      <c r="AR855" s="375"/>
      <c r="AS855" s="375"/>
    </row>
    <row r="856" spans="1:45" hidden="1"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3">
        <f t="shared" si="270"/>
        <v>520</v>
      </c>
      <c r="Z856" s="543">
        <f t="shared" si="270"/>
        <v>520</v>
      </c>
      <c r="AA856" s="543">
        <f t="shared" si="270"/>
        <v>520</v>
      </c>
      <c r="AB856" s="543">
        <f t="shared" si="270"/>
        <v>520</v>
      </c>
      <c r="AC856" s="543">
        <f t="shared" si="271"/>
        <v>1000</v>
      </c>
      <c r="AD856" s="543">
        <f t="shared" si="271"/>
        <v>1000</v>
      </c>
      <c r="AE856" s="543">
        <f t="shared" si="271"/>
        <v>1000</v>
      </c>
      <c r="AF856" s="543">
        <f t="shared" si="271"/>
        <v>1000</v>
      </c>
      <c r="AG856" s="543"/>
      <c r="AH856" s="543"/>
      <c r="AI856" s="543"/>
      <c r="AJ856" s="543"/>
      <c r="AK856" s="543"/>
      <c r="AL856" s="543"/>
      <c r="AM856" s="543"/>
      <c r="AN856" s="543"/>
      <c r="AO856" s="402"/>
      <c r="AP856" s="387"/>
      <c r="AQ856" s="375"/>
      <c r="AR856" s="375"/>
      <c r="AS856" s="375"/>
    </row>
    <row r="857" spans="1:45" hidden="1"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53">
        <f t="shared" si="270"/>
        <v>520</v>
      </c>
      <c r="Z857" s="553">
        <f t="shared" si="270"/>
        <v>520</v>
      </c>
      <c r="AA857" s="553">
        <f t="shared" si="270"/>
        <v>520</v>
      </c>
      <c r="AB857" s="553">
        <f t="shared" si="270"/>
        <v>520</v>
      </c>
      <c r="AC857" s="553">
        <f t="shared" si="271"/>
        <v>1000</v>
      </c>
      <c r="AD857" s="553">
        <f t="shared" si="271"/>
        <v>1000</v>
      </c>
      <c r="AE857" s="553">
        <f t="shared" si="271"/>
        <v>1000</v>
      </c>
      <c r="AF857" s="553">
        <f t="shared" si="271"/>
        <v>1000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INT(4*30.4/7)</f>
        <v>17</v>
      </c>
      <c r="L858" s="548">
        <v>17</v>
      </c>
      <c r="M858" s="548">
        <v>17</v>
      </c>
      <c r="N858" s="548">
        <v>17</v>
      </c>
      <c r="O858" s="548"/>
      <c r="P858" s="548"/>
      <c r="Q858" s="548"/>
      <c r="R858" s="548"/>
      <c r="S858" s="1215" t="s">
        <v>1135</v>
      </c>
      <c r="T858" s="1216"/>
      <c r="U858" s="1216"/>
      <c r="V858" s="1216"/>
      <c r="W858" s="1217"/>
      <c r="X858" s="407"/>
      <c r="Y858" s="554">
        <f t="shared" ref="Y858:AB866" si="273">IF(K858="",0,K858)</f>
        <v>17</v>
      </c>
      <c r="Z858" s="554">
        <f t="shared" si="273"/>
        <v>17</v>
      </c>
      <c r="AA858" s="554">
        <f t="shared" si="273"/>
        <v>17</v>
      </c>
      <c r="AB858" s="554">
        <f t="shared" si="273"/>
        <v>17</v>
      </c>
      <c r="AC858" s="547">
        <f t="shared" si="271"/>
        <v>1000</v>
      </c>
      <c r="AD858" s="547">
        <f t="shared" si="271"/>
        <v>1000</v>
      </c>
      <c r="AE858" s="547">
        <f t="shared" si="271"/>
        <v>1000</v>
      </c>
      <c r="AF858" s="547">
        <f t="shared" si="271"/>
        <v>1000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52</v>
      </c>
      <c r="L859" s="548">
        <v>52</v>
      </c>
      <c r="M859" s="548">
        <v>52</v>
      </c>
      <c r="N859" s="548">
        <v>52</v>
      </c>
      <c r="O859" s="548"/>
      <c r="P859" s="548"/>
      <c r="Q859" s="548"/>
      <c r="R859" s="548"/>
      <c r="S859" s="1218"/>
      <c r="T859" s="1219"/>
      <c r="U859" s="1219"/>
      <c r="V859" s="1219"/>
      <c r="W859" s="1220"/>
      <c r="X859" s="407"/>
      <c r="Y859" s="554">
        <f t="shared" si="273"/>
        <v>52</v>
      </c>
      <c r="Z859" s="554">
        <f t="shared" si="273"/>
        <v>52</v>
      </c>
      <c r="AA859" s="554">
        <f t="shared" si="273"/>
        <v>52</v>
      </c>
      <c r="AB859" s="554">
        <f t="shared" si="273"/>
        <v>52</v>
      </c>
      <c r="AC859" s="543">
        <f t="shared" si="271"/>
        <v>1000</v>
      </c>
      <c r="AD859" s="543">
        <f t="shared" si="271"/>
        <v>1000</v>
      </c>
      <c r="AE859" s="543">
        <f t="shared" si="271"/>
        <v>1000</v>
      </c>
      <c r="AF859" s="543">
        <f t="shared" si="271"/>
        <v>1000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52*2</f>
        <v>104</v>
      </c>
      <c r="L860" s="548">
        <v>104</v>
      </c>
      <c r="M860" s="548">
        <v>104</v>
      </c>
      <c r="N860" s="548">
        <v>104</v>
      </c>
      <c r="O860" s="548"/>
      <c r="P860" s="548"/>
      <c r="Q860" s="548"/>
      <c r="R860" s="548"/>
      <c r="S860" s="1218"/>
      <c r="T860" s="1219"/>
      <c r="U860" s="1219"/>
      <c r="V860" s="1219"/>
      <c r="W860" s="1220"/>
      <c r="X860" s="407"/>
      <c r="Y860" s="554">
        <f t="shared" si="273"/>
        <v>104</v>
      </c>
      <c r="Z860" s="554">
        <f t="shared" si="273"/>
        <v>104</v>
      </c>
      <c r="AA860" s="554">
        <f t="shared" si="273"/>
        <v>104</v>
      </c>
      <c r="AB860" s="554">
        <f t="shared" si="273"/>
        <v>104</v>
      </c>
      <c r="AC860" s="543">
        <f t="shared" si="271"/>
        <v>1000</v>
      </c>
      <c r="AD860" s="543">
        <f t="shared" si="271"/>
        <v>1000</v>
      </c>
      <c r="AE860" s="543">
        <f t="shared" si="271"/>
        <v>1000</v>
      </c>
      <c r="AF860" s="543">
        <f t="shared" si="271"/>
        <v>1000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52*3</f>
        <v>156</v>
      </c>
      <c r="L861" s="548">
        <v>156</v>
      </c>
      <c r="M861" s="548">
        <v>156</v>
      </c>
      <c r="N861" s="548">
        <v>156</v>
      </c>
      <c r="O861" s="548"/>
      <c r="P861" s="548"/>
      <c r="Q861" s="548"/>
      <c r="R861" s="548"/>
      <c r="S861" s="1218"/>
      <c r="T861" s="1219"/>
      <c r="U861" s="1219"/>
      <c r="V861" s="1219"/>
      <c r="W861" s="1220"/>
      <c r="X861" s="407"/>
      <c r="Y861" s="554">
        <f t="shared" si="273"/>
        <v>156</v>
      </c>
      <c r="Z861" s="554">
        <f t="shared" si="273"/>
        <v>156</v>
      </c>
      <c r="AA861" s="554">
        <f t="shared" si="273"/>
        <v>156</v>
      </c>
      <c r="AB861" s="554">
        <f t="shared" si="273"/>
        <v>156</v>
      </c>
      <c r="AC861" s="543">
        <f t="shared" si="271"/>
        <v>1000</v>
      </c>
      <c r="AD861" s="543">
        <f t="shared" si="271"/>
        <v>1000</v>
      </c>
      <c r="AE861" s="543">
        <f t="shared" si="271"/>
        <v>1000</v>
      </c>
      <c r="AF861" s="543">
        <f t="shared" si="271"/>
        <v>1000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52*4</f>
        <v>208</v>
      </c>
      <c r="L862" s="548">
        <v>208</v>
      </c>
      <c r="M862" s="548">
        <v>208</v>
      </c>
      <c r="N862" s="548">
        <v>208</v>
      </c>
      <c r="O862" s="548"/>
      <c r="P862" s="548"/>
      <c r="Q862" s="548"/>
      <c r="R862" s="548"/>
      <c r="S862" s="1218"/>
      <c r="T862" s="1219"/>
      <c r="U862" s="1219"/>
      <c r="V862" s="1219"/>
      <c r="W862" s="1220"/>
      <c r="X862" s="407"/>
      <c r="Y862" s="554">
        <f t="shared" si="273"/>
        <v>208</v>
      </c>
      <c r="Z862" s="554">
        <f t="shared" si="273"/>
        <v>208</v>
      </c>
      <c r="AA862" s="554">
        <f t="shared" si="273"/>
        <v>208</v>
      </c>
      <c r="AB862" s="554">
        <f t="shared" si="273"/>
        <v>208</v>
      </c>
      <c r="AC862" s="543">
        <f t="shared" si="271"/>
        <v>1000</v>
      </c>
      <c r="AD862" s="543">
        <f t="shared" si="271"/>
        <v>1000</v>
      </c>
      <c r="AE862" s="543">
        <f t="shared" si="271"/>
        <v>1000</v>
      </c>
      <c r="AF862" s="543">
        <f t="shared" si="271"/>
        <v>1000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52*5</f>
        <v>260</v>
      </c>
      <c r="L863" s="548">
        <v>260</v>
      </c>
      <c r="M863" s="548">
        <v>260</v>
      </c>
      <c r="N863" s="548">
        <v>260</v>
      </c>
      <c r="O863" s="548"/>
      <c r="P863" s="548"/>
      <c r="Q863" s="548"/>
      <c r="R863" s="548"/>
      <c r="S863" s="1218"/>
      <c r="T863" s="1219"/>
      <c r="U863" s="1219"/>
      <c r="V863" s="1219"/>
      <c r="W863" s="1220"/>
      <c r="X863" s="407"/>
      <c r="Y863" s="554">
        <f t="shared" si="273"/>
        <v>260</v>
      </c>
      <c r="Z863" s="554">
        <f t="shared" si="273"/>
        <v>260</v>
      </c>
      <c r="AA863" s="554">
        <f t="shared" si="273"/>
        <v>260</v>
      </c>
      <c r="AB863" s="554">
        <f t="shared" si="273"/>
        <v>260</v>
      </c>
      <c r="AC863" s="543">
        <f t="shared" si="271"/>
        <v>1000</v>
      </c>
      <c r="AD863" s="543">
        <f t="shared" si="271"/>
        <v>1000</v>
      </c>
      <c r="AE863" s="543">
        <f t="shared" si="271"/>
        <v>1000</v>
      </c>
      <c r="AF863" s="543">
        <f t="shared" si="271"/>
        <v>1000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52*6</f>
        <v>312</v>
      </c>
      <c r="L864" s="548">
        <v>312</v>
      </c>
      <c r="M864" s="548">
        <v>312</v>
      </c>
      <c r="N864" s="548">
        <v>312</v>
      </c>
      <c r="O864" s="548"/>
      <c r="P864" s="548"/>
      <c r="Q864" s="548"/>
      <c r="R864" s="548"/>
      <c r="S864" s="1218"/>
      <c r="T864" s="1219"/>
      <c r="U864" s="1219"/>
      <c r="V864" s="1219"/>
      <c r="W864" s="1220"/>
      <c r="X864" s="407"/>
      <c r="Y864" s="554">
        <f t="shared" si="273"/>
        <v>312</v>
      </c>
      <c r="Z864" s="554">
        <f t="shared" si="273"/>
        <v>312</v>
      </c>
      <c r="AA864" s="554">
        <f t="shared" si="273"/>
        <v>312</v>
      </c>
      <c r="AB864" s="554">
        <f t="shared" si="273"/>
        <v>312</v>
      </c>
      <c r="AC864" s="543">
        <f t="shared" si="271"/>
        <v>1000</v>
      </c>
      <c r="AD864" s="543">
        <f t="shared" si="271"/>
        <v>1000</v>
      </c>
      <c r="AE864" s="543">
        <f t="shared" si="271"/>
        <v>1000</v>
      </c>
      <c r="AF864" s="543">
        <f t="shared" si="271"/>
        <v>1000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52*7</f>
        <v>364</v>
      </c>
      <c r="L865" s="548">
        <v>364</v>
      </c>
      <c r="M865" s="548">
        <v>364</v>
      </c>
      <c r="N865" s="548">
        <v>364</v>
      </c>
      <c r="O865" s="548"/>
      <c r="P865" s="548"/>
      <c r="Q865" s="548"/>
      <c r="R865" s="548"/>
      <c r="S865" s="1218"/>
      <c r="T865" s="1219"/>
      <c r="U865" s="1219"/>
      <c r="V865" s="1219"/>
      <c r="W865" s="1220"/>
      <c r="X865" s="407"/>
      <c r="Y865" s="554">
        <f t="shared" si="273"/>
        <v>364</v>
      </c>
      <c r="Z865" s="554">
        <f t="shared" si="273"/>
        <v>364</v>
      </c>
      <c r="AA865" s="554">
        <f t="shared" si="273"/>
        <v>364</v>
      </c>
      <c r="AB865" s="554">
        <f t="shared" si="273"/>
        <v>364</v>
      </c>
      <c r="AC865" s="543">
        <f t="shared" si="271"/>
        <v>1000</v>
      </c>
      <c r="AD865" s="543">
        <f t="shared" si="271"/>
        <v>1000</v>
      </c>
      <c r="AE865" s="543">
        <f t="shared" si="271"/>
        <v>1000</v>
      </c>
      <c r="AF865" s="543">
        <f t="shared" si="271"/>
        <v>1000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52*8</f>
        <v>416</v>
      </c>
      <c r="L866" s="548">
        <v>416</v>
      </c>
      <c r="M866" s="548">
        <v>416</v>
      </c>
      <c r="N866" s="548">
        <v>416</v>
      </c>
      <c r="O866" s="548"/>
      <c r="P866" s="548"/>
      <c r="Q866" s="548"/>
      <c r="R866" s="548"/>
      <c r="S866" s="1218"/>
      <c r="T866" s="1219"/>
      <c r="U866" s="1219"/>
      <c r="V866" s="1219"/>
      <c r="W866" s="1220"/>
      <c r="X866" s="407"/>
      <c r="Y866" s="554">
        <f t="shared" si="273"/>
        <v>416</v>
      </c>
      <c r="Z866" s="554">
        <f t="shared" si="273"/>
        <v>416</v>
      </c>
      <c r="AA866" s="554">
        <f t="shared" si="273"/>
        <v>416</v>
      </c>
      <c r="AB866" s="554">
        <f t="shared" si="273"/>
        <v>416</v>
      </c>
      <c r="AC866" s="553">
        <f t="shared" si="271"/>
        <v>1000</v>
      </c>
      <c r="AD866" s="553">
        <f t="shared" si="271"/>
        <v>1000</v>
      </c>
      <c r="AE866" s="553">
        <f t="shared" si="271"/>
        <v>1000</v>
      </c>
      <c r="AF866" s="553">
        <f t="shared" si="271"/>
        <v>1000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8"/>
      <c r="T867" s="1219"/>
      <c r="U867" s="1219"/>
      <c r="V867" s="1219"/>
      <c r="W867" s="1220"/>
      <c r="X867" s="407"/>
      <c r="Y867" s="555">
        <f t="shared" ref="Y867:AB875" si="274">IF(K867="",520,K867)</f>
        <v>520</v>
      </c>
      <c r="Z867" s="555">
        <f t="shared" si="274"/>
        <v>520</v>
      </c>
      <c r="AA867" s="555">
        <f t="shared" si="274"/>
        <v>520</v>
      </c>
      <c r="AB867" s="555">
        <f t="shared" si="274"/>
        <v>520</v>
      </c>
      <c r="AC867" s="547">
        <f t="shared" si="271"/>
        <v>45</v>
      </c>
      <c r="AD867" s="547">
        <f t="shared" si="271"/>
        <v>45</v>
      </c>
      <c r="AE867" s="547">
        <f t="shared" si="271"/>
        <v>45</v>
      </c>
      <c r="AF867" s="547">
        <f t="shared" si="271"/>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65</v>
      </c>
      <c r="L868" s="548">
        <f t="shared" ref="L868:N868" si="275">INT(15*30.4/7)</f>
        <v>65</v>
      </c>
      <c r="M868" s="548">
        <f t="shared" si="275"/>
        <v>65</v>
      </c>
      <c r="N868" s="548">
        <f t="shared" si="275"/>
        <v>65</v>
      </c>
      <c r="O868" s="548">
        <v>45</v>
      </c>
      <c r="P868" s="548">
        <v>45</v>
      </c>
      <c r="Q868" s="548">
        <v>45</v>
      </c>
      <c r="R868" s="548">
        <v>47</v>
      </c>
      <c r="S868" s="1218"/>
      <c r="T868" s="1219"/>
      <c r="U868" s="1219"/>
      <c r="V868" s="1219"/>
      <c r="W868" s="1220"/>
      <c r="X868" s="407"/>
      <c r="Y868" s="555">
        <f t="shared" si="274"/>
        <v>65</v>
      </c>
      <c r="Z868" s="555">
        <f t="shared" si="274"/>
        <v>65</v>
      </c>
      <c r="AA868" s="555">
        <f t="shared" si="274"/>
        <v>65</v>
      </c>
      <c r="AB868" s="555">
        <f t="shared" si="274"/>
        <v>65</v>
      </c>
      <c r="AC868" s="543">
        <f t="shared" si="271"/>
        <v>45</v>
      </c>
      <c r="AD868" s="543">
        <f t="shared" si="271"/>
        <v>45</v>
      </c>
      <c r="AE868" s="543">
        <f t="shared" si="271"/>
        <v>45</v>
      </c>
      <c r="AF868" s="543">
        <f t="shared" si="271"/>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1136</v>
      </c>
      <c r="K869" s="548"/>
      <c r="L869" s="548"/>
      <c r="M869" s="548"/>
      <c r="N869" s="548"/>
      <c r="O869" s="548"/>
      <c r="P869" s="548"/>
      <c r="Q869" s="548"/>
      <c r="R869" s="548"/>
      <c r="S869" s="1218"/>
      <c r="T869" s="1219"/>
      <c r="U869" s="1219"/>
      <c r="V869" s="1219"/>
      <c r="W869" s="1220"/>
      <c r="X869" s="407"/>
      <c r="Y869" s="555">
        <f t="shared" si="274"/>
        <v>520</v>
      </c>
      <c r="Z869" s="555">
        <f t="shared" si="274"/>
        <v>520</v>
      </c>
      <c r="AA869" s="555">
        <f t="shared" si="274"/>
        <v>520</v>
      </c>
      <c r="AB869" s="555">
        <f t="shared" si="274"/>
        <v>520</v>
      </c>
      <c r="AC869" s="543">
        <f t="shared" si="271"/>
        <v>1000</v>
      </c>
      <c r="AD869" s="543">
        <f t="shared" si="271"/>
        <v>1000</v>
      </c>
      <c r="AE869" s="543">
        <f t="shared" si="271"/>
        <v>1000</v>
      </c>
      <c r="AF869" s="543">
        <f t="shared" si="271"/>
        <v>1000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8"/>
      <c r="T870" s="1219"/>
      <c r="U870" s="1219"/>
      <c r="V870" s="1219"/>
      <c r="W870" s="1220"/>
      <c r="X870" s="407"/>
      <c r="Y870" s="555">
        <f t="shared" si="274"/>
        <v>520</v>
      </c>
      <c r="Z870" s="555">
        <f t="shared" si="274"/>
        <v>520</v>
      </c>
      <c r="AA870" s="555">
        <f t="shared" si="274"/>
        <v>520</v>
      </c>
      <c r="AB870" s="555">
        <f t="shared" si="274"/>
        <v>520</v>
      </c>
      <c r="AC870" s="543">
        <f t="shared" si="271"/>
        <v>1000</v>
      </c>
      <c r="AD870" s="543">
        <f t="shared" si="271"/>
        <v>1000</v>
      </c>
      <c r="AE870" s="543">
        <f t="shared" si="271"/>
        <v>1000</v>
      </c>
      <c r="AF870" s="543">
        <f t="shared" si="271"/>
        <v>1000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8"/>
      <c r="T871" s="1219"/>
      <c r="U871" s="1219"/>
      <c r="V871" s="1219"/>
      <c r="W871" s="1220"/>
      <c r="X871" s="407"/>
      <c r="Y871" s="555">
        <f t="shared" si="274"/>
        <v>520</v>
      </c>
      <c r="Z871" s="555">
        <f t="shared" si="274"/>
        <v>520</v>
      </c>
      <c r="AA871" s="555">
        <f t="shared" si="274"/>
        <v>520</v>
      </c>
      <c r="AB871" s="555">
        <f t="shared" si="274"/>
        <v>520</v>
      </c>
      <c r="AC871" s="543">
        <f t="shared" si="271"/>
        <v>1000</v>
      </c>
      <c r="AD871" s="543">
        <f t="shared" si="271"/>
        <v>1000</v>
      </c>
      <c r="AE871" s="543">
        <f t="shared" si="271"/>
        <v>1000</v>
      </c>
      <c r="AF871" s="543">
        <f t="shared" si="271"/>
        <v>1000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8"/>
      <c r="T872" s="1219"/>
      <c r="U872" s="1219"/>
      <c r="V872" s="1219"/>
      <c r="W872" s="1220"/>
      <c r="X872" s="407"/>
      <c r="Y872" s="555">
        <f t="shared" si="274"/>
        <v>520</v>
      </c>
      <c r="Z872" s="555">
        <f t="shared" si="274"/>
        <v>520</v>
      </c>
      <c r="AA872" s="555">
        <f t="shared" si="274"/>
        <v>520</v>
      </c>
      <c r="AB872" s="555">
        <f t="shared" si="274"/>
        <v>520</v>
      </c>
      <c r="AC872" s="543">
        <f t="shared" si="271"/>
        <v>1000</v>
      </c>
      <c r="AD872" s="543">
        <f t="shared" si="271"/>
        <v>1000</v>
      </c>
      <c r="AE872" s="543">
        <f t="shared" si="271"/>
        <v>1000</v>
      </c>
      <c r="AF872" s="543">
        <f t="shared" si="271"/>
        <v>1000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8"/>
      <c r="T873" s="1219"/>
      <c r="U873" s="1219"/>
      <c r="V873" s="1219"/>
      <c r="W873" s="1220"/>
      <c r="X873" s="407"/>
      <c r="Y873" s="555">
        <f t="shared" si="274"/>
        <v>520</v>
      </c>
      <c r="Z873" s="555">
        <f t="shared" si="274"/>
        <v>520</v>
      </c>
      <c r="AA873" s="555">
        <f t="shared" si="274"/>
        <v>520</v>
      </c>
      <c r="AB873" s="555">
        <f t="shared" si="274"/>
        <v>520</v>
      </c>
      <c r="AC873" s="543">
        <f t="shared" si="271"/>
        <v>1000</v>
      </c>
      <c r="AD873" s="543">
        <f t="shared" si="271"/>
        <v>1000</v>
      </c>
      <c r="AE873" s="543">
        <f t="shared" si="271"/>
        <v>1000</v>
      </c>
      <c r="AF873" s="543">
        <f t="shared" si="271"/>
        <v>1000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8"/>
      <c r="T874" s="1219"/>
      <c r="U874" s="1219"/>
      <c r="V874" s="1219"/>
      <c r="W874" s="1220"/>
      <c r="X874" s="407"/>
      <c r="Y874" s="555">
        <f t="shared" si="274"/>
        <v>520</v>
      </c>
      <c r="Z874" s="555">
        <f t="shared" si="274"/>
        <v>520</v>
      </c>
      <c r="AA874" s="555">
        <f t="shared" si="274"/>
        <v>520</v>
      </c>
      <c r="AB874" s="555">
        <f t="shared" si="274"/>
        <v>520</v>
      </c>
      <c r="AC874" s="543">
        <f t="shared" si="271"/>
        <v>1000</v>
      </c>
      <c r="AD874" s="543">
        <f t="shared" si="271"/>
        <v>1000</v>
      </c>
      <c r="AE874" s="543">
        <f t="shared" si="271"/>
        <v>1000</v>
      </c>
      <c r="AF874" s="543">
        <f t="shared" si="271"/>
        <v>1000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1"/>
      <c r="T875" s="1222"/>
      <c r="U875" s="1222"/>
      <c r="V875" s="1222"/>
      <c r="W875" s="1223"/>
      <c r="X875" s="407"/>
      <c r="Y875" s="555">
        <f t="shared" si="274"/>
        <v>520</v>
      </c>
      <c r="Z875" s="555">
        <f t="shared" si="274"/>
        <v>520</v>
      </c>
      <c r="AA875" s="555">
        <f t="shared" si="274"/>
        <v>520</v>
      </c>
      <c r="AB875" s="555">
        <f t="shared" si="274"/>
        <v>520</v>
      </c>
      <c r="AC875" s="553">
        <f t="shared" si="271"/>
        <v>1000</v>
      </c>
      <c r="AD875" s="553">
        <f t="shared" si="271"/>
        <v>1000</v>
      </c>
      <c r="AE875" s="553">
        <f t="shared" si="271"/>
        <v>1000</v>
      </c>
      <c r="AF875" s="553">
        <f t="shared" si="271"/>
        <v>1000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outlineLevel="2" x14ac:dyDescent="0.25">
      <c r="A897" s="375"/>
      <c r="B897" s="384"/>
      <c r="C897" s="377">
        <f>INT($C$885)+2</f>
        <v>3</v>
      </c>
      <c r="D897" s="402"/>
      <c r="E897" s="459">
        <v>0</v>
      </c>
      <c r="F897" s="453" t="b">
        <f t="shared" ref="F897:F928" si="276">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outlineLevel="2" x14ac:dyDescent="0.25">
      <c r="A898" s="375"/>
      <c r="B898" s="384"/>
      <c r="C898" s="377">
        <f>INT($C$885)+2</f>
        <v>3</v>
      </c>
      <c r="D898" s="402"/>
      <c r="E898" s="563">
        <f>E897</f>
        <v>0</v>
      </c>
      <c r="F898" s="453" t="b">
        <f t="shared" si="276"/>
        <v>1</v>
      </c>
      <c r="G898" s="402"/>
      <c r="H898" s="1181" t="s">
        <v>700</v>
      </c>
      <c r="I898" s="1182"/>
      <c r="J898" s="564" t="s">
        <v>701</v>
      </c>
      <c r="K898" s="565">
        <f t="shared" ref="K898:K961" si="277">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outlineLevel="2" x14ac:dyDescent="0.25">
      <c r="A899" s="375"/>
      <c r="B899" s="384"/>
      <c r="C899" s="377">
        <f>INT($C$885)+2</f>
        <v>3</v>
      </c>
      <c r="D899" s="402"/>
      <c r="E899" s="563">
        <f>E898</f>
        <v>0</v>
      </c>
      <c r="F899" s="453" t="b">
        <f t="shared" si="276"/>
        <v>1</v>
      </c>
      <c r="G899" s="402"/>
      <c r="H899" s="1183"/>
      <c r="I899" s="1184"/>
      <c r="J899" s="564" t="s">
        <v>702</v>
      </c>
      <c r="K899" s="565" t="str">
        <f t="shared" si="277"/>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outlineLevel="2" x14ac:dyDescent="0.25">
      <c r="A900" s="375"/>
      <c r="B900" s="384"/>
      <c r="C900" s="377">
        <f>INT($C$885)+2</f>
        <v>3</v>
      </c>
      <c r="D900" s="402"/>
      <c r="E900" s="563">
        <f>E899</f>
        <v>0</v>
      </c>
      <c r="F900" s="453" t="b">
        <f t="shared" si="276"/>
        <v>1</v>
      </c>
      <c r="G900" s="402"/>
      <c r="H900" s="1185"/>
      <c r="I900" s="1186"/>
      <c r="J900" s="549" t="s">
        <v>704</v>
      </c>
      <c r="K900" s="567" t="str">
        <f t="shared" si="277"/>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outlineLevel="3" x14ac:dyDescent="0.25">
      <c r="A901" s="375"/>
      <c r="B901" s="384"/>
      <c r="C901" s="377">
        <f t="shared" ref="C901:C932" si="278">INT($C$885)+3</f>
        <v>4</v>
      </c>
      <c r="D901" s="402"/>
      <c r="E901" s="459">
        <v>1</v>
      </c>
      <c r="F901" s="453" t="b">
        <f t="shared" si="276"/>
        <v>1</v>
      </c>
      <c r="G901" s="402"/>
      <c r="H901" s="560" t="s">
        <v>705</v>
      </c>
      <c r="I901" s="560"/>
      <c r="J901" s="541" t="s">
        <v>698</v>
      </c>
      <c r="K901" s="561" t="str">
        <f t="shared" si="277"/>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customHeight="1" outlineLevel="3" x14ac:dyDescent="0.25">
      <c r="A902" s="375"/>
      <c r="B902" s="384"/>
      <c r="C902" s="377">
        <f t="shared" si="278"/>
        <v>4</v>
      </c>
      <c r="D902" s="402"/>
      <c r="E902" s="563">
        <f>E901</f>
        <v>1</v>
      </c>
      <c r="F902" s="453" t="b">
        <f t="shared" si="276"/>
        <v>1</v>
      </c>
      <c r="G902" s="402"/>
      <c r="H902" s="1181" t="s">
        <v>706</v>
      </c>
      <c r="I902" s="1182"/>
      <c r="J902" s="564" t="s">
        <v>701</v>
      </c>
      <c r="K902" s="565" t="str">
        <f t="shared" si="277"/>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outlineLevel="3" x14ac:dyDescent="0.25">
      <c r="A903" s="375"/>
      <c r="B903" s="384"/>
      <c r="C903" s="377">
        <f t="shared" si="278"/>
        <v>4</v>
      </c>
      <c r="D903" s="402"/>
      <c r="E903" s="563">
        <f>E902</f>
        <v>1</v>
      </c>
      <c r="F903" s="453" t="b">
        <f t="shared" si="276"/>
        <v>1</v>
      </c>
      <c r="G903" s="402"/>
      <c r="H903" s="1183"/>
      <c r="I903" s="1184"/>
      <c r="J903" s="564" t="s">
        <v>702</v>
      </c>
      <c r="K903" s="565" t="str">
        <f t="shared" si="277"/>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outlineLevel="3" x14ac:dyDescent="0.25">
      <c r="A904" s="375"/>
      <c r="B904" s="384"/>
      <c r="C904" s="377">
        <f t="shared" si="278"/>
        <v>4</v>
      </c>
      <c r="D904" s="402"/>
      <c r="E904" s="563">
        <f>E903</f>
        <v>1</v>
      </c>
      <c r="F904" s="453" t="b">
        <f t="shared" si="276"/>
        <v>1</v>
      </c>
      <c r="G904" s="402"/>
      <c r="H904" s="1185"/>
      <c r="I904" s="1186"/>
      <c r="J904" s="549" t="s">
        <v>704</v>
      </c>
      <c r="K904" s="567" t="str">
        <f t="shared" si="277"/>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outlineLevel="3" x14ac:dyDescent="0.25">
      <c r="A905" s="375"/>
      <c r="B905" s="384"/>
      <c r="C905" s="377">
        <f t="shared" si="278"/>
        <v>4</v>
      </c>
      <c r="D905" s="402"/>
      <c r="E905" s="459">
        <v>2</v>
      </c>
      <c r="F905" s="453" t="b">
        <f t="shared" si="276"/>
        <v>1</v>
      </c>
      <c r="G905" s="402"/>
      <c r="H905" s="560" t="s">
        <v>707</v>
      </c>
      <c r="I905" s="560"/>
      <c r="J905" s="541" t="s">
        <v>698</v>
      </c>
      <c r="K905" s="561" t="str">
        <f t="shared" si="277"/>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customHeight="1" outlineLevel="3" x14ac:dyDescent="0.25">
      <c r="A906" s="375"/>
      <c r="B906" s="384"/>
      <c r="C906" s="377">
        <f t="shared" si="278"/>
        <v>4</v>
      </c>
      <c r="D906" s="402"/>
      <c r="E906" s="563">
        <f>E905</f>
        <v>2</v>
      </c>
      <c r="F906" s="453" t="b">
        <f t="shared" si="276"/>
        <v>1</v>
      </c>
      <c r="G906" s="402"/>
      <c r="H906" s="1181" t="s">
        <v>708</v>
      </c>
      <c r="I906" s="1182"/>
      <c r="J906" s="564" t="s">
        <v>701</v>
      </c>
      <c r="K906" s="565" t="str">
        <f t="shared" si="277"/>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outlineLevel="3" x14ac:dyDescent="0.25">
      <c r="A907" s="375"/>
      <c r="B907" s="384"/>
      <c r="C907" s="377">
        <f t="shared" si="278"/>
        <v>4</v>
      </c>
      <c r="D907" s="402"/>
      <c r="E907" s="563">
        <f>E906</f>
        <v>2</v>
      </c>
      <c r="F907" s="453" t="b">
        <f t="shared" si="276"/>
        <v>1</v>
      </c>
      <c r="G907" s="402"/>
      <c r="H907" s="1183"/>
      <c r="I907" s="1184"/>
      <c r="J907" s="564" t="s">
        <v>702</v>
      </c>
      <c r="K907" s="565" t="str">
        <f t="shared" si="277"/>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outlineLevel="3" x14ac:dyDescent="0.25">
      <c r="A908" s="375"/>
      <c r="B908" s="384"/>
      <c r="C908" s="377">
        <f t="shared" si="278"/>
        <v>4</v>
      </c>
      <c r="D908" s="402"/>
      <c r="E908" s="563">
        <f>E907</f>
        <v>2</v>
      </c>
      <c r="F908" s="453" t="b">
        <f t="shared" si="276"/>
        <v>1</v>
      </c>
      <c r="G908" s="402"/>
      <c r="H908" s="1185"/>
      <c r="I908" s="1186"/>
      <c r="J908" s="549" t="s">
        <v>704</v>
      </c>
      <c r="K908" s="567" t="str">
        <f t="shared" si="277"/>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outlineLevel="3" x14ac:dyDescent="0.25">
      <c r="A909" s="375"/>
      <c r="B909" s="384"/>
      <c r="C909" s="377">
        <f t="shared" si="278"/>
        <v>4</v>
      </c>
      <c r="D909" s="402"/>
      <c r="E909" s="459">
        <v>3</v>
      </c>
      <c r="F909" s="453" t="b">
        <f t="shared" si="276"/>
        <v>1</v>
      </c>
      <c r="G909" s="402"/>
      <c r="H909" s="560" t="s">
        <v>709</v>
      </c>
      <c r="I909" s="560"/>
      <c r="J909" s="541" t="s">
        <v>698</v>
      </c>
      <c r="K909" s="561" t="str">
        <f t="shared" si="277"/>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customHeight="1" outlineLevel="3" x14ac:dyDescent="0.25">
      <c r="A910" s="375"/>
      <c r="B910" s="384"/>
      <c r="C910" s="377">
        <f t="shared" si="278"/>
        <v>4</v>
      </c>
      <c r="D910" s="402"/>
      <c r="E910" s="563">
        <f>E909</f>
        <v>3</v>
      </c>
      <c r="F910" s="453" t="b">
        <f t="shared" si="276"/>
        <v>1</v>
      </c>
      <c r="G910" s="402"/>
      <c r="H910" s="1181" t="s">
        <v>710</v>
      </c>
      <c r="I910" s="1182"/>
      <c r="J910" s="564" t="s">
        <v>701</v>
      </c>
      <c r="K910" s="565">
        <f t="shared" si="277"/>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outlineLevel="3" x14ac:dyDescent="0.25">
      <c r="A911" s="375"/>
      <c r="B911" s="384"/>
      <c r="C911" s="377">
        <f t="shared" si="278"/>
        <v>4</v>
      </c>
      <c r="D911" s="402"/>
      <c r="E911" s="563">
        <f>E910</f>
        <v>3</v>
      </c>
      <c r="F911" s="453" t="b">
        <f t="shared" si="276"/>
        <v>1</v>
      </c>
      <c r="G911" s="402"/>
      <c r="H911" s="1183"/>
      <c r="I911" s="1184"/>
      <c r="J911" s="564" t="s">
        <v>702</v>
      </c>
      <c r="K911" s="565" t="str">
        <f t="shared" si="277"/>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outlineLevel="3" x14ac:dyDescent="0.25">
      <c r="A912" s="375"/>
      <c r="B912" s="384"/>
      <c r="C912" s="377">
        <f t="shared" si="278"/>
        <v>4</v>
      </c>
      <c r="D912" s="402"/>
      <c r="E912" s="563">
        <f>E911</f>
        <v>3</v>
      </c>
      <c r="F912" s="453" t="b">
        <f t="shared" si="276"/>
        <v>1</v>
      </c>
      <c r="G912" s="402"/>
      <c r="H912" s="1185"/>
      <c r="I912" s="1186"/>
      <c r="J912" s="549" t="s">
        <v>704</v>
      </c>
      <c r="K912" s="567" t="str">
        <f t="shared" si="277"/>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outlineLevel="3" x14ac:dyDescent="0.25">
      <c r="A913" s="375"/>
      <c r="B913" s="384"/>
      <c r="C913" s="377">
        <f t="shared" si="278"/>
        <v>4</v>
      </c>
      <c r="D913" s="402"/>
      <c r="E913" s="459">
        <v>4</v>
      </c>
      <c r="F913" s="453" t="b">
        <f t="shared" si="276"/>
        <v>1</v>
      </c>
      <c r="G913" s="402"/>
      <c r="H913" s="560" t="s">
        <v>711</v>
      </c>
      <c r="I913" s="560"/>
      <c r="J913" s="541" t="s">
        <v>698</v>
      </c>
      <c r="K913" s="561" t="str">
        <f t="shared" si="277"/>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customHeight="1" outlineLevel="3" x14ac:dyDescent="0.25">
      <c r="A914" s="375"/>
      <c r="B914" s="384"/>
      <c r="C914" s="377">
        <f t="shared" si="278"/>
        <v>4</v>
      </c>
      <c r="D914" s="402"/>
      <c r="E914" s="563">
        <f>E913</f>
        <v>4</v>
      </c>
      <c r="F914" s="453" t="b">
        <f t="shared" si="276"/>
        <v>1</v>
      </c>
      <c r="G914" s="402"/>
      <c r="H914" s="1181" t="s">
        <v>712</v>
      </c>
      <c r="I914" s="1182"/>
      <c r="J914" s="564" t="s">
        <v>701</v>
      </c>
      <c r="K914" s="565">
        <f t="shared" si="277"/>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outlineLevel="3" x14ac:dyDescent="0.25">
      <c r="A915" s="375"/>
      <c r="B915" s="384"/>
      <c r="C915" s="377">
        <f t="shared" si="278"/>
        <v>4</v>
      </c>
      <c r="D915" s="402"/>
      <c r="E915" s="563">
        <f>E914</f>
        <v>4</v>
      </c>
      <c r="F915" s="453" t="b">
        <f t="shared" si="276"/>
        <v>1</v>
      </c>
      <c r="G915" s="402"/>
      <c r="H915" s="1183"/>
      <c r="I915" s="1184"/>
      <c r="J915" s="564" t="s">
        <v>702</v>
      </c>
      <c r="K915" s="565" t="str">
        <f t="shared" si="277"/>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outlineLevel="3" x14ac:dyDescent="0.25">
      <c r="A916" s="375"/>
      <c r="B916" s="384"/>
      <c r="C916" s="377">
        <f t="shared" si="278"/>
        <v>4</v>
      </c>
      <c r="D916" s="402"/>
      <c r="E916" s="563">
        <f>E915</f>
        <v>4</v>
      </c>
      <c r="F916" s="453" t="b">
        <f t="shared" si="276"/>
        <v>1</v>
      </c>
      <c r="G916" s="402"/>
      <c r="H916" s="1185"/>
      <c r="I916" s="1186"/>
      <c r="J916" s="549" t="s">
        <v>704</v>
      </c>
      <c r="K916" s="567" t="str">
        <f t="shared" si="277"/>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outlineLevel="3" x14ac:dyDescent="0.25">
      <c r="A917" s="375"/>
      <c r="B917" s="384"/>
      <c r="C917" s="377">
        <f t="shared" si="278"/>
        <v>4</v>
      </c>
      <c r="D917" s="402"/>
      <c r="E917" s="459">
        <v>5</v>
      </c>
      <c r="F917" s="453" t="b">
        <f t="shared" si="276"/>
        <v>1</v>
      </c>
      <c r="G917" s="402"/>
      <c r="H917" s="560" t="s">
        <v>713</v>
      </c>
      <c r="I917" s="560"/>
      <c r="J917" s="541" t="s">
        <v>698</v>
      </c>
      <c r="K917" s="561" t="str">
        <f t="shared" si="277"/>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outlineLevel="3" x14ac:dyDescent="0.25">
      <c r="A918" s="375"/>
      <c r="B918" s="384"/>
      <c r="C918" s="377">
        <f t="shared" si="278"/>
        <v>4</v>
      </c>
      <c r="D918" s="402"/>
      <c r="E918" s="563">
        <f>E917</f>
        <v>5</v>
      </c>
      <c r="F918" s="453" t="b">
        <f t="shared" si="276"/>
        <v>1</v>
      </c>
      <c r="G918" s="402"/>
      <c r="H918" s="1181"/>
      <c r="I918" s="1182"/>
      <c r="J918" s="564" t="s">
        <v>701</v>
      </c>
      <c r="K918" s="565" t="str">
        <f t="shared" si="277"/>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outlineLevel="3" x14ac:dyDescent="0.25">
      <c r="A919" s="375"/>
      <c r="B919" s="384"/>
      <c r="C919" s="377">
        <f t="shared" si="278"/>
        <v>4</v>
      </c>
      <c r="D919" s="402"/>
      <c r="E919" s="563">
        <f>E918</f>
        <v>5</v>
      </c>
      <c r="F919" s="453" t="b">
        <f t="shared" si="276"/>
        <v>1</v>
      </c>
      <c r="G919" s="402"/>
      <c r="H919" s="1183"/>
      <c r="I919" s="1184"/>
      <c r="J919" s="564" t="s">
        <v>702</v>
      </c>
      <c r="K919" s="565" t="str">
        <f t="shared" si="277"/>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outlineLevel="3" x14ac:dyDescent="0.25">
      <c r="A920" s="375"/>
      <c r="B920" s="384"/>
      <c r="C920" s="377">
        <f t="shared" si="278"/>
        <v>4</v>
      </c>
      <c r="D920" s="402"/>
      <c r="E920" s="563">
        <f>E919</f>
        <v>5</v>
      </c>
      <c r="F920" s="453" t="b">
        <f t="shared" si="276"/>
        <v>1</v>
      </c>
      <c r="G920" s="402"/>
      <c r="H920" s="1185"/>
      <c r="I920" s="1186"/>
      <c r="J920" s="549" t="s">
        <v>704</v>
      </c>
      <c r="K920" s="567" t="str">
        <f t="shared" si="277"/>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outlineLevel="3" x14ac:dyDescent="0.25">
      <c r="A921" s="375"/>
      <c r="B921" s="384"/>
      <c r="C921" s="377">
        <f t="shared" si="278"/>
        <v>4</v>
      </c>
      <c r="D921" s="402"/>
      <c r="E921" s="459">
        <v>6</v>
      </c>
      <c r="F921" s="453" t="b">
        <f t="shared" si="276"/>
        <v>1</v>
      </c>
      <c r="G921" s="402"/>
      <c r="H921" s="560" t="s">
        <v>714</v>
      </c>
      <c r="I921" s="560"/>
      <c r="J921" s="541" t="s">
        <v>698</v>
      </c>
      <c r="K921" s="561" t="str">
        <f t="shared" si="277"/>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outlineLevel="3" x14ac:dyDescent="0.25">
      <c r="A922" s="375"/>
      <c r="B922" s="384"/>
      <c r="C922" s="377">
        <f t="shared" si="278"/>
        <v>4</v>
      </c>
      <c r="D922" s="402"/>
      <c r="E922" s="563">
        <f>E921</f>
        <v>6</v>
      </c>
      <c r="F922" s="453" t="b">
        <f t="shared" si="276"/>
        <v>1</v>
      </c>
      <c r="G922" s="402"/>
      <c r="H922" s="1181"/>
      <c r="I922" s="1182"/>
      <c r="J922" s="564" t="s">
        <v>701</v>
      </c>
      <c r="K922" s="565" t="str">
        <f t="shared" si="277"/>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outlineLevel="3" x14ac:dyDescent="0.25">
      <c r="A923" s="375"/>
      <c r="B923" s="384"/>
      <c r="C923" s="377">
        <f t="shared" si="278"/>
        <v>4</v>
      </c>
      <c r="D923" s="402"/>
      <c r="E923" s="563">
        <f>E922</f>
        <v>6</v>
      </c>
      <c r="F923" s="453" t="b">
        <f t="shared" si="276"/>
        <v>1</v>
      </c>
      <c r="G923" s="402"/>
      <c r="H923" s="1183"/>
      <c r="I923" s="1184"/>
      <c r="J923" s="564" t="s">
        <v>702</v>
      </c>
      <c r="K923" s="565" t="str">
        <f t="shared" si="277"/>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outlineLevel="3" x14ac:dyDescent="0.25">
      <c r="A924" s="375"/>
      <c r="B924" s="384"/>
      <c r="C924" s="377">
        <f t="shared" si="278"/>
        <v>4</v>
      </c>
      <c r="D924" s="402"/>
      <c r="E924" s="563">
        <f>E923</f>
        <v>6</v>
      </c>
      <c r="F924" s="453" t="b">
        <f t="shared" si="276"/>
        <v>1</v>
      </c>
      <c r="G924" s="402"/>
      <c r="H924" s="1185"/>
      <c r="I924" s="1186"/>
      <c r="J924" s="549" t="s">
        <v>704</v>
      </c>
      <c r="K924" s="567" t="str">
        <f t="shared" si="277"/>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outlineLevel="3" x14ac:dyDescent="0.25">
      <c r="A925" s="375"/>
      <c r="B925" s="384"/>
      <c r="C925" s="377">
        <f t="shared" si="278"/>
        <v>4</v>
      </c>
      <c r="D925" s="402"/>
      <c r="E925" s="459">
        <v>7</v>
      </c>
      <c r="F925" s="453" t="b">
        <f t="shared" si="276"/>
        <v>1</v>
      </c>
      <c r="G925" s="402"/>
      <c r="H925" s="560" t="s">
        <v>715</v>
      </c>
      <c r="I925" s="560"/>
      <c r="J925" s="541" t="s">
        <v>698</v>
      </c>
      <c r="K925" s="561" t="str">
        <f t="shared" si="277"/>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outlineLevel="3" x14ac:dyDescent="0.25">
      <c r="A926" s="375"/>
      <c r="B926" s="384"/>
      <c r="C926" s="377">
        <f t="shared" si="278"/>
        <v>4</v>
      </c>
      <c r="D926" s="402"/>
      <c r="E926" s="563">
        <f>E925</f>
        <v>7</v>
      </c>
      <c r="F926" s="453" t="b">
        <f t="shared" si="276"/>
        <v>1</v>
      </c>
      <c r="G926" s="402"/>
      <c r="H926" s="1181"/>
      <c r="I926" s="1182"/>
      <c r="J926" s="564" t="s">
        <v>701</v>
      </c>
      <c r="K926" s="565" t="str">
        <f t="shared" si="277"/>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outlineLevel="3" x14ac:dyDescent="0.25">
      <c r="A927" s="375"/>
      <c r="B927" s="384"/>
      <c r="C927" s="377">
        <f t="shared" si="278"/>
        <v>4</v>
      </c>
      <c r="D927" s="402"/>
      <c r="E927" s="563">
        <f>E926</f>
        <v>7</v>
      </c>
      <c r="F927" s="453" t="b">
        <f t="shared" si="276"/>
        <v>1</v>
      </c>
      <c r="G927" s="402"/>
      <c r="H927" s="1183"/>
      <c r="I927" s="1184"/>
      <c r="J927" s="564" t="s">
        <v>702</v>
      </c>
      <c r="K927" s="565" t="str">
        <f t="shared" si="277"/>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outlineLevel="3" x14ac:dyDescent="0.25">
      <c r="A928" s="375"/>
      <c r="B928" s="384"/>
      <c r="C928" s="377">
        <f t="shared" si="278"/>
        <v>4</v>
      </c>
      <c r="D928" s="402"/>
      <c r="E928" s="563">
        <f>E927</f>
        <v>7</v>
      </c>
      <c r="F928" s="453" t="b">
        <f t="shared" si="276"/>
        <v>1</v>
      </c>
      <c r="G928" s="402"/>
      <c r="H928" s="1185"/>
      <c r="I928" s="1186"/>
      <c r="J928" s="549" t="s">
        <v>704</v>
      </c>
      <c r="K928" s="567" t="str">
        <f t="shared" si="277"/>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outlineLevel="3" x14ac:dyDescent="0.25">
      <c r="A929" s="375"/>
      <c r="B929" s="384"/>
      <c r="C929" s="377">
        <f t="shared" si="278"/>
        <v>4</v>
      </c>
      <c r="D929" s="402"/>
      <c r="E929" s="459">
        <v>8</v>
      </c>
      <c r="F929" s="453" t="b">
        <f t="shared" ref="F929:F960" si="279">COUNTIFS($L929:$W929,"-")&lt;&gt;COUNTA($L929:$W929)</f>
        <v>1</v>
      </c>
      <c r="G929" s="402"/>
      <c r="H929" s="560" t="s">
        <v>1102</v>
      </c>
      <c r="I929" s="560"/>
      <c r="J929" s="541" t="s">
        <v>698</v>
      </c>
      <c r="K929" s="561" t="str">
        <f t="shared" si="277"/>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customHeight="1" outlineLevel="3" x14ac:dyDescent="0.25">
      <c r="A930" s="375"/>
      <c r="B930" s="384"/>
      <c r="C930" s="377">
        <f t="shared" si="278"/>
        <v>4</v>
      </c>
      <c r="D930" s="402"/>
      <c r="E930" s="563">
        <f>E929</f>
        <v>8</v>
      </c>
      <c r="F930" s="453" t="b">
        <f t="shared" si="279"/>
        <v>1</v>
      </c>
      <c r="G930" s="402"/>
      <c r="H930" s="1181" t="s">
        <v>1103</v>
      </c>
      <c r="I930" s="1182"/>
      <c r="J930" s="564" t="s">
        <v>701</v>
      </c>
      <c r="K930" s="565" t="str">
        <f t="shared" si="277"/>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outlineLevel="3" x14ac:dyDescent="0.25">
      <c r="A931" s="375"/>
      <c r="B931" s="384"/>
      <c r="C931" s="377">
        <f t="shared" si="278"/>
        <v>4</v>
      </c>
      <c r="D931" s="402"/>
      <c r="E931" s="563">
        <f>E930</f>
        <v>8</v>
      </c>
      <c r="F931" s="453" t="b">
        <f t="shared" si="279"/>
        <v>1</v>
      </c>
      <c r="G931" s="402"/>
      <c r="H931" s="1183"/>
      <c r="I931" s="1184"/>
      <c r="J931" s="564" t="s">
        <v>702</v>
      </c>
      <c r="K931" s="565" t="str">
        <f t="shared" si="277"/>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outlineLevel="3" x14ac:dyDescent="0.25">
      <c r="A932" s="375"/>
      <c r="B932" s="384"/>
      <c r="C932" s="377">
        <f t="shared" si="278"/>
        <v>4</v>
      </c>
      <c r="D932" s="402"/>
      <c r="E932" s="563">
        <f>E931</f>
        <v>8</v>
      </c>
      <c r="F932" s="453" t="b">
        <f t="shared" si="279"/>
        <v>1</v>
      </c>
      <c r="G932" s="402"/>
      <c r="H932" s="1185"/>
      <c r="I932" s="1186"/>
      <c r="J932" s="549" t="s">
        <v>704</v>
      </c>
      <c r="K932" s="567" t="str">
        <f t="shared" si="277"/>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outlineLevel="3" x14ac:dyDescent="0.25">
      <c r="A933" s="375"/>
      <c r="B933" s="384"/>
      <c r="C933" s="377">
        <f t="shared" ref="C933:C964" si="280">INT($C$885)+3</f>
        <v>4</v>
      </c>
      <c r="D933" s="402"/>
      <c r="E933" s="459">
        <v>9</v>
      </c>
      <c r="F933" s="453" t="b">
        <f t="shared" si="279"/>
        <v>1</v>
      </c>
      <c r="G933" s="402"/>
      <c r="H933" s="560" t="s">
        <v>716</v>
      </c>
      <c r="I933" s="560"/>
      <c r="J933" s="541" t="s">
        <v>698</v>
      </c>
      <c r="K933" s="561" t="str">
        <f t="shared" si="277"/>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customHeight="1" outlineLevel="3" x14ac:dyDescent="0.25">
      <c r="A934" s="375"/>
      <c r="B934" s="384"/>
      <c r="C934" s="377">
        <f t="shared" si="280"/>
        <v>4</v>
      </c>
      <c r="D934" s="402"/>
      <c r="E934" s="563">
        <f>E933</f>
        <v>9</v>
      </c>
      <c r="F934" s="453" t="b">
        <f t="shared" si="279"/>
        <v>1</v>
      </c>
      <c r="G934" s="402"/>
      <c r="H934" s="1181" t="s">
        <v>1104</v>
      </c>
      <c r="I934" s="1182"/>
      <c r="J934" s="564" t="s">
        <v>701</v>
      </c>
      <c r="K934" s="565" t="str">
        <f t="shared" si="277"/>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outlineLevel="3" x14ac:dyDescent="0.25">
      <c r="A935" s="375"/>
      <c r="B935" s="384"/>
      <c r="C935" s="377">
        <f t="shared" si="280"/>
        <v>4</v>
      </c>
      <c r="D935" s="402"/>
      <c r="E935" s="563">
        <f>E934</f>
        <v>9</v>
      </c>
      <c r="F935" s="453" t="b">
        <f t="shared" si="279"/>
        <v>1</v>
      </c>
      <c r="G935" s="402"/>
      <c r="H935" s="1183"/>
      <c r="I935" s="1184"/>
      <c r="J935" s="564" t="s">
        <v>702</v>
      </c>
      <c r="K935" s="565" t="str">
        <f t="shared" si="277"/>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outlineLevel="3" x14ac:dyDescent="0.25">
      <c r="A936" s="375"/>
      <c r="B936" s="384"/>
      <c r="C936" s="377">
        <f t="shared" si="280"/>
        <v>4</v>
      </c>
      <c r="D936" s="402"/>
      <c r="E936" s="563">
        <f>E935</f>
        <v>9</v>
      </c>
      <c r="F936" s="453" t="b">
        <f t="shared" si="279"/>
        <v>1</v>
      </c>
      <c r="G936" s="402"/>
      <c r="H936" s="1185"/>
      <c r="I936" s="1186"/>
      <c r="J936" s="549" t="s">
        <v>704</v>
      </c>
      <c r="K936" s="567" t="str">
        <f t="shared" si="277"/>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outlineLevel="3" x14ac:dyDescent="0.25">
      <c r="A937" s="375"/>
      <c r="B937" s="384"/>
      <c r="C937" s="377">
        <f t="shared" si="280"/>
        <v>4</v>
      </c>
      <c r="D937" s="402"/>
      <c r="E937" s="459">
        <v>10</v>
      </c>
      <c r="F937" s="453" t="b">
        <f t="shared" si="279"/>
        <v>1</v>
      </c>
      <c r="G937" s="402"/>
      <c r="H937" s="560" t="s">
        <v>717</v>
      </c>
      <c r="I937" s="560"/>
      <c r="J937" s="541" t="s">
        <v>698</v>
      </c>
      <c r="K937" s="561" t="str">
        <f t="shared" si="277"/>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customHeight="1" outlineLevel="3" x14ac:dyDescent="0.25">
      <c r="A938" s="375"/>
      <c r="B938" s="384"/>
      <c r="C938" s="377">
        <f t="shared" si="280"/>
        <v>4</v>
      </c>
      <c r="D938" s="402"/>
      <c r="E938" s="563">
        <f>E937</f>
        <v>10</v>
      </c>
      <c r="F938" s="453" t="b">
        <f t="shared" si="279"/>
        <v>1</v>
      </c>
      <c r="G938" s="402"/>
      <c r="H938" s="1181" t="s">
        <v>1105</v>
      </c>
      <c r="I938" s="1182"/>
      <c r="J938" s="564" t="s">
        <v>701</v>
      </c>
      <c r="K938" s="565" t="str">
        <f t="shared" si="277"/>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outlineLevel="3" x14ac:dyDescent="0.25">
      <c r="A939" s="375"/>
      <c r="B939" s="384"/>
      <c r="C939" s="377">
        <f t="shared" si="280"/>
        <v>4</v>
      </c>
      <c r="D939" s="402"/>
      <c r="E939" s="563">
        <f>E938</f>
        <v>10</v>
      </c>
      <c r="F939" s="453" t="b">
        <f t="shared" si="279"/>
        <v>1</v>
      </c>
      <c r="G939" s="402"/>
      <c r="H939" s="1183"/>
      <c r="I939" s="1184"/>
      <c r="J939" s="564" t="s">
        <v>702</v>
      </c>
      <c r="K939" s="565" t="str">
        <f t="shared" si="277"/>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outlineLevel="3" x14ac:dyDescent="0.25">
      <c r="A940" s="375"/>
      <c r="B940" s="384"/>
      <c r="C940" s="377">
        <f t="shared" si="280"/>
        <v>4</v>
      </c>
      <c r="D940" s="402"/>
      <c r="E940" s="563">
        <f>E939</f>
        <v>10</v>
      </c>
      <c r="F940" s="453" t="b">
        <f t="shared" si="279"/>
        <v>1</v>
      </c>
      <c r="G940" s="402"/>
      <c r="H940" s="1185"/>
      <c r="I940" s="1186"/>
      <c r="J940" s="549" t="s">
        <v>704</v>
      </c>
      <c r="K940" s="567" t="str">
        <f t="shared" si="277"/>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outlineLevel="3" x14ac:dyDescent="0.25">
      <c r="A941" s="375"/>
      <c r="B941" s="384"/>
      <c r="C941" s="377">
        <f t="shared" si="280"/>
        <v>4</v>
      </c>
      <c r="D941" s="402"/>
      <c r="E941" s="459">
        <v>11</v>
      </c>
      <c r="F941" s="453" t="b">
        <f t="shared" si="279"/>
        <v>1</v>
      </c>
      <c r="G941" s="402"/>
      <c r="H941" s="560" t="s">
        <v>718</v>
      </c>
      <c r="I941" s="560"/>
      <c r="J941" s="541" t="s">
        <v>698</v>
      </c>
      <c r="K941" s="561" t="str">
        <f t="shared" si="277"/>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customHeight="1" outlineLevel="3" x14ac:dyDescent="0.25">
      <c r="A942" s="375"/>
      <c r="B942" s="384"/>
      <c r="C942" s="377">
        <f t="shared" si="280"/>
        <v>4</v>
      </c>
      <c r="D942" s="402"/>
      <c r="E942" s="563">
        <f>E941</f>
        <v>11</v>
      </c>
      <c r="F942" s="453" t="b">
        <f t="shared" si="279"/>
        <v>1</v>
      </c>
      <c r="G942" s="402"/>
      <c r="H942" s="1181" t="s">
        <v>1105</v>
      </c>
      <c r="I942" s="1182"/>
      <c r="J942" s="564" t="s">
        <v>701</v>
      </c>
      <c r="K942" s="565" t="str">
        <f t="shared" si="277"/>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outlineLevel="3" x14ac:dyDescent="0.25">
      <c r="A943" s="375"/>
      <c r="B943" s="384"/>
      <c r="C943" s="377">
        <f t="shared" si="280"/>
        <v>4</v>
      </c>
      <c r="D943" s="402"/>
      <c r="E943" s="563">
        <f>E942</f>
        <v>11</v>
      </c>
      <c r="F943" s="453" t="b">
        <f t="shared" si="279"/>
        <v>1</v>
      </c>
      <c r="G943" s="402"/>
      <c r="H943" s="1183"/>
      <c r="I943" s="1184"/>
      <c r="J943" s="564" t="s">
        <v>702</v>
      </c>
      <c r="K943" s="565" t="str">
        <f t="shared" si="277"/>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outlineLevel="3" x14ac:dyDescent="0.25">
      <c r="A944" s="375"/>
      <c r="B944" s="384"/>
      <c r="C944" s="377">
        <f t="shared" si="280"/>
        <v>4</v>
      </c>
      <c r="D944" s="402"/>
      <c r="E944" s="563">
        <f>E943</f>
        <v>11</v>
      </c>
      <c r="F944" s="453" t="b">
        <f t="shared" si="279"/>
        <v>1</v>
      </c>
      <c r="G944" s="402"/>
      <c r="H944" s="1185"/>
      <c r="I944" s="1186"/>
      <c r="J944" s="549" t="s">
        <v>704</v>
      </c>
      <c r="K944" s="567" t="str">
        <f t="shared" si="277"/>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outlineLevel="3" x14ac:dyDescent="0.25">
      <c r="A945" s="375"/>
      <c r="B945" s="384"/>
      <c r="C945" s="377">
        <f t="shared" si="280"/>
        <v>4</v>
      </c>
      <c r="D945" s="402"/>
      <c r="E945" s="459">
        <v>12</v>
      </c>
      <c r="F945" s="453" t="b">
        <f t="shared" si="279"/>
        <v>1</v>
      </c>
      <c r="G945" s="402"/>
      <c r="H945" s="560" t="s">
        <v>719</v>
      </c>
      <c r="I945" s="560"/>
      <c r="J945" s="541" t="s">
        <v>698</v>
      </c>
      <c r="K945" s="561" t="str">
        <f t="shared" si="277"/>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customHeight="1" outlineLevel="3" x14ac:dyDescent="0.25">
      <c r="A946" s="375"/>
      <c r="B946" s="384"/>
      <c r="C946" s="377">
        <f t="shared" si="280"/>
        <v>4</v>
      </c>
      <c r="D946" s="402"/>
      <c r="E946" s="563">
        <f>E945</f>
        <v>12</v>
      </c>
      <c r="F946" s="453" t="b">
        <f t="shared" si="279"/>
        <v>1</v>
      </c>
      <c r="G946" s="402"/>
      <c r="H946" s="1181" t="s">
        <v>1105</v>
      </c>
      <c r="I946" s="1182"/>
      <c r="J946" s="564" t="s">
        <v>701</v>
      </c>
      <c r="K946" s="565" t="str">
        <f t="shared" si="277"/>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outlineLevel="3" x14ac:dyDescent="0.25">
      <c r="A947" s="375"/>
      <c r="B947" s="384"/>
      <c r="C947" s="377">
        <f t="shared" si="280"/>
        <v>4</v>
      </c>
      <c r="D947" s="402"/>
      <c r="E947" s="563">
        <f>E946</f>
        <v>12</v>
      </c>
      <c r="F947" s="453" t="b">
        <f t="shared" si="279"/>
        <v>1</v>
      </c>
      <c r="G947" s="402"/>
      <c r="H947" s="1183"/>
      <c r="I947" s="1184"/>
      <c r="J947" s="564" t="s">
        <v>702</v>
      </c>
      <c r="K947" s="565" t="str">
        <f t="shared" si="277"/>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outlineLevel="3" x14ac:dyDescent="0.25">
      <c r="A948" s="375"/>
      <c r="B948" s="384"/>
      <c r="C948" s="377">
        <f t="shared" si="280"/>
        <v>4</v>
      </c>
      <c r="D948" s="402"/>
      <c r="E948" s="563">
        <f>E947</f>
        <v>12</v>
      </c>
      <c r="F948" s="453" t="b">
        <f t="shared" si="279"/>
        <v>1</v>
      </c>
      <c r="G948" s="402"/>
      <c r="H948" s="1185"/>
      <c r="I948" s="1186"/>
      <c r="J948" s="549" t="s">
        <v>704</v>
      </c>
      <c r="K948" s="567" t="str">
        <f t="shared" si="277"/>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outlineLevel="3" x14ac:dyDescent="0.25">
      <c r="A949" s="375"/>
      <c r="B949" s="384"/>
      <c r="C949" s="377">
        <f t="shared" si="280"/>
        <v>4</v>
      </c>
      <c r="D949" s="402"/>
      <c r="E949" s="459">
        <v>13</v>
      </c>
      <c r="F949" s="453" t="b">
        <f t="shared" si="279"/>
        <v>1</v>
      </c>
      <c r="G949" s="402"/>
      <c r="H949" s="560" t="s">
        <v>720</v>
      </c>
      <c r="I949" s="560"/>
      <c r="J949" s="541" t="s">
        <v>698</v>
      </c>
      <c r="K949" s="561" t="str">
        <f t="shared" si="277"/>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customHeight="1" outlineLevel="3" x14ac:dyDescent="0.25">
      <c r="A950" s="375"/>
      <c r="B950" s="384"/>
      <c r="C950" s="377">
        <f t="shared" si="280"/>
        <v>4</v>
      </c>
      <c r="D950" s="402"/>
      <c r="E950" s="563">
        <f>E949</f>
        <v>13</v>
      </c>
      <c r="F950" s="453" t="b">
        <f t="shared" si="279"/>
        <v>1</v>
      </c>
      <c r="G950" s="402"/>
      <c r="H950" s="1181" t="s">
        <v>721</v>
      </c>
      <c r="I950" s="1182"/>
      <c r="J950" s="564" t="s">
        <v>701</v>
      </c>
      <c r="K950" s="565" t="str">
        <f t="shared" si="277"/>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outlineLevel="3" x14ac:dyDescent="0.25">
      <c r="A951" s="375"/>
      <c r="B951" s="384"/>
      <c r="C951" s="377">
        <f t="shared" si="280"/>
        <v>4</v>
      </c>
      <c r="D951" s="402"/>
      <c r="E951" s="563">
        <f>E950</f>
        <v>13</v>
      </c>
      <c r="F951" s="453" t="b">
        <f t="shared" si="279"/>
        <v>1</v>
      </c>
      <c r="G951" s="402"/>
      <c r="H951" s="1183"/>
      <c r="I951" s="1184"/>
      <c r="J951" s="564" t="s">
        <v>702</v>
      </c>
      <c r="K951" s="565" t="str">
        <f t="shared" si="277"/>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outlineLevel="3" x14ac:dyDescent="0.25">
      <c r="A952" s="375"/>
      <c r="B952" s="384"/>
      <c r="C952" s="377">
        <f t="shared" si="280"/>
        <v>4</v>
      </c>
      <c r="D952" s="402"/>
      <c r="E952" s="563">
        <f>E951</f>
        <v>13</v>
      </c>
      <c r="F952" s="453" t="b">
        <f t="shared" si="279"/>
        <v>1</v>
      </c>
      <c r="G952" s="402"/>
      <c r="H952" s="1185"/>
      <c r="I952" s="1186"/>
      <c r="J952" s="549" t="s">
        <v>704</v>
      </c>
      <c r="K952" s="567" t="str">
        <f t="shared" si="277"/>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outlineLevel="3" x14ac:dyDescent="0.25">
      <c r="A953" s="375"/>
      <c r="B953" s="384"/>
      <c r="C953" s="377">
        <f t="shared" si="280"/>
        <v>4</v>
      </c>
      <c r="D953" s="402"/>
      <c r="E953" s="459">
        <v>14</v>
      </c>
      <c r="F953" s="453" t="b">
        <f t="shared" si="279"/>
        <v>1</v>
      </c>
      <c r="G953" s="402"/>
      <c r="H953" s="560" t="s">
        <v>722</v>
      </c>
      <c r="I953" s="560"/>
      <c r="J953" s="541" t="s">
        <v>698</v>
      </c>
      <c r="K953" s="561" t="str">
        <f t="shared" si="277"/>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customHeight="1" outlineLevel="3" x14ac:dyDescent="0.25">
      <c r="A954" s="375"/>
      <c r="B954" s="384"/>
      <c r="C954" s="377">
        <f t="shared" si="280"/>
        <v>4</v>
      </c>
      <c r="D954" s="402"/>
      <c r="E954" s="563">
        <f>E953</f>
        <v>14</v>
      </c>
      <c r="F954" s="453" t="b">
        <f t="shared" si="279"/>
        <v>1</v>
      </c>
      <c r="G954" s="402"/>
      <c r="H954" s="1181" t="s">
        <v>723</v>
      </c>
      <c r="I954" s="1182"/>
      <c r="J954" s="564" t="s">
        <v>701</v>
      </c>
      <c r="K954" s="565" t="str">
        <f t="shared" si="277"/>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outlineLevel="3" x14ac:dyDescent="0.25">
      <c r="A955" s="375"/>
      <c r="B955" s="384"/>
      <c r="C955" s="377">
        <f t="shared" si="280"/>
        <v>4</v>
      </c>
      <c r="D955" s="402"/>
      <c r="E955" s="563">
        <f>E954</f>
        <v>14</v>
      </c>
      <c r="F955" s="453" t="b">
        <f t="shared" si="279"/>
        <v>1</v>
      </c>
      <c r="G955" s="402"/>
      <c r="H955" s="1183"/>
      <c r="I955" s="1184"/>
      <c r="J955" s="564" t="s">
        <v>702</v>
      </c>
      <c r="K955" s="565" t="str">
        <f t="shared" si="277"/>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outlineLevel="3" x14ac:dyDescent="0.25">
      <c r="A956" s="375"/>
      <c r="B956" s="384"/>
      <c r="C956" s="377">
        <f t="shared" si="280"/>
        <v>4</v>
      </c>
      <c r="D956" s="402"/>
      <c r="E956" s="563">
        <f>E955</f>
        <v>14</v>
      </c>
      <c r="F956" s="453" t="b">
        <f t="shared" si="279"/>
        <v>1</v>
      </c>
      <c r="G956" s="402"/>
      <c r="H956" s="1185"/>
      <c r="I956" s="1186"/>
      <c r="J956" s="549" t="s">
        <v>704</v>
      </c>
      <c r="K956" s="567" t="str">
        <f t="shared" si="277"/>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outlineLevel="3" x14ac:dyDescent="0.25">
      <c r="A957" s="375"/>
      <c r="B957" s="384"/>
      <c r="C957" s="377">
        <f t="shared" si="280"/>
        <v>4</v>
      </c>
      <c r="D957" s="402"/>
      <c r="E957" s="459">
        <v>15</v>
      </c>
      <c r="F957" s="453" t="b">
        <f t="shared" si="279"/>
        <v>1</v>
      </c>
      <c r="G957" s="402"/>
      <c r="H957" s="560" t="s">
        <v>724</v>
      </c>
      <c r="I957" s="560"/>
      <c r="J957" s="541" t="s">
        <v>698</v>
      </c>
      <c r="K957" s="561" t="str">
        <f t="shared" si="277"/>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customHeight="1" outlineLevel="3" x14ac:dyDescent="0.25">
      <c r="A958" s="375"/>
      <c r="B958" s="384"/>
      <c r="C958" s="377">
        <f t="shared" si="280"/>
        <v>4</v>
      </c>
      <c r="D958" s="402"/>
      <c r="E958" s="563">
        <f>E957</f>
        <v>15</v>
      </c>
      <c r="F958" s="453" t="b">
        <f t="shared" si="279"/>
        <v>1</v>
      </c>
      <c r="G958" s="402"/>
      <c r="H958" s="1181" t="s">
        <v>725</v>
      </c>
      <c r="I958" s="1182"/>
      <c r="J958" s="564" t="s">
        <v>701</v>
      </c>
      <c r="K958" s="565" t="str">
        <f t="shared" si="277"/>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outlineLevel="3" x14ac:dyDescent="0.25">
      <c r="A959" s="375"/>
      <c r="B959" s="384"/>
      <c r="C959" s="377">
        <f t="shared" si="280"/>
        <v>4</v>
      </c>
      <c r="D959" s="402"/>
      <c r="E959" s="563">
        <f>E958</f>
        <v>15</v>
      </c>
      <c r="F959" s="453" t="b">
        <f t="shared" si="279"/>
        <v>1</v>
      </c>
      <c r="G959" s="402"/>
      <c r="H959" s="1183"/>
      <c r="I959" s="1184"/>
      <c r="J959" s="564" t="s">
        <v>702</v>
      </c>
      <c r="K959" s="565" t="str">
        <f t="shared" si="277"/>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outlineLevel="3" x14ac:dyDescent="0.25">
      <c r="A960" s="375"/>
      <c r="B960" s="384"/>
      <c r="C960" s="377">
        <f t="shared" si="280"/>
        <v>4</v>
      </c>
      <c r="D960" s="402"/>
      <c r="E960" s="563">
        <f>E959</f>
        <v>15</v>
      </c>
      <c r="F960" s="453" t="b">
        <f t="shared" si="279"/>
        <v>1</v>
      </c>
      <c r="G960" s="402"/>
      <c r="H960" s="1185"/>
      <c r="I960" s="1186"/>
      <c r="J960" s="549" t="s">
        <v>704</v>
      </c>
      <c r="K960" s="567" t="str">
        <f t="shared" si="277"/>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outlineLevel="3" x14ac:dyDescent="0.25">
      <c r="A961" s="375"/>
      <c r="B961" s="384"/>
      <c r="C961" s="377">
        <f t="shared" si="280"/>
        <v>4</v>
      </c>
      <c r="D961" s="402"/>
      <c r="E961" s="459">
        <v>16</v>
      </c>
      <c r="F961" s="453" t="b">
        <f t="shared" ref="F961:F992" si="281">COUNTIFS($L961:$W961,"-")&lt;&gt;COUNTA($L961:$W961)</f>
        <v>1</v>
      </c>
      <c r="G961" s="402"/>
      <c r="H961" s="560" t="s">
        <v>726</v>
      </c>
      <c r="I961" s="560"/>
      <c r="J961" s="541" t="s">
        <v>698</v>
      </c>
      <c r="K961" s="561" t="str">
        <f t="shared" si="277"/>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outlineLevel="3" x14ac:dyDescent="0.25">
      <c r="A962" s="375"/>
      <c r="B962" s="384"/>
      <c r="C962" s="377">
        <f t="shared" si="280"/>
        <v>4</v>
      </c>
      <c r="D962" s="402"/>
      <c r="E962" s="563">
        <f>E961</f>
        <v>16</v>
      </c>
      <c r="F962" s="453" t="b">
        <f t="shared" si="281"/>
        <v>1</v>
      </c>
      <c r="G962" s="402"/>
      <c r="H962" s="1181"/>
      <c r="I962" s="1182"/>
      <c r="J962" s="564" t="s">
        <v>701</v>
      </c>
      <c r="K962" s="565" t="str">
        <f t="shared" ref="K962:K1004" si="282">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outlineLevel="3" x14ac:dyDescent="0.25">
      <c r="A963" s="375"/>
      <c r="B963" s="384"/>
      <c r="C963" s="377">
        <f t="shared" si="280"/>
        <v>4</v>
      </c>
      <c r="D963" s="402"/>
      <c r="E963" s="563">
        <f>E962</f>
        <v>16</v>
      </c>
      <c r="F963" s="453" t="b">
        <f t="shared" si="281"/>
        <v>1</v>
      </c>
      <c r="G963" s="402"/>
      <c r="H963" s="1183"/>
      <c r="I963" s="1184"/>
      <c r="J963" s="564" t="s">
        <v>702</v>
      </c>
      <c r="K963" s="565" t="str">
        <f t="shared" si="282"/>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outlineLevel="3" x14ac:dyDescent="0.25">
      <c r="A964" s="375"/>
      <c r="B964" s="384"/>
      <c r="C964" s="377">
        <f t="shared" si="280"/>
        <v>4</v>
      </c>
      <c r="D964" s="402"/>
      <c r="E964" s="563">
        <f>E963</f>
        <v>16</v>
      </c>
      <c r="F964" s="453" t="b">
        <f t="shared" si="281"/>
        <v>1</v>
      </c>
      <c r="G964" s="402"/>
      <c r="H964" s="1185"/>
      <c r="I964" s="1186"/>
      <c r="J964" s="549" t="s">
        <v>704</v>
      </c>
      <c r="K964" s="567" t="str">
        <f t="shared" si="282"/>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outlineLevel="3" x14ac:dyDescent="0.25">
      <c r="A965" s="375"/>
      <c r="B965" s="384"/>
      <c r="C965" s="377">
        <f t="shared" ref="C965:C996" si="283">INT($C$885)+3</f>
        <v>4</v>
      </c>
      <c r="D965" s="402"/>
      <c r="E965" s="459">
        <v>17</v>
      </c>
      <c r="F965" s="453" t="b">
        <f t="shared" si="281"/>
        <v>1</v>
      </c>
      <c r="G965" s="402"/>
      <c r="H965" s="560" t="s">
        <v>727</v>
      </c>
      <c r="I965" s="560"/>
      <c r="J965" s="541" t="s">
        <v>698</v>
      </c>
      <c r="K965" s="561" t="str">
        <f t="shared" si="282"/>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customHeight="1" outlineLevel="3" x14ac:dyDescent="0.25">
      <c r="A966" s="375"/>
      <c r="B966" s="384"/>
      <c r="C966" s="377">
        <f t="shared" si="283"/>
        <v>4</v>
      </c>
      <c r="D966" s="402"/>
      <c r="E966" s="563">
        <f>E965</f>
        <v>17</v>
      </c>
      <c r="F966" s="453" t="b">
        <f t="shared" si="281"/>
        <v>1</v>
      </c>
      <c r="G966" s="402"/>
      <c r="H966" s="1181" t="s">
        <v>728</v>
      </c>
      <c r="I966" s="1182"/>
      <c r="J966" s="564" t="s">
        <v>701</v>
      </c>
      <c r="K966" s="565" t="str">
        <f t="shared" si="282"/>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outlineLevel="3" x14ac:dyDescent="0.25">
      <c r="A967" s="375"/>
      <c r="B967" s="384"/>
      <c r="C967" s="377">
        <f t="shared" si="283"/>
        <v>4</v>
      </c>
      <c r="D967" s="402"/>
      <c r="E967" s="563">
        <f>E966</f>
        <v>17</v>
      </c>
      <c r="F967" s="453" t="b">
        <f t="shared" si="281"/>
        <v>1</v>
      </c>
      <c r="G967" s="402"/>
      <c r="H967" s="1183"/>
      <c r="I967" s="1184"/>
      <c r="J967" s="564" t="s">
        <v>702</v>
      </c>
      <c r="K967" s="565" t="str">
        <f t="shared" si="282"/>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outlineLevel="3" x14ac:dyDescent="0.25">
      <c r="A968" s="375"/>
      <c r="B968" s="384"/>
      <c r="C968" s="377">
        <f t="shared" si="283"/>
        <v>4</v>
      </c>
      <c r="D968" s="402"/>
      <c r="E968" s="563">
        <f>E967</f>
        <v>17</v>
      </c>
      <c r="F968" s="453" t="b">
        <f t="shared" si="281"/>
        <v>1</v>
      </c>
      <c r="G968" s="402"/>
      <c r="H968" s="1185"/>
      <c r="I968" s="1186"/>
      <c r="J968" s="549" t="s">
        <v>704</v>
      </c>
      <c r="K968" s="567" t="str">
        <f t="shared" si="282"/>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outlineLevel="3" x14ac:dyDescent="0.25">
      <c r="A969" s="375"/>
      <c r="B969" s="384"/>
      <c r="C969" s="377">
        <f t="shared" si="283"/>
        <v>4</v>
      </c>
      <c r="D969" s="402"/>
      <c r="E969" s="459">
        <v>18</v>
      </c>
      <c r="F969" s="453" t="b">
        <f t="shared" si="281"/>
        <v>1</v>
      </c>
      <c r="G969" s="402"/>
      <c r="H969" s="560" t="s">
        <v>729</v>
      </c>
      <c r="I969" s="560"/>
      <c r="J969" s="541" t="s">
        <v>698</v>
      </c>
      <c r="K969" s="561" t="str">
        <f t="shared" si="282"/>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customHeight="1" outlineLevel="3" x14ac:dyDescent="0.25">
      <c r="A970" s="375"/>
      <c r="B970" s="384"/>
      <c r="C970" s="377">
        <f t="shared" si="283"/>
        <v>4</v>
      </c>
      <c r="D970" s="402"/>
      <c r="E970" s="563">
        <f>E969</f>
        <v>18</v>
      </c>
      <c r="F970" s="453" t="b">
        <f t="shared" si="281"/>
        <v>1</v>
      </c>
      <c r="G970" s="402"/>
      <c r="H970" s="1181" t="s">
        <v>730</v>
      </c>
      <c r="I970" s="1182"/>
      <c r="J970" s="564" t="s">
        <v>701</v>
      </c>
      <c r="K970" s="565" t="str">
        <f t="shared" si="282"/>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outlineLevel="3" x14ac:dyDescent="0.25">
      <c r="A971" s="375"/>
      <c r="B971" s="384"/>
      <c r="C971" s="377">
        <f t="shared" si="283"/>
        <v>4</v>
      </c>
      <c r="D971" s="402"/>
      <c r="E971" s="563">
        <f>E970</f>
        <v>18</v>
      </c>
      <c r="F971" s="453" t="b">
        <f t="shared" si="281"/>
        <v>1</v>
      </c>
      <c r="G971" s="402"/>
      <c r="H971" s="1183"/>
      <c r="I971" s="1184"/>
      <c r="J971" s="564" t="s">
        <v>702</v>
      </c>
      <c r="K971" s="565" t="str">
        <f t="shared" si="282"/>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outlineLevel="3" x14ac:dyDescent="0.25">
      <c r="A972" s="375"/>
      <c r="B972" s="384"/>
      <c r="C972" s="377">
        <f t="shared" si="283"/>
        <v>4</v>
      </c>
      <c r="D972" s="402"/>
      <c r="E972" s="563">
        <f>E971</f>
        <v>18</v>
      </c>
      <c r="F972" s="453" t="b">
        <f t="shared" si="281"/>
        <v>1</v>
      </c>
      <c r="G972" s="402"/>
      <c r="H972" s="1185"/>
      <c r="I972" s="1186"/>
      <c r="J972" s="549" t="s">
        <v>704</v>
      </c>
      <c r="K972" s="567" t="str">
        <f t="shared" si="282"/>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outlineLevel="3" x14ac:dyDescent="0.25">
      <c r="A973" s="375"/>
      <c r="B973" s="384"/>
      <c r="C973" s="377">
        <f t="shared" si="283"/>
        <v>4</v>
      </c>
      <c r="D973" s="402"/>
      <c r="E973" s="459">
        <v>19</v>
      </c>
      <c r="F973" s="453" t="b">
        <f t="shared" si="281"/>
        <v>1</v>
      </c>
      <c r="G973" s="402"/>
      <c r="H973" s="560" t="s">
        <v>731</v>
      </c>
      <c r="I973" s="560"/>
      <c r="J973" s="541" t="s">
        <v>698</v>
      </c>
      <c r="K973" s="561" t="str">
        <f t="shared" si="282"/>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customHeight="1" outlineLevel="3" x14ac:dyDescent="0.25">
      <c r="A974" s="375"/>
      <c r="B974" s="384"/>
      <c r="C974" s="377">
        <f t="shared" si="283"/>
        <v>4</v>
      </c>
      <c r="D974" s="402"/>
      <c r="E974" s="563">
        <f>E973</f>
        <v>19</v>
      </c>
      <c r="F974" s="453" t="b">
        <f t="shared" si="281"/>
        <v>1</v>
      </c>
      <c r="G974" s="402"/>
      <c r="H974" s="1181" t="s">
        <v>732</v>
      </c>
      <c r="I974" s="1182"/>
      <c r="J974" s="564" t="s">
        <v>701</v>
      </c>
      <c r="K974" s="565">
        <f t="shared" si="282"/>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outlineLevel="3" x14ac:dyDescent="0.25">
      <c r="A975" s="375"/>
      <c r="B975" s="384"/>
      <c r="C975" s="377">
        <f t="shared" si="283"/>
        <v>4</v>
      </c>
      <c r="D975" s="402"/>
      <c r="E975" s="563">
        <f>E974</f>
        <v>19</v>
      </c>
      <c r="F975" s="453" t="b">
        <f t="shared" si="281"/>
        <v>1</v>
      </c>
      <c r="G975" s="402"/>
      <c r="H975" s="1183"/>
      <c r="I975" s="1184"/>
      <c r="J975" s="564" t="s">
        <v>702</v>
      </c>
      <c r="K975" s="565" t="str">
        <f t="shared" si="282"/>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outlineLevel="3" x14ac:dyDescent="0.25">
      <c r="A976" s="375"/>
      <c r="B976" s="384"/>
      <c r="C976" s="377">
        <f t="shared" si="283"/>
        <v>4</v>
      </c>
      <c r="D976" s="402"/>
      <c r="E976" s="563">
        <f>E975</f>
        <v>19</v>
      </c>
      <c r="F976" s="453" t="b">
        <f t="shared" si="281"/>
        <v>1</v>
      </c>
      <c r="G976" s="402"/>
      <c r="H976" s="1185"/>
      <c r="I976" s="1186"/>
      <c r="J976" s="549" t="s">
        <v>704</v>
      </c>
      <c r="K976" s="567" t="str">
        <f t="shared" si="282"/>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outlineLevel="3" x14ac:dyDescent="0.25">
      <c r="A977" s="375"/>
      <c r="B977" s="384"/>
      <c r="C977" s="377">
        <f t="shared" si="283"/>
        <v>4</v>
      </c>
      <c r="D977" s="402"/>
      <c r="E977" s="459">
        <v>20</v>
      </c>
      <c r="F977" s="453" t="b">
        <f t="shared" si="281"/>
        <v>1</v>
      </c>
      <c r="G977" s="402"/>
      <c r="H977" s="560" t="s">
        <v>733</v>
      </c>
      <c r="I977" s="560"/>
      <c r="J977" s="541" t="s">
        <v>698</v>
      </c>
      <c r="K977" s="561" t="str">
        <f t="shared" si="282"/>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customHeight="1" outlineLevel="3" x14ac:dyDescent="0.25">
      <c r="A978" s="375"/>
      <c r="B978" s="384"/>
      <c r="C978" s="377">
        <f t="shared" si="283"/>
        <v>4</v>
      </c>
      <c r="D978" s="402"/>
      <c r="E978" s="563">
        <f>E977</f>
        <v>20</v>
      </c>
      <c r="F978" s="453" t="b">
        <f t="shared" si="281"/>
        <v>1</v>
      </c>
      <c r="G978" s="402"/>
      <c r="H978" s="1181" t="s">
        <v>734</v>
      </c>
      <c r="I978" s="1182"/>
      <c r="J978" s="564" t="s">
        <v>701</v>
      </c>
      <c r="K978" s="565">
        <f t="shared" si="282"/>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outlineLevel="3" x14ac:dyDescent="0.25">
      <c r="A979" s="375"/>
      <c r="B979" s="384"/>
      <c r="C979" s="377">
        <f t="shared" si="283"/>
        <v>4</v>
      </c>
      <c r="D979" s="402"/>
      <c r="E979" s="563">
        <f>E978</f>
        <v>20</v>
      </c>
      <c r="F979" s="453" t="b">
        <f t="shared" si="281"/>
        <v>1</v>
      </c>
      <c r="G979" s="402"/>
      <c r="H979" s="1183"/>
      <c r="I979" s="1184"/>
      <c r="J979" s="564" t="s">
        <v>702</v>
      </c>
      <c r="K979" s="565" t="str">
        <f t="shared" si="282"/>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outlineLevel="3" x14ac:dyDescent="0.25">
      <c r="A980" s="375"/>
      <c r="B980" s="384"/>
      <c r="C980" s="377">
        <f t="shared" si="283"/>
        <v>4</v>
      </c>
      <c r="D980" s="402"/>
      <c r="E980" s="563">
        <f>E979</f>
        <v>20</v>
      </c>
      <c r="F980" s="453" t="b">
        <f t="shared" si="281"/>
        <v>1</v>
      </c>
      <c r="G980" s="402"/>
      <c r="H980" s="1185"/>
      <c r="I980" s="1186"/>
      <c r="J980" s="549" t="s">
        <v>704</v>
      </c>
      <c r="K980" s="567" t="str">
        <f t="shared" si="282"/>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outlineLevel="3" x14ac:dyDescent="0.25">
      <c r="A981" s="375"/>
      <c r="B981" s="384"/>
      <c r="C981" s="377">
        <f t="shared" si="283"/>
        <v>4</v>
      </c>
      <c r="D981" s="402"/>
      <c r="E981" s="459">
        <v>21</v>
      </c>
      <c r="F981" s="453" t="b">
        <f t="shared" si="281"/>
        <v>1</v>
      </c>
      <c r="G981" s="402"/>
      <c r="H981" s="560" t="s">
        <v>735</v>
      </c>
      <c r="I981" s="560"/>
      <c r="J981" s="541" t="s">
        <v>698</v>
      </c>
      <c r="K981" s="561" t="str">
        <f t="shared" si="282"/>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customHeight="1" outlineLevel="3" x14ac:dyDescent="0.25">
      <c r="A982" s="375"/>
      <c r="B982" s="384"/>
      <c r="C982" s="377">
        <f t="shared" si="283"/>
        <v>4</v>
      </c>
      <c r="D982" s="402"/>
      <c r="E982" s="563">
        <f>E981</f>
        <v>21</v>
      </c>
      <c r="F982" s="453" t="b">
        <f t="shared" si="281"/>
        <v>1</v>
      </c>
      <c r="G982" s="402"/>
      <c r="H982" s="1181" t="s">
        <v>736</v>
      </c>
      <c r="I982" s="1182"/>
      <c r="J982" s="564" t="s">
        <v>701</v>
      </c>
      <c r="K982" s="565">
        <f t="shared" si="282"/>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outlineLevel="3" x14ac:dyDescent="0.25">
      <c r="A983" s="375"/>
      <c r="B983" s="384"/>
      <c r="C983" s="377">
        <f t="shared" si="283"/>
        <v>4</v>
      </c>
      <c r="D983" s="402"/>
      <c r="E983" s="563">
        <f>E982</f>
        <v>21</v>
      </c>
      <c r="F983" s="453" t="b">
        <f t="shared" si="281"/>
        <v>1</v>
      </c>
      <c r="G983" s="402"/>
      <c r="H983" s="1183"/>
      <c r="I983" s="1184"/>
      <c r="J983" s="564" t="s">
        <v>702</v>
      </c>
      <c r="K983" s="565" t="str">
        <f t="shared" si="282"/>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outlineLevel="3" x14ac:dyDescent="0.25">
      <c r="A984" s="375"/>
      <c r="B984" s="384"/>
      <c r="C984" s="377">
        <f t="shared" si="283"/>
        <v>4</v>
      </c>
      <c r="D984" s="402"/>
      <c r="E984" s="563">
        <f>E983</f>
        <v>21</v>
      </c>
      <c r="F984" s="453" t="b">
        <f t="shared" si="281"/>
        <v>1</v>
      </c>
      <c r="G984" s="402"/>
      <c r="H984" s="1185"/>
      <c r="I984" s="1186"/>
      <c r="J984" s="549" t="s">
        <v>704</v>
      </c>
      <c r="K984" s="567" t="str">
        <f t="shared" si="282"/>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outlineLevel="3" x14ac:dyDescent="0.25">
      <c r="A985" s="375"/>
      <c r="B985" s="384"/>
      <c r="C985" s="377">
        <f t="shared" si="283"/>
        <v>4</v>
      </c>
      <c r="D985" s="402"/>
      <c r="E985" s="459">
        <v>22</v>
      </c>
      <c r="F985" s="453" t="b">
        <f t="shared" si="281"/>
        <v>1</v>
      </c>
      <c r="G985" s="402"/>
      <c r="H985" s="560" t="s">
        <v>737</v>
      </c>
      <c r="I985" s="560"/>
      <c r="J985" s="541" t="s">
        <v>698</v>
      </c>
      <c r="K985" s="561" t="str">
        <f t="shared" si="282"/>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outlineLevel="3" x14ac:dyDescent="0.25">
      <c r="A986" s="375"/>
      <c r="B986" s="384"/>
      <c r="C986" s="377">
        <f t="shared" si="283"/>
        <v>4</v>
      </c>
      <c r="D986" s="402"/>
      <c r="E986" s="563">
        <f>E985</f>
        <v>22</v>
      </c>
      <c r="F986" s="453" t="b">
        <f t="shared" si="281"/>
        <v>1</v>
      </c>
      <c r="G986" s="402"/>
      <c r="H986" s="1181" t="s">
        <v>738</v>
      </c>
      <c r="I986" s="1182"/>
      <c r="J986" s="564" t="s">
        <v>701</v>
      </c>
      <c r="K986" s="565" t="str">
        <f t="shared" si="282"/>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outlineLevel="3" x14ac:dyDescent="0.25">
      <c r="A987" s="375"/>
      <c r="B987" s="384"/>
      <c r="C987" s="377">
        <f t="shared" si="283"/>
        <v>4</v>
      </c>
      <c r="D987" s="402"/>
      <c r="E987" s="563">
        <f>E986</f>
        <v>22</v>
      </c>
      <c r="F987" s="453" t="b">
        <f t="shared" si="281"/>
        <v>1</v>
      </c>
      <c r="G987" s="402"/>
      <c r="H987" s="1183"/>
      <c r="I987" s="1184"/>
      <c r="J987" s="564" t="s">
        <v>702</v>
      </c>
      <c r="K987" s="565" t="str">
        <f t="shared" si="282"/>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outlineLevel="3" x14ac:dyDescent="0.25">
      <c r="A988" s="375"/>
      <c r="B988" s="384"/>
      <c r="C988" s="377">
        <f t="shared" si="283"/>
        <v>4</v>
      </c>
      <c r="D988" s="402"/>
      <c r="E988" s="563">
        <f>E987</f>
        <v>22</v>
      </c>
      <c r="F988" s="453" t="b">
        <f t="shared" si="281"/>
        <v>1</v>
      </c>
      <c r="G988" s="402"/>
      <c r="H988" s="1185"/>
      <c r="I988" s="1186"/>
      <c r="J988" s="549" t="s">
        <v>704</v>
      </c>
      <c r="K988" s="567" t="str">
        <f t="shared" si="282"/>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outlineLevel="3" x14ac:dyDescent="0.25">
      <c r="A989" s="375"/>
      <c r="B989" s="384"/>
      <c r="C989" s="377">
        <f t="shared" si="283"/>
        <v>4</v>
      </c>
      <c r="D989" s="402"/>
      <c r="E989" s="459">
        <v>23</v>
      </c>
      <c r="F989" s="453" t="b">
        <f t="shared" si="281"/>
        <v>1</v>
      </c>
      <c r="G989" s="402"/>
      <c r="H989" s="560" t="s">
        <v>739</v>
      </c>
      <c r="I989" s="560"/>
      <c r="J989" s="541" t="s">
        <v>698</v>
      </c>
      <c r="K989" s="561" t="str">
        <f t="shared" si="282"/>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outlineLevel="3" x14ac:dyDescent="0.25">
      <c r="A990" s="375"/>
      <c r="B990" s="384"/>
      <c r="C990" s="377">
        <f t="shared" si="283"/>
        <v>4</v>
      </c>
      <c r="D990" s="402"/>
      <c r="E990" s="563">
        <f>E989</f>
        <v>23</v>
      </c>
      <c r="F990" s="453" t="b">
        <f t="shared" si="281"/>
        <v>1</v>
      </c>
      <c r="G990" s="402"/>
      <c r="H990" s="1181" t="s">
        <v>740</v>
      </c>
      <c r="I990" s="1182"/>
      <c r="J990" s="564" t="s">
        <v>701</v>
      </c>
      <c r="K990" s="565" t="str">
        <f t="shared" si="282"/>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outlineLevel="3" x14ac:dyDescent="0.25">
      <c r="A991" s="375"/>
      <c r="B991" s="384"/>
      <c r="C991" s="377">
        <f t="shared" si="283"/>
        <v>4</v>
      </c>
      <c r="D991" s="402"/>
      <c r="E991" s="563">
        <f>E990</f>
        <v>23</v>
      </c>
      <c r="F991" s="453" t="b">
        <f t="shared" si="281"/>
        <v>1</v>
      </c>
      <c r="G991" s="402"/>
      <c r="H991" s="1183"/>
      <c r="I991" s="1184"/>
      <c r="J991" s="564" t="s">
        <v>702</v>
      </c>
      <c r="K991" s="565" t="str">
        <f t="shared" si="282"/>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outlineLevel="3" x14ac:dyDescent="0.25">
      <c r="A992" s="375"/>
      <c r="B992" s="384"/>
      <c r="C992" s="377">
        <f t="shared" si="283"/>
        <v>4</v>
      </c>
      <c r="D992" s="402"/>
      <c r="E992" s="563">
        <f>E991</f>
        <v>23</v>
      </c>
      <c r="F992" s="453" t="b">
        <f t="shared" si="281"/>
        <v>1</v>
      </c>
      <c r="G992" s="402"/>
      <c r="H992" s="1185"/>
      <c r="I992" s="1186"/>
      <c r="J992" s="549" t="s">
        <v>704</v>
      </c>
      <c r="K992" s="567" t="str">
        <f t="shared" si="282"/>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outlineLevel="3" x14ac:dyDescent="0.25">
      <c r="A993" s="375"/>
      <c r="B993" s="384"/>
      <c r="C993" s="377">
        <f t="shared" si="283"/>
        <v>4</v>
      </c>
      <c r="D993" s="402"/>
      <c r="E993" s="459">
        <v>24</v>
      </c>
      <c r="F993" s="453" t="b">
        <f t="shared" ref="F993:F1004" si="284">COUNTIFS($L993:$W993,"-")&lt;&gt;COUNTA($L993:$W993)</f>
        <v>1</v>
      </c>
      <c r="G993" s="402"/>
      <c r="H993" s="560" t="s">
        <v>741</v>
      </c>
      <c r="I993" s="560"/>
      <c r="J993" s="541" t="s">
        <v>698</v>
      </c>
      <c r="K993" s="561" t="str">
        <f t="shared" si="282"/>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outlineLevel="3" x14ac:dyDescent="0.25">
      <c r="A994" s="375"/>
      <c r="B994" s="384"/>
      <c r="C994" s="377">
        <f t="shared" si="283"/>
        <v>4</v>
      </c>
      <c r="D994" s="402"/>
      <c r="E994" s="563">
        <f>E993</f>
        <v>24</v>
      </c>
      <c r="F994" s="453" t="b">
        <f t="shared" si="284"/>
        <v>1</v>
      </c>
      <c r="G994" s="402"/>
      <c r="H994" s="1181" t="s">
        <v>742</v>
      </c>
      <c r="I994" s="1182"/>
      <c r="J994" s="564" t="s">
        <v>701</v>
      </c>
      <c r="K994" s="565" t="str">
        <f t="shared" si="282"/>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outlineLevel="3" x14ac:dyDescent="0.25">
      <c r="A995" s="375"/>
      <c r="B995" s="384"/>
      <c r="C995" s="377">
        <f t="shared" si="283"/>
        <v>4</v>
      </c>
      <c r="D995" s="402"/>
      <c r="E995" s="563">
        <f>E994</f>
        <v>24</v>
      </c>
      <c r="F995" s="453" t="b">
        <f t="shared" si="284"/>
        <v>1</v>
      </c>
      <c r="G995" s="402"/>
      <c r="H995" s="1183"/>
      <c r="I995" s="1184"/>
      <c r="J995" s="564" t="s">
        <v>702</v>
      </c>
      <c r="K995" s="565" t="str">
        <f t="shared" si="282"/>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outlineLevel="3" x14ac:dyDescent="0.25">
      <c r="A996" s="375"/>
      <c r="B996" s="384"/>
      <c r="C996" s="377">
        <f t="shared" si="283"/>
        <v>4</v>
      </c>
      <c r="D996" s="402"/>
      <c r="E996" s="563">
        <f>E995</f>
        <v>24</v>
      </c>
      <c r="F996" s="453" t="b">
        <f t="shared" si="284"/>
        <v>1</v>
      </c>
      <c r="G996" s="402"/>
      <c r="H996" s="1185"/>
      <c r="I996" s="1186"/>
      <c r="J996" s="549" t="s">
        <v>704</v>
      </c>
      <c r="K996" s="567" t="str">
        <f t="shared" si="282"/>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outlineLevel="3" x14ac:dyDescent="0.25">
      <c r="A997" s="375"/>
      <c r="B997" s="384"/>
      <c r="C997" s="377">
        <f t="shared" ref="C997:C1004" si="285">INT($C$885)+3</f>
        <v>4</v>
      </c>
      <c r="D997" s="402"/>
      <c r="E997" s="459">
        <v>25</v>
      </c>
      <c r="F997" s="453" t="b">
        <f t="shared" si="284"/>
        <v>1</v>
      </c>
      <c r="G997" s="402"/>
      <c r="H997" s="560" t="s">
        <v>1098</v>
      </c>
      <c r="I997" s="560"/>
      <c r="J997" s="541" t="s">
        <v>698</v>
      </c>
      <c r="K997" s="561" t="str">
        <f t="shared" si="282"/>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customHeight="1" outlineLevel="3" x14ac:dyDescent="0.25">
      <c r="A998" s="375"/>
      <c r="B998" s="384"/>
      <c r="C998" s="377">
        <f t="shared" si="285"/>
        <v>4</v>
      </c>
      <c r="D998" s="402"/>
      <c r="E998" s="563">
        <f>E997</f>
        <v>25</v>
      </c>
      <c r="F998" s="453" t="b">
        <f t="shared" si="284"/>
        <v>1</v>
      </c>
      <c r="G998" s="402"/>
      <c r="H998" s="1181" t="s">
        <v>1099</v>
      </c>
      <c r="I998" s="1182"/>
      <c r="J998" s="564" t="s">
        <v>701</v>
      </c>
      <c r="K998" s="565" t="str">
        <f t="shared" si="282"/>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outlineLevel="3" x14ac:dyDescent="0.25">
      <c r="A999" s="375"/>
      <c r="B999" s="384"/>
      <c r="C999" s="377">
        <f t="shared" si="285"/>
        <v>4</v>
      </c>
      <c r="D999" s="402"/>
      <c r="E999" s="563">
        <f>E998</f>
        <v>25</v>
      </c>
      <c r="F999" s="453" t="b">
        <f t="shared" si="284"/>
        <v>1</v>
      </c>
      <c r="G999" s="402"/>
      <c r="H999" s="1183"/>
      <c r="I999" s="1184"/>
      <c r="J999" s="564" t="s">
        <v>702</v>
      </c>
      <c r="K999" s="565" t="str">
        <f t="shared" si="282"/>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outlineLevel="3" x14ac:dyDescent="0.25">
      <c r="A1000" s="375"/>
      <c r="B1000" s="384"/>
      <c r="C1000" s="377">
        <f t="shared" si="285"/>
        <v>4</v>
      </c>
      <c r="D1000" s="402"/>
      <c r="E1000" s="563">
        <f>E999</f>
        <v>25</v>
      </c>
      <c r="F1000" s="453" t="b">
        <f t="shared" si="284"/>
        <v>1</v>
      </c>
      <c r="G1000" s="402"/>
      <c r="H1000" s="1185"/>
      <c r="I1000" s="1186"/>
      <c r="J1000" s="549" t="s">
        <v>704</v>
      </c>
      <c r="K1000" s="567" t="str">
        <f t="shared" si="282"/>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outlineLevel="3" x14ac:dyDescent="0.25">
      <c r="A1001" s="375"/>
      <c r="B1001" s="384"/>
      <c r="C1001" s="377">
        <f t="shared" si="285"/>
        <v>4</v>
      </c>
      <c r="D1001" s="402"/>
      <c r="E1001" s="459">
        <v>26</v>
      </c>
      <c r="F1001" s="453" t="b">
        <f t="shared" si="284"/>
        <v>1</v>
      </c>
      <c r="G1001" s="402"/>
      <c r="H1001" s="560" t="s">
        <v>743</v>
      </c>
      <c r="I1001" s="560"/>
      <c r="J1001" s="541" t="s">
        <v>698</v>
      </c>
      <c r="K1001" s="561" t="str">
        <f t="shared" si="282"/>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outlineLevel="3" x14ac:dyDescent="0.25">
      <c r="A1002" s="375"/>
      <c r="B1002" s="384"/>
      <c r="C1002" s="377">
        <f t="shared" si="285"/>
        <v>4</v>
      </c>
      <c r="D1002" s="402"/>
      <c r="E1002" s="563">
        <f>E1001</f>
        <v>26</v>
      </c>
      <c r="F1002" s="453" t="b">
        <f t="shared" si="284"/>
        <v>1</v>
      </c>
      <c r="G1002" s="402"/>
      <c r="H1002" s="1181" t="s">
        <v>744</v>
      </c>
      <c r="I1002" s="1182"/>
      <c r="J1002" s="564" t="s">
        <v>701</v>
      </c>
      <c r="K1002" s="565" t="str">
        <f t="shared" si="282"/>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outlineLevel="3" x14ac:dyDescent="0.25">
      <c r="A1003" s="375"/>
      <c r="B1003" s="384"/>
      <c r="C1003" s="377">
        <f t="shared" si="285"/>
        <v>4</v>
      </c>
      <c r="D1003" s="402"/>
      <c r="E1003" s="563">
        <f>E1002</f>
        <v>26</v>
      </c>
      <c r="F1003" s="453" t="b">
        <f t="shared" si="284"/>
        <v>1</v>
      </c>
      <c r="G1003" s="402"/>
      <c r="H1003" s="1183"/>
      <c r="I1003" s="1184"/>
      <c r="J1003" s="564" t="s">
        <v>702</v>
      </c>
      <c r="K1003" s="565" t="str">
        <f t="shared" si="282"/>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outlineLevel="3" x14ac:dyDescent="0.25">
      <c r="A1004" s="375"/>
      <c r="B1004" s="384"/>
      <c r="C1004" s="377">
        <f t="shared" si="285"/>
        <v>4</v>
      </c>
      <c r="D1004" s="402"/>
      <c r="E1004" s="563">
        <f>E1003</f>
        <v>26</v>
      </c>
      <c r="F1004" s="453" t="b">
        <f t="shared" si="284"/>
        <v>1</v>
      </c>
      <c r="G1004" s="402"/>
      <c r="H1004" s="1185"/>
      <c r="I1004" s="1186"/>
      <c r="J1004" s="549" t="s">
        <v>704</v>
      </c>
      <c r="K1004" s="567" t="str">
        <f t="shared" si="282"/>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4" t="s">
        <v>1009</v>
      </c>
      <c r="L18" s="1225"/>
      <c r="M18" s="1225"/>
      <c r="N18" s="1225"/>
      <c r="O18" s="1225"/>
      <c r="P18" s="1225"/>
      <c r="Q18" s="1225"/>
      <c r="R18" s="1225"/>
      <c r="S18" s="1225"/>
      <c r="T18" s="1225"/>
      <c r="U18" s="1225"/>
      <c r="V18" s="1225"/>
      <c r="W18" s="1225"/>
      <c r="X18" s="1225"/>
      <c r="Y18" s="1225"/>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6" t="s">
        <v>1107</v>
      </c>
      <c r="L21" s="1227"/>
      <c r="M21" s="1227"/>
      <c r="N21" s="1227"/>
      <c r="O21" s="1227"/>
      <c r="P21" s="1227"/>
      <c r="Q21" s="1227"/>
      <c r="R21" s="1227"/>
      <c r="S21" s="1227"/>
      <c r="T21" s="1227"/>
      <c r="U21" s="1227"/>
      <c r="V21" s="1227"/>
      <c r="W21" s="1227"/>
      <c r="X21" s="1227"/>
      <c r="Y21" s="1228"/>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1220</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1220</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1220</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1122</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1123</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1124</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1125</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1127</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1128</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9"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9"/>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9"/>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9"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9"/>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9"/>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4" t="s">
        <v>1034</v>
      </c>
      <c r="J305" s="1235"/>
      <c r="K305" s="1235"/>
      <c r="L305" s="1235"/>
      <c r="M305" s="1235"/>
      <c r="N305" s="1235"/>
      <c r="O305" s="1235"/>
      <c r="P305" s="1235"/>
      <c r="Q305" s="1236"/>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7" t="s">
        <v>74</v>
      </c>
      <c r="J306" s="1238"/>
      <c r="K306" s="1239"/>
      <c r="L306" s="1240" t="s">
        <v>71</v>
      </c>
      <c r="M306" s="1241"/>
      <c r="N306" s="1242"/>
      <c r="O306" s="1243" t="s">
        <v>344</v>
      </c>
      <c r="P306" s="1244"/>
      <c r="Q306" s="1245"/>
      <c r="R306" s="58"/>
      <c r="S306" s="1230" t="s">
        <v>1063</v>
      </c>
      <c r="T306" s="1232"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1"/>
      <c r="T307" s="1233"/>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2022-06-09T08:10:27Z</dcterms:modified>
</cp:coreProperties>
</file>