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ANH\CRM\IT\8011\"/>
    </mc:Choice>
  </mc:AlternateContent>
  <bookViews>
    <workbookView xWindow="0" yWindow="0" windowWidth="14220" windowHeight="11175" tabRatio="778" firstSheet="1" activeTab="5"/>
  </bookViews>
  <sheets>
    <sheet name="Cover" sheetId="6" r:id="rId1"/>
    <sheet name="Record of Change" sheetId="178" r:id="rId2"/>
    <sheet name="Test Case Guideline" sheetId="176" r:id="rId3"/>
    <sheet name="1" sheetId="194" r:id="rId4"/>
    <sheet name="2" sheetId="197" r:id="rId5"/>
    <sheet name="3" sheetId="204" r:id="rId6"/>
    <sheet name="Input" sheetId="191" r:id="rId7"/>
    <sheet name="DB" sheetId="181" r:id="rId8"/>
    <sheet name="Master" sheetId="205" state="hidden" r:id="rId9"/>
    <sheet name="Error code" sheetId="49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???" localSheetId="3" hidden="1">#REF!</definedName>
    <definedName name="_???" localSheetId="4" hidden="1">#REF!</definedName>
    <definedName name="_???" localSheetId="5" hidden="1">#REF!</definedName>
    <definedName name="_???" localSheetId="8" hidden="1">#REF!</definedName>
    <definedName name="_???" hidden="1">#REF!</definedName>
    <definedName name="__???" localSheetId="3" hidden="1">#REF!</definedName>
    <definedName name="__???" localSheetId="4" hidden="1">#REF!</definedName>
    <definedName name="__???" localSheetId="5" hidden="1">#REF!</definedName>
    <definedName name="__???" localSheetId="8" hidden="1">#REF!</definedName>
    <definedName name="__???" hidden="1">#REF!</definedName>
    <definedName name="___???" localSheetId="3" hidden="1">#REF!</definedName>
    <definedName name="___???" localSheetId="4" hidden="1">#REF!</definedName>
    <definedName name="___???" localSheetId="5" hidden="1">#REF!</definedName>
    <definedName name="___???" localSheetId="8" hidden="1">#REF!</definedName>
    <definedName name="___???" hidden="1">#REF!</definedName>
    <definedName name="____???" localSheetId="3" hidden="1">#REF!</definedName>
    <definedName name="____???" localSheetId="4" hidden="1">#REF!</definedName>
    <definedName name="____???" localSheetId="5" hidden="1">#REF!</definedName>
    <definedName name="____???" localSheetId="8" hidden="1">#REF!</definedName>
    <definedName name="____???" hidden="1">#REF!</definedName>
    <definedName name="_____???" localSheetId="3" hidden="1">#REF!</definedName>
    <definedName name="_____???" localSheetId="4" hidden="1">#REF!</definedName>
    <definedName name="_____???" localSheetId="5" hidden="1">#REF!</definedName>
    <definedName name="_____???" localSheetId="8" hidden="1">#REF!</definedName>
    <definedName name="_____???" hidden="1">#REF!</definedName>
    <definedName name="______???" localSheetId="3" hidden="1">#REF!</definedName>
    <definedName name="______???" localSheetId="4" hidden="1">#REF!</definedName>
    <definedName name="______???" localSheetId="5" hidden="1">#REF!</definedName>
    <definedName name="______???" localSheetId="8" hidden="1">#REF!</definedName>
    <definedName name="______???" hidden="1">#REF!</definedName>
    <definedName name="_______???" localSheetId="3" hidden="1">#REF!</definedName>
    <definedName name="_______???" localSheetId="4" hidden="1">#REF!</definedName>
    <definedName name="_______???" localSheetId="5" hidden="1">#REF!</definedName>
    <definedName name="_______???" localSheetId="8" hidden="1">#REF!</definedName>
    <definedName name="_______???" hidden="1">#REF!</definedName>
    <definedName name="________???" localSheetId="3" hidden="1">#REF!</definedName>
    <definedName name="________???" localSheetId="4" hidden="1">#REF!</definedName>
    <definedName name="________???" localSheetId="5" hidden="1">#REF!</definedName>
    <definedName name="________???" localSheetId="8" hidden="1">#REF!</definedName>
    <definedName name="________???" hidden="1">#REF!</definedName>
    <definedName name="_________???" localSheetId="3" hidden="1">#REF!</definedName>
    <definedName name="_________???" localSheetId="4" hidden="1">#REF!</definedName>
    <definedName name="_________???" localSheetId="5" hidden="1">#REF!</definedName>
    <definedName name="_________???" localSheetId="8" hidden="1">#REF!</definedName>
    <definedName name="_________???" hidden="1">#REF!</definedName>
    <definedName name="__________???" localSheetId="3" hidden="1">#REF!</definedName>
    <definedName name="__________???" localSheetId="4" hidden="1">#REF!</definedName>
    <definedName name="__________???" localSheetId="5" hidden="1">#REF!</definedName>
    <definedName name="__________???" localSheetId="8" hidden="1">#REF!</definedName>
    <definedName name="__________???" hidden="1">#REF!</definedName>
    <definedName name="___________???" localSheetId="3" hidden="1">#REF!</definedName>
    <definedName name="___________???" localSheetId="4" hidden="1">#REF!</definedName>
    <definedName name="___________???" localSheetId="5" hidden="1">#REF!</definedName>
    <definedName name="___________???" localSheetId="8" hidden="1">#REF!</definedName>
    <definedName name="___________???" hidden="1">#REF!</definedName>
    <definedName name="____________???" localSheetId="3" hidden="1">#REF!</definedName>
    <definedName name="____________???" localSheetId="4" hidden="1">#REF!</definedName>
    <definedName name="____________???" localSheetId="5" hidden="1">#REF!</definedName>
    <definedName name="____________???" localSheetId="8" hidden="1">#REF!</definedName>
    <definedName name="____________???" hidden="1">#REF!</definedName>
    <definedName name="_____________???" localSheetId="3" hidden="1">#REF!</definedName>
    <definedName name="_____________???" localSheetId="4" hidden="1">#REF!</definedName>
    <definedName name="_____________???" localSheetId="5" hidden="1">#REF!</definedName>
    <definedName name="_____________???" localSheetId="8" hidden="1">#REF!</definedName>
    <definedName name="_____________???" hidden="1">#REF!</definedName>
    <definedName name="______________???" localSheetId="3" hidden="1">#REF!</definedName>
    <definedName name="______________???" localSheetId="4" hidden="1">#REF!</definedName>
    <definedName name="______________???" localSheetId="5" hidden="1">#REF!</definedName>
    <definedName name="______________???" localSheetId="8" hidden="1">#REF!</definedName>
    <definedName name="______________???" hidden="1">#REF!</definedName>
    <definedName name="_______________???" localSheetId="3" hidden="1">#REF!</definedName>
    <definedName name="_______________???" localSheetId="4" hidden="1">#REF!</definedName>
    <definedName name="_______________???" localSheetId="5" hidden="1">#REF!</definedName>
    <definedName name="_______________???" localSheetId="8" hidden="1">#REF!</definedName>
    <definedName name="_______________???" hidden="1">#REF!</definedName>
    <definedName name="________________???" localSheetId="3" hidden="1">#REF!</definedName>
    <definedName name="________________???" localSheetId="4" hidden="1">#REF!</definedName>
    <definedName name="________________???" localSheetId="5" hidden="1">#REF!</definedName>
    <definedName name="________________???" localSheetId="8" hidden="1">#REF!</definedName>
    <definedName name="________________???" hidden="1">#REF!</definedName>
    <definedName name="_________________???" localSheetId="3" hidden="1">#REF!</definedName>
    <definedName name="_________________???" localSheetId="4" hidden="1">#REF!</definedName>
    <definedName name="_________________???" localSheetId="5" hidden="1">#REF!</definedName>
    <definedName name="_________________???" localSheetId="8" hidden="1">#REF!</definedName>
    <definedName name="_________________???" hidden="1">#REF!</definedName>
    <definedName name="__________________???" localSheetId="3" hidden="1">#REF!</definedName>
    <definedName name="__________________???" localSheetId="4" hidden="1">#REF!</definedName>
    <definedName name="__________________???" localSheetId="5" hidden="1">#REF!</definedName>
    <definedName name="__________________???" localSheetId="8" hidden="1">#REF!</definedName>
    <definedName name="__________________???" hidden="1">#REF!</definedName>
    <definedName name="___________________???" localSheetId="3" hidden="1">#REF!</definedName>
    <definedName name="___________________???" localSheetId="4" hidden="1">#REF!</definedName>
    <definedName name="___________________???" localSheetId="5" hidden="1">#REF!</definedName>
    <definedName name="___________________???" localSheetId="8" hidden="1">#REF!</definedName>
    <definedName name="___________________???" hidden="1">#REF!</definedName>
    <definedName name="__________________qq2" localSheetId="3">[1]!バッチファイル取込処理</definedName>
    <definedName name="__________________qq2" localSheetId="4">[1]!バッチファイル取込処理</definedName>
    <definedName name="__________________qq2" localSheetId="5">[1]!バッチファイル取込処理</definedName>
    <definedName name="__________________qq2">[1]!バッチファイル取込処理</definedName>
    <definedName name="_______________qq2" localSheetId="3">[1]!バッチファイル取込処理</definedName>
    <definedName name="_______________qq2" localSheetId="4">[1]!バッチファイル取込処理</definedName>
    <definedName name="_______________qq2" localSheetId="5">[1]!バッチファイル取込処理</definedName>
    <definedName name="_______________qq2">[1]!バッチファイル取込処理</definedName>
    <definedName name="__________A1" localSheetId="3">#REF!</definedName>
    <definedName name="__________A1" localSheetId="4">#REF!</definedName>
    <definedName name="__________A1" localSheetId="5">#REF!</definedName>
    <definedName name="__________A1" localSheetId="8">#REF!</definedName>
    <definedName name="__________A1">#REF!</definedName>
    <definedName name="_________A1" localSheetId="3">#REF!</definedName>
    <definedName name="_________A1" localSheetId="4">#REF!</definedName>
    <definedName name="_________A1" localSheetId="5">#REF!</definedName>
    <definedName name="_________A1" localSheetId="8">#REF!</definedName>
    <definedName name="_________A1">#REF!</definedName>
    <definedName name="_________qq2" localSheetId="3">[1]!バッチファイル取込処理</definedName>
    <definedName name="_________qq2" localSheetId="4">[1]!バッチファイル取込処理</definedName>
    <definedName name="_________qq2" localSheetId="5">[1]!バッチファイル取込処理</definedName>
    <definedName name="_________qq2">[1]!バッチファイル取込処理</definedName>
    <definedName name="________A1" localSheetId="3">#REF!</definedName>
    <definedName name="________A1" localSheetId="4">#REF!</definedName>
    <definedName name="________A1" localSheetId="5">#REF!</definedName>
    <definedName name="________A1" localSheetId="8">#REF!</definedName>
    <definedName name="________A1">#REF!</definedName>
    <definedName name="_______A1" localSheetId="3">#REF!</definedName>
    <definedName name="_______A1" localSheetId="4">#REF!</definedName>
    <definedName name="_______A1" localSheetId="5">#REF!</definedName>
    <definedName name="_______A1" localSheetId="8">#REF!</definedName>
    <definedName name="_______A1">#REF!</definedName>
    <definedName name="_______qq2" localSheetId="3">[1]!バッチファイル取込処理</definedName>
    <definedName name="_______qq2" localSheetId="4">[1]!バッチファイル取込処理</definedName>
    <definedName name="_______qq2" localSheetId="5">[1]!バッチファイル取込処理</definedName>
    <definedName name="_______qq2">[1]!バッチファイル取込処理</definedName>
    <definedName name="______a1" localSheetId="8" hidden="1">{"'表紙'!$A$1:$W$39"}</definedName>
    <definedName name="______a1" hidden="1">{"'表紙'!$A$1:$W$39"}</definedName>
    <definedName name="______DM2" localSheetId="8" hidden="1">{"'表紙'!$A$1:$W$39"}</definedName>
    <definedName name="______DM2" hidden="1">{"'表紙'!$A$1:$W$39"}</definedName>
    <definedName name="_____A1" localSheetId="3">#REF!</definedName>
    <definedName name="_____A1" localSheetId="4">#REF!</definedName>
    <definedName name="_____A1" localSheetId="5">#REF!</definedName>
    <definedName name="_____A1" localSheetId="8">#REF!</definedName>
    <definedName name="_____A1">#REF!</definedName>
    <definedName name="_____qq2" localSheetId="3">[1]!バッチファイル取込処理</definedName>
    <definedName name="_____qq2" localSheetId="4">[1]!バッチファイル取込処理</definedName>
    <definedName name="_____qq2" localSheetId="5">[1]!バッチファイル取込処理</definedName>
    <definedName name="_____qq2">[1]!バッチファイル取込処理</definedName>
    <definedName name="_____UR1" localSheetId="3" hidden="1">#REF!</definedName>
    <definedName name="_____UR1" localSheetId="4" hidden="1">#REF!</definedName>
    <definedName name="_____UR1" localSheetId="5" hidden="1">#REF!</definedName>
    <definedName name="_____UR1" localSheetId="8" hidden="1">#REF!</definedName>
    <definedName name="_____UR1" hidden="1">#REF!</definedName>
    <definedName name="_____UR3" localSheetId="3" hidden="1">#REF!</definedName>
    <definedName name="_____UR3" localSheetId="4" hidden="1">#REF!</definedName>
    <definedName name="_____UR3" localSheetId="5" hidden="1">#REF!</definedName>
    <definedName name="_____UR3" localSheetId="8" hidden="1">#REF!</definedName>
    <definedName name="_____UR3" hidden="1">#REF!</definedName>
    <definedName name="____A1" localSheetId="3">#REF!</definedName>
    <definedName name="____A1" localSheetId="4">#REF!</definedName>
    <definedName name="____A1" localSheetId="5">#REF!</definedName>
    <definedName name="____A1" localSheetId="8">#REF!</definedName>
    <definedName name="____A1">#REF!</definedName>
    <definedName name="____qq2" localSheetId="3">[1]!バッチファイル取込処理</definedName>
    <definedName name="____qq2" localSheetId="4">[1]!バッチファイル取込処理</definedName>
    <definedName name="____qq2" localSheetId="5">[1]!バッチファイル取込処理</definedName>
    <definedName name="____qq2">[1]!バッチファイル取込処理</definedName>
    <definedName name="___1_???" localSheetId="3" hidden="1">#REF!</definedName>
    <definedName name="___1_???" localSheetId="4" hidden="1">#REF!</definedName>
    <definedName name="___1_???" localSheetId="5" hidden="1">#REF!</definedName>
    <definedName name="___1_???" localSheetId="8" hidden="1">#REF!</definedName>
    <definedName name="___1_???" hidden="1">#REF!</definedName>
    <definedName name="___a1" localSheetId="8" hidden="1">{"'表紙'!$A$1:$W$39"}</definedName>
    <definedName name="___a1" hidden="1">{"'表紙'!$A$1:$W$39"}</definedName>
    <definedName name="___DM2" localSheetId="8" hidden="1">{"'表紙'!$A$1:$W$39"}</definedName>
    <definedName name="___DM2" hidden="1">{"'表紙'!$A$1:$W$39"}</definedName>
    <definedName name="___qq2" localSheetId="3">[1]!バッチファイル取込処理</definedName>
    <definedName name="___qq2" localSheetId="4">[1]!バッチファイル取込処理</definedName>
    <definedName name="___qq2" localSheetId="5">[1]!バッチファイル取込処理</definedName>
    <definedName name="___qq2">[1]!バッチファイル取込処理</definedName>
    <definedName name="___UR1" localSheetId="3" hidden="1">#REF!</definedName>
    <definedName name="___UR1" localSheetId="4" hidden="1">#REF!</definedName>
    <definedName name="___UR1" localSheetId="5" hidden="1">#REF!</definedName>
    <definedName name="___UR1" localSheetId="8" hidden="1">#REF!</definedName>
    <definedName name="___UR1" hidden="1">#REF!</definedName>
    <definedName name="___UR3" localSheetId="3" hidden="1">#REF!</definedName>
    <definedName name="___UR3" localSheetId="4" hidden="1">#REF!</definedName>
    <definedName name="___UR3" localSheetId="5" hidden="1">#REF!</definedName>
    <definedName name="___UR3" localSheetId="8" hidden="1">#REF!</definedName>
    <definedName name="___UR3" hidden="1">#REF!</definedName>
    <definedName name="__1_???" localSheetId="3" hidden="1">#REF!</definedName>
    <definedName name="__1_???" localSheetId="4" hidden="1">#REF!</definedName>
    <definedName name="__1_???" localSheetId="5" hidden="1">#REF!</definedName>
    <definedName name="__1_???" localSheetId="8" hidden="1">#REF!</definedName>
    <definedName name="__1_???" hidden="1">#REF!</definedName>
    <definedName name="__1A1_" localSheetId="3">#REF!</definedName>
    <definedName name="__1A1_" localSheetId="4">#REF!</definedName>
    <definedName name="__1A1_" localSheetId="5">#REF!</definedName>
    <definedName name="__1A1_" localSheetId="8">#REF!</definedName>
    <definedName name="__1A1_">#REF!</definedName>
    <definedName name="__3_???" localSheetId="3" hidden="1">#REF!</definedName>
    <definedName name="__3_???" localSheetId="4" hidden="1">#REF!</definedName>
    <definedName name="__3_???" localSheetId="5" hidden="1">#REF!</definedName>
    <definedName name="__3_???" localSheetId="8" hidden="1">#REF!</definedName>
    <definedName name="__3_???" hidden="1">#REF!</definedName>
    <definedName name="__A1" localSheetId="3">#REF!</definedName>
    <definedName name="__A1" localSheetId="4">#REF!</definedName>
    <definedName name="__A1" localSheetId="5">#REF!</definedName>
    <definedName name="__A1" localSheetId="8">#REF!</definedName>
    <definedName name="__A1">#REF!</definedName>
    <definedName name="__qq2" localSheetId="3">[1]!バッチファイル取込処理</definedName>
    <definedName name="__qq2" localSheetId="4">[1]!バッチファイル取込処理</definedName>
    <definedName name="__qq2" localSheetId="5">[1]!バッチファイル取込処理</definedName>
    <definedName name="__qq2">[1]!バッチファイル取込処理</definedName>
    <definedName name="_1_???" localSheetId="3" hidden="1">#REF!</definedName>
    <definedName name="_1_???" localSheetId="4" hidden="1">#REF!</definedName>
    <definedName name="_1_???" localSheetId="5" hidden="1">#REF!</definedName>
    <definedName name="_1_???" localSheetId="8" hidden="1">#REF!</definedName>
    <definedName name="_1_???" hidden="1">#REF!</definedName>
    <definedName name="_1_ddd" localSheetId="3" hidden="1">#REF!</definedName>
    <definedName name="_1_ddd" localSheetId="4" hidden="1">#REF!</definedName>
    <definedName name="_1_ddd" localSheetId="5" hidden="1">#REF!</definedName>
    <definedName name="_1_ddd" localSheetId="8" hidden="1">#REF!</definedName>
    <definedName name="_1_ddd" hidden="1">#REF!</definedName>
    <definedName name="_1A1_" localSheetId="3">#REF!</definedName>
    <definedName name="_1A1_" localSheetId="4">#REF!</definedName>
    <definedName name="_1A1_" localSheetId="5">#REF!</definedName>
    <definedName name="_1A1_" localSheetId="8">#REF!</definedName>
    <definedName name="_1A1_">#REF!</definedName>
    <definedName name="_2_???" localSheetId="3" hidden="1">#REF!</definedName>
    <definedName name="_2_???" localSheetId="4" hidden="1">#REF!</definedName>
    <definedName name="_2_???" localSheetId="5" hidden="1">#REF!</definedName>
    <definedName name="_2_???" localSheetId="8" hidden="1">#REF!</definedName>
    <definedName name="_2_???" hidden="1">#REF!</definedName>
    <definedName name="_3_???" localSheetId="3" hidden="1">#REF!</definedName>
    <definedName name="_3_???" localSheetId="4" hidden="1">#REF!</definedName>
    <definedName name="_3_???" localSheetId="5" hidden="1">#REF!</definedName>
    <definedName name="_3_???" localSheetId="8" hidden="1">#REF!</definedName>
    <definedName name="_3_???" hidden="1">#REF!</definedName>
    <definedName name="_a1" localSheetId="8" hidden="1">{"'表紙'!$A$1:$W$39"}</definedName>
    <definedName name="_a1" hidden="1">{"'表紙'!$A$1:$W$39"}</definedName>
    <definedName name="_DM2" localSheetId="8" hidden="1">{"'表紙'!$A$1:$W$39"}</definedName>
    <definedName name="_DM2" hidden="1">{"'表紙'!$A$1:$W$39"}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8" hidden="1">#REF!</definedName>
    <definedName name="_Fill" hidden="1">#REF!</definedName>
    <definedName name="_xlnm._FilterDatabase" hidden="1">[2]検証確認シート!$O$1:$O$20</definedName>
    <definedName name="_Key2" localSheetId="3" hidden="1">'[3]現行月額(DSのみ)'!#REF!</definedName>
    <definedName name="_Key2" localSheetId="4" hidden="1">'[3]現行月額(DSのみ)'!#REF!</definedName>
    <definedName name="_Key2" localSheetId="5" hidden="1">'[3]現行月額(DSのみ)'!#REF!</definedName>
    <definedName name="_Key2" localSheetId="8" hidden="1">'[3]現行月額(DSのみ)'!#REF!</definedName>
    <definedName name="_Key2" hidden="1">'[3]現行月額(DSのみ)'!#REF!</definedName>
    <definedName name="_Order1" hidden="1">255</definedName>
    <definedName name="_Order2" hidden="1">255</definedName>
    <definedName name="_Parse_In" localSheetId="3" hidden="1">#REF!</definedName>
    <definedName name="_Parse_In" localSheetId="4" hidden="1">#REF!</definedName>
    <definedName name="_Parse_In" localSheetId="5" hidden="1">#REF!</definedName>
    <definedName name="_Parse_In" localSheetId="8" hidden="1">#REF!</definedName>
    <definedName name="_Parse_In" hidden="1">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localSheetId="8" hidden="1">#REF!</definedName>
    <definedName name="_Parse_Out" hidden="1">#REF!</definedName>
    <definedName name="_qq2" localSheetId="3">[1]!バッチファイル取込処理</definedName>
    <definedName name="_qq2" localSheetId="4">[1]!バッチファイル取込処理</definedName>
    <definedName name="_qq2" localSheetId="5">[1]!バッチファイル取込処理</definedName>
    <definedName name="_qq2">[1]!バッチファイル取込処理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8" hidden="1">#REF!</definedName>
    <definedName name="_Regression_X" hidden="1">#REF!</definedName>
    <definedName name="_UR1" localSheetId="3" hidden="1">#REF!</definedName>
    <definedName name="_UR1" localSheetId="4" hidden="1">#REF!</definedName>
    <definedName name="_UR1" localSheetId="5" hidden="1">#REF!</definedName>
    <definedName name="_UR1" localSheetId="8" hidden="1">#REF!</definedName>
    <definedName name="_UR1" hidden="1">#REF!</definedName>
    <definedName name="_UR3" localSheetId="3" hidden="1">#REF!</definedName>
    <definedName name="_UR3" localSheetId="4" hidden="1">#REF!</definedName>
    <definedName name="_UR3" localSheetId="5" hidden="1">#REF!</definedName>
    <definedName name="_UR3" localSheetId="8" hidden="1">#REF!</definedName>
    <definedName name="_UR3" hidden="1">#REF!</definedName>
    <definedName name="a" localSheetId="3" hidden="1">#REF!</definedName>
    <definedName name="a" localSheetId="4" hidden="1">#REF!</definedName>
    <definedName name="a" localSheetId="5" hidden="1">#REF!</definedName>
    <definedName name="a" localSheetId="8" hidden="1">#REF!</definedName>
    <definedName name="a" hidden="1">#REF!</definedName>
    <definedName name="aa0" localSheetId="3">#REF!</definedName>
    <definedName name="aa0" localSheetId="4">#REF!</definedName>
    <definedName name="aa0" localSheetId="5">#REF!</definedName>
    <definedName name="aa0" localSheetId="8">#REF!</definedName>
    <definedName name="aa0">#REF!</definedName>
    <definedName name="aaa" localSheetId="3">[4]ServiceRiminder!#REF!</definedName>
    <definedName name="aaa" localSheetId="4">[4]ServiceRiminder!#REF!</definedName>
    <definedName name="aaa" localSheetId="5">[4]ServiceRiminder!#REF!</definedName>
    <definedName name="aaa" localSheetId="8">[4]ServiceRiminder!#REF!</definedName>
    <definedName name="aaa">[4]ServiceRiminder!#REF!</definedName>
    <definedName name="AAAA" localSheetId="3">#REF!</definedName>
    <definedName name="AAAA" localSheetId="4">#REF!</definedName>
    <definedName name="AAAA" localSheetId="5">#REF!</definedName>
    <definedName name="AAAA" localSheetId="8">#REF!</definedName>
    <definedName name="AAAA">#REF!</definedName>
    <definedName name="aaaaaaaaaa" localSheetId="8" hidden="1">{"'表紙'!$A$1:$W$39"}</definedName>
    <definedName name="aaaaaaaaaa" hidden="1">{"'表紙'!$A$1:$W$39"}</definedName>
    <definedName name="aaaaaaaaaaaaaaa" localSheetId="3" hidden="1">#REF!</definedName>
    <definedName name="aaaaaaaaaaaaaaa" localSheetId="4" hidden="1">#REF!</definedName>
    <definedName name="aaaaaaaaaaaaaaa" localSheetId="5" hidden="1">#REF!</definedName>
    <definedName name="aaaaaaaaaaaaaaa" localSheetId="8" hidden="1">#REF!</definedName>
    <definedName name="aaaaaaaaaaaaaaa" hidden="1">#REF!</definedName>
    <definedName name="AAAASSSS">[5]Cover!$N$13</definedName>
    <definedName name="abnormal" localSheetId="3" hidden="1">#REF!</definedName>
    <definedName name="abnormal" localSheetId="4" hidden="1">#REF!</definedName>
    <definedName name="abnormal" localSheetId="5" hidden="1">#REF!</definedName>
    <definedName name="abnormal" localSheetId="8" hidden="1">#REF!</definedName>
    <definedName name="abnormal" hidden="1">#REF!</definedName>
    <definedName name="Abnormalcase" localSheetId="3" hidden="1">#REF!</definedName>
    <definedName name="Abnormalcase" localSheetId="4" hidden="1">#REF!</definedName>
    <definedName name="Abnormalcase" localSheetId="5" hidden="1">#REF!</definedName>
    <definedName name="Abnormalcase" localSheetId="8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dd" localSheetId="8" hidden="1">{"'表紙'!$A$1:$W$39"}</definedName>
    <definedName name="add" hidden="1">{"'表紙'!$A$1:$W$39"}</definedName>
    <definedName name="add_new" localSheetId="8" hidden="1">{"'表紙'!$A$1:$W$39"}</definedName>
    <definedName name="add_new" hidden="1">{"'表紙'!$A$1:$W$39"}</definedName>
    <definedName name="aladin" localSheetId="8" hidden="1">{"'表紙'!$A$1:$W$39"}</definedName>
    <definedName name="aladin" hidden="1">{"'表紙'!$A$1:$W$39"}</definedName>
    <definedName name="apinyaaaaaa" localSheetId="3" hidden="1">#REF!</definedName>
    <definedName name="apinyaaaaaa" localSheetId="4" hidden="1">#REF!</definedName>
    <definedName name="apinyaaaaaa" localSheetId="5" hidden="1">#REF!</definedName>
    <definedName name="apinyaaaaaa" localSheetId="8" hidden="1">#REF!</definedName>
    <definedName name="apinyaaaaaa" hidden="1">#REF!</definedName>
    <definedName name="apo" localSheetId="3" hidden="1">#REF!</definedName>
    <definedName name="apo" localSheetId="4" hidden="1">#REF!</definedName>
    <definedName name="apo" localSheetId="5" hidden="1">#REF!</definedName>
    <definedName name="apo" localSheetId="8" hidden="1">#REF!</definedName>
    <definedName name="apo" hidden="1">#REF!</definedName>
    <definedName name="asd" localSheetId="8" hidden="1">{"'表紙'!$A$1:$W$39"}</definedName>
    <definedName name="asd" hidden="1">{"'表紙'!$A$1:$W$39"}</definedName>
    <definedName name="asdfsaf" localSheetId="8" hidden="1">{"'表紙'!$A$1:$W$39"}</definedName>
    <definedName name="asdfsaf" hidden="1">{"'表紙'!$A$1:$W$39"}</definedName>
    <definedName name="asfghf" localSheetId="8" hidden="1">{"'表紙'!$A$1:$W$39"}</definedName>
    <definedName name="asfghf" hidden="1">{"'表紙'!$A$1:$W$39"}</definedName>
    <definedName name="b" localSheetId="3" hidden="1">#REF!</definedName>
    <definedName name="b" localSheetId="4" hidden="1">#REF!</definedName>
    <definedName name="b" localSheetId="5" hidden="1">#REF!</definedName>
    <definedName name="b" localSheetId="8" hidden="1">#REF!</definedName>
    <definedName name="b" hidden="1">#REF!</definedName>
    <definedName name="ba" localSheetId="8" hidden="1">{"'表紙'!$A$1:$W$39"}</definedName>
    <definedName name="ba" hidden="1">{"'表紙'!$A$1:$W$39"}</definedName>
    <definedName name="bbbb" localSheetId="8" hidden="1">{"'ﾊｰﾄﾞ'!$A$1:$H$97"}</definedName>
    <definedName name="bbbb" hidden="1">{"'ﾊｰﾄﾞ'!$A$1:$H$97"}</definedName>
    <definedName name="bbbb_2" localSheetId="8" hidden="1">{"'ﾊｰﾄﾞ'!$A$1:$H$97"}</definedName>
    <definedName name="bbbb_2" hidden="1">{"'ﾊｰﾄﾞ'!$A$1:$H$97"}</definedName>
    <definedName name="bbbc" localSheetId="8" hidden="1">{"'ﾊｰﾄﾞ'!$A$1:$H$97"}</definedName>
    <definedName name="bbbc" hidden="1">{"'ﾊｰﾄﾞ'!$A$1:$H$97"}</definedName>
    <definedName name="Book_Title">[6]表紙!$J$8</definedName>
    <definedName name="Book_Version">[6]表紙!$X$27</definedName>
    <definedName name="Button" localSheetId="3">#REF!</definedName>
    <definedName name="Button" localSheetId="4">#REF!</definedName>
    <definedName name="Button" localSheetId="5">#REF!</definedName>
    <definedName name="Button" localSheetId="8">#REF!</definedName>
    <definedName name="Button">#REF!</definedName>
    <definedName name="cac" localSheetId="8" hidden="1">{"'表紙'!$A$1:$W$39"}</definedName>
    <definedName name="cac" hidden="1">{"'表紙'!$A$1:$W$39"}</definedName>
    <definedName name="cc" localSheetId="3" hidden="1">#REF!</definedName>
    <definedName name="cc" localSheetId="4" hidden="1">#REF!</definedName>
    <definedName name="cc" localSheetId="5" hidden="1">#REF!</definedName>
    <definedName name="cc" localSheetId="8" hidden="1">#REF!</definedName>
    <definedName name="cc" hidden="1">#REF!</definedName>
    <definedName name="cccc" localSheetId="8" hidden="1">{"'表紙'!$A$1:$W$39"}</definedName>
    <definedName name="cccc" hidden="1">{"'表紙'!$A$1:$W$39"}</definedName>
    <definedName name="CELL_LIST_1" localSheetId="3">#REF!</definedName>
    <definedName name="CELL_LIST_1" localSheetId="4">#REF!</definedName>
    <definedName name="CELL_LIST_1" localSheetId="5">#REF!</definedName>
    <definedName name="CELL_LIST_1" localSheetId="8">#REF!</definedName>
    <definedName name="CELL_LIST_1">#REF!</definedName>
    <definedName name="CELL_LIST_10" localSheetId="3">#REF!</definedName>
    <definedName name="CELL_LIST_10" localSheetId="4">#REF!</definedName>
    <definedName name="CELL_LIST_10" localSheetId="5">#REF!</definedName>
    <definedName name="CELL_LIST_10" localSheetId="8">#REF!</definedName>
    <definedName name="CELL_LIST_10">#REF!</definedName>
    <definedName name="CELL_LIST_2" localSheetId="3">#REF!</definedName>
    <definedName name="CELL_LIST_2" localSheetId="4">#REF!</definedName>
    <definedName name="CELL_LIST_2" localSheetId="5">#REF!</definedName>
    <definedName name="CELL_LIST_2" localSheetId="8">#REF!</definedName>
    <definedName name="CELL_LIST_2">#REF!</definedName>
    <definedName name="CELL_LIST_3" localSheetId="3">#REF!</definedName>
    <definedName name="CELL_LIST_3" localSheetId="4">#REF!</definedName>
    <definedName name="CELL_LIST_3" localSheetId="5">#REF!</definedName>
    <definedName name="CELL_LIST_3" localSheetId="8">#REF!</definedName>
    <definedName name="CELL_LIST_3">#REF!</definedName>
    <definedName name="CELL_LIST_4" localSheetId="3">#REF!</definedName>
    <definedName name="CELL_LIST_4" localSheetId="4">#REF!</definedName>
    <definedName name="CELL_LIST_4" localSheetId="5">#REF!</definedName>
    <definedName name="CELL_LIST_4" localSheetId="8">#REF!</definedName>
    <definedName name="CELL_LIST_4">#REF!</definedName>
    <definedName name="CELL_LIST_5" localSheetId="3">#REF!</definedName>
    <definedName name="CELL_LIST_5" localSheetId="4">#REF!</definedName>
    <definedName name="CELL_LIST_5" localSheetId="5">#REF!</definedName>
    <definedName name="CELL_LIST_5" localSheetId="8">#REF!</definedName>
    <definedName name="CELL_LIST_5">#REF!</definedName>
    <definedName name="CELL_LIST_6" localSheetId="3">#REF!</definedName>
    <definedName name="CELL_LIST_6" localSheetId="4">#REF!</definedName>
    <definedName name="CELL_LIST_6" localSheetId="5">#REF!</definedName>
    <definedName name="CELL_LIST_6" localSheetId="8">#REF!</definedName>
    <definedName name="CELL_LIST_6">#REF!</definedName>
    <definedName name="CELL_LIST_7" localSheetId="3">#REF!</definedName>
    <definedName name="CELL_LIST_7" localSheetId="4">#REF!</definedName>
    <definedName name="CELL_LIST_7" localSheetId="5">#REF!</definedName>
    <definedName name="CELL_LIST_7" localSheetId="8">#REF!</definedName>
    <definedName name="CELL_LIST_7">#REF!</definedName>
    <definedName name="CELL_LIST_8" localSheetId="3">#REF!</definedName>
    <definedName name="CELL_LIST_8" localSheetId="4">#REF!</definedName>
    <definedName name="CELL_LIST_8" localSheetId="5">#REF!</definedName>
    <definedName name="CELL_LIST_8" localSheetId="8">#REF!</definedName>
    <definedName name="CELL_LIST_8">#REF!</definedName>
    <definedName name="CELL_LIST_9" localSheetId="3">#REF!</definedName>
    <definedName name="CELL_LIST_9" localSheetId="4">#REF!</definedName>
    <definedName name="CELL_LIST_9" localSheetId="5">#REF!</definedName>
    <definedName name="CELL_LIST_9" localSheetId="8">#REF!</definedName>
    <definedName name="CELL_LIST_9">#REF!</definedName>
    <definedName name="CheckBox" localSheetId="3">#REF!</definedName>
    <definedName name="CheckBox" localSheetId="4">#REF!</definedName>
    <definedName name="CheckBox" localSheetId="5">#REF!</definedName>
    <definedName name="CheckBox" localSheetId="8">#REF!</definedName>
    <definedName name="CheckBox">#REF!</definedName>
    <definedName name="Class_Action" localSheetId="8" hidden="1">{"'表紙'!$A$1:$W$39"}</definedName>
    <definedName name="Class_Action" hidden="1">{"'表紙'!$A$1:$W$39"}</definedName>
    <definedName name="cover" localSheetId="8" hidden="1">{"'表紙'!$A$1:$W$39"}</definedName>
    <definedName name="cover" hidden="1">{"'表紙'!$A$1:$W$39"}</definedName>
    <definedName name="cover1" localSheetId="8" hidden="1">{"'表紙'!$A$1:$W$39"}</definedName>
    <definedName name="cover1" hidden="1">{"'表紙'!$A$1:$W$39"}</definedName>
    <definedName name="ｄ" localSheetId="3">#REF!</definedName>
    <definedName name="ｄ" localSheetId="4">#REF!</definedName>
    <definedName name="ｄ" localSheetId="5">#REF!</definedName>
    <definedName name="ｄ" localSheetId="8">#REF!</definedName>
    <definedName name="ｄ">#REF!</definedName>
    <definedName name="DBI" localSheetId="3">#REF!</definedName>
    <definedName name="DBI" localSheetId="4">#REF!</definedName>
    <definedName name="DBI" localSheetId="5">#REF!</definedName>
    <definedName name="DBI" localSheetId="8">#REF!</definedName>
    <definedName name="DBI">#REF!</definedName>
    <definedName name="ddd" localSheetId="8" hidden="1">{"'表紙'!$A$1:$W$39"}</definedName>
    <definedName name="ddd" hidden="1">{"'表紙'!$A$1:$W$39"}</definedName>
    <definedName name="dddd" localSheetId="8" hidden="1">{"'表紙'!$A$1:$W$39"}</definedName>
    <definedName name="dddd" hidden="1">{"'表紙'!$A$1:$W$39"}</definedName>
    <definedName name="dddf" localSheetId="3" hidden="1">#REF!</definedName>
    <definedName name="dddf" localSheetId="4" hidden="1">#REF!</definedName>
    <definedName name="dddf" localSheetId="5" hidden="1">#REF!</definedName>
    <definedName name="dddf" localSheetId="8" hidden="1">#REF!</definedName>
    <definedName name="dddf" hidden="1">#REF!</definedName>
    <definedName name="DensoProdPlan" localSheetId="3" hidden="1">#REF!</definedName>
    <definedName name="DensoProdPlan" localSheetId="4" hidden="1">#REF!</definedName>
    <definedName name="DensoProdPlan" localSheetId="5" hidden="1">#REF!</definedName>
    <definedName name="DensoProdPlan" localSheetId="8" hidden="1">#REF!</definedName>
    <definedName name="DensoProdPlan" hidden="1">#REF!</definedName>
    <definedName name="des" localSheetId="8" hidden="1">{"'表紙'!$A$1:$W$39"}</definedName>
    <definedName name="des" hidden="1">{"'表紙'!$A$1:$W$39"}</definedName>
    <definedName name="dfa" localSheetId="8" hidden="1">{"'表紙'!$A$1:$W$39"}</definedName>
    <definedName name="dfa" hidden="1">{"'表紙'!$A$1:$W$39"}</definedName>
    <definedName name="dfdsfdsf" localSheetId="3" hidden="1">#REF!</definedName>
    <definedName name="dfdsfdsf" localSheetId="4" hidden="1">#REF!</definedName>
    <definedName name="dfdsfdsf" localSheetId="5" hidden="1">#REF!</definedName>
    <definedName name="dfdsfdsf" localSheetId="8" hidden="1">#REF!</definedName>
    <definedName name="dfdsfdsf" hidden="1">#REF!</definedName>
    <definedName name="ＤＬＲ機器" localSheetId="8" hidden="1">{"'Sheet1'!$A$92:$B$92","'Sheet1'!$A$1:$J$92"}</definedName>
    <definedName name="ＤＬＲ機器" hidden="1">{"'Sheet1'!$A$92:$B$92","'Sheet1'!$A$1:$J$92"}</definedName>
    <definedName name="DN" localSheetId="8" hidden="1">{"'表紙'!$A$1:$W$39"}</definedName>
    <definedName name="DN" hidden="1">{"'表紙'!$A$1:$W$39"}</definedName>
    <definedName name="Doc_Name">[5]Cover!$T$22</definedName>
    <definedName name="ed" localSheetId="8" hidden="1">{"'表紙'!$A$1:$W$39"}</definedName>
    <definedName name="ed" hidden="1">{"'表紙'!$A$1:$W$39"}</definedName>
    <definedName name="edhfj" localSheetId="3" hidden="1">#REF!</definedName>
    <definedName name="edhfj" localSheetId="4" hidden="1">#REF!</definedName>
    <definedName name="edhfj" localSheetId="5" hidden="1">#REF!</definedName>
    <definedName name="edhfj" localSheetId="8" hidden="1">#REF!</definedName>
    <definedName name="edhfj" hidden="1">#REF!</definedName>
    <definedName name="eere" localSheetId="8" hidden="1">{"'表紙'!$A$1:$W$39"}</definedName>
    <definedName name="eere" hidden="1">{"'表紙'!$A$1:$W$39"}</definedName>
    <definedName name="END" localSheetId="3">#REF!</definedName>
    <definedName name="END" localSheetId="4">#REF!</definedName>
    <definedName name="END" localSheetId="5">#REF!</definedName>
    <definedName name="END" localSheetId="8">#REF!</definedName>
    <definedName name="END">#REF!</definedName>
    <definedName name="fdgft" localSheetId="8" hidden="1">{"'表紙'!$A$1:$W$39"}</definedName>
    <definedName name="fdgft" hidden="1">{"'表紙'!$A$1:$W$39"}</definedName>
    <definedName name="fdsfd" localSheetId="8" hidden="1">{"'表紙'!$A$1:$W$39"}</definedName>
    <definedName name="fdsfd" hidden="1">{"'表紙'!$A$1:$W$39"}</definedName>
    <definedName name="feafe" localSheetId="8" hidden="1">{"'表紙'!$A$1:$W$39"}</definedName>
    <definedName name="feafe" hidden="1">{"'表紙'!$A$1:$W$39"}</definedName>
    <definedName name="fefeef" localSheetId="8" hidden="1">{"'表紙'!$A$1:$W$39"}</definedName>
    <definedName name="fefeef" hidden="1">{"'表紙'!$A$1:$W$39"}</definedName>
    <definedName name="font" localSheetId="8" hidden="1">{"'表紙'!$A$1:$W$39"}</definedName>
    <definedName name="font" hidden="1">{"'表紙'!$A$1:$W$39"}</definedName>
    <definedName name="ＦＰ表" localSheetId="3">#REF!</definedName>
    <definedName name="ＦＰ表" localSheetId="4">#REF!</definedName>
    <definedName name="ＦＰ表" localSheetId="5">#REF!</definedName>
    <definedName name="ＦＰ表" localSheetId="8">#REF!</definedName>
    <definedName name="ＦＰ表">#REF!</definedName>
    <definedName name="g" localSheetId="8" hidden="1">{"'表紙'!$A$1:$W$39"}</definedName>
    <definedName name="g" hidden="1">{"'表紙'!$A$1:$W$39"}</definedName>
    <definedName name="Gazoo_Title" localSheetId="3">#REF!</definedName>
    <definedName name="Gazoo_Title" localSheetId="4">#REF!</definedName>
    <definedName name="Gazoo_Title" localSheetId="5">#REF!</definedName>
    <definedName name="Gazoo_Title" localSheetId="8">#REF!</definedName>
    <definedName name="Gazoo_Title">#REF!</definedName>
    <definedName name="Gazoo_Version" localSheetId="3">#REF!</definedName>
    <definedName name="Gazoo_Version" localSheetId="4">#REF!</definedName>
    <definedName name="Gazoo_Version" localSheetId="5">#REF!</definedName>
    <definedName name="Gazoo_Version" localSheetId="8">#REF!</definedName>
    <definedName name="Gazoo_Version">#REF!</definedName>
    <definedName name="Gazoo_送信1" localSheetId="3">[7]対応表サンプル!#REF!</definedName>
    <definedName name="Gazoo_送信1" localSheetId="4">[7]対応表サンプル!#REF!</definedName>
    <definedName name="Gazoo_送信1" localSheetId="5">[7]対応表サンプル!#REF!</definedName>
    <definedName name="Gazoo_送信1" localSheetId="8">[7]対応表サンプル!#REF!</definedName>
    <definedName name="Gazoo_送信1">[7]対応表サンプル!#REF!</definedName>
    <definedName name="Gazoo_送信2" localSheetId="3">[7]対応表サンプル!#REF!</definedName>
    <definedName name="Gazoo_送信2" localSheetId="4">[7]対応表サンプル!#REF!</definedName>
    <definedName name="Gazoo_送信2" localSheetId="5">[7]対応表サンプル!#REF!</definedName>
    <definedName name="Gazoo_送信2" localSheetId="8">[7]対応表サンプル!#REF!</definedName>
    <definedName name="Gazoo_送信2">[7]対応表サンプル!#REF!</definedName>
    <definedName name="Gazoo_送信3" localSheetId="3">[7]対応表サンプル!#REF!</definedName>
    <definedName name="Gazoo_送信3" localSheetId="4">[7]対応表サンプル!#REF!</definedName>
    <definedName name="Gazoo_送信3" localSheetId="5">[7]対応表サンプル!#REF!</definedName>
    <definedName name="Gazoo_送信3" localSheetId="8">[7]対応表サンプル!#REF!</definedName>
    <definedName name="Gazoo_送信3">[7]対応表サンプル!#REF!</definedName>
    <definedName name="gg" localSheetId="3" hidden="1">#REF!</definedName>
    <definedName name="gg" localSheetId="4" hidden="1">#REF!</definedName>
    <definedName name="gg" localSheetId="5" hidden="1">#REF!</definedName>
    <definedName name="gg" localSheetId="8" hidden="1">#REF!</definedName>
    <definedName name="gg" hidden="1">#REF!</definedName>
    <definedName name="ggg" localSheetId="8" hidden="1">{"'表紙'!$A$1:$W$39"}</definedName>
    <definedName name="ggg" hidden="1">{"'表紙'!$A$1:$W$39"}</definedName>
    <definedName name="gggg" localSheetId="8" hidden="1">{"'表紙'!$A$1:$W$39"}</definedName>
    <definedName name="gggg" hidden="1">{"'表紙'!$A$1:$W$39"}</definedName>
    <definedName name="ghjhjkjk" localSheetId="8" hidden="1">{"'表紙'!$A$1:$W$39"}</definedName>
    <definedName name="ghjhjkjk" hidden="1">{"'表紙'!$A$1:$W$39"}</definedName>
    <definedName name="gp" localSheetId="3" hidden="1">#REF!</definedName>
    <definedName name="gp" localSheetId="4" hidden="1">#REF!</definedName>
    <definedName name="gp" localSheetId="5" hidden="1">#REF!</definedName>
    <definedName name="gp" localSheetId="8" hidden="1">#REF!</definedName>
    <definedName name="gp" hidden="1">#REF!</definedName>
    <definedName name="GSD" localSheetId="8" hidden="1">{"'表紙'!$A$1:$W$39"}</definedName>
    <definedName name="GSD" hidden="1">{"'表紙'!$A$1:$W$39"}</definedName>
    <definedName name="guu" localSheetId="8" hidden="1">{"'表紙'!$A$1:$W$39"}</definedName>
    <definedName name="guu" hidden="1">{"'表紙'!$A$1:$W$39"}</definedName>
    <definedName name="hhh" localSheetId="8" hidden="1">{"'表紙'!$A$1:$W$39"}</definedName>
    <definedName name="hhh" hidden="1">{"'表紙'!$A$1:$W$39"}</definedName>
    <definedName name="Holiday">[8]設定!$D$29:$D$70</definedName>
    <definedName name="hosoku2" localSheetId="3">#REF!</definedName>
    <definedName name="hosoku2" localSheetId="4">#REF!</definedName>
    <definedName name="hosoku2" localSheetId="5">#REF!</definedName>
    <definedName name="hosoku2" localSheetId="8">#REF!</definedName>
    <definedName name="hosoku2">#REF!</definedName>
    <definedName name="HTML_2" localSheetId="8" hidden="1">{"'表紙'!$A$1:$W$39"}</definedName>
    <definedName name="HTML_2" hidden="1">{"'表紙'!$A$1:$W$39"}</definedName>
    <definedName name="HTML_CodePage" hidden="1">932</definedName>
    <definedName name="HTML_Control" localSheetId="8" hidden="1">{"'表紙'!$A$1:$W$39"}</definedName>
    <definedName name="HTML_Control" hidden="1">{"'表紙'!$A$1:$W$39"}</definedName>
    <definedName name="HTML_Control_bkup" localSheetId="8" hidden="1">{"'表紙'!$A$1:$W$39"}</definedName>
    <definedName name="HTML_Control_bkup" hidden="1">{"'表紙'!$A$1:$W$39"}</definedName>
    <definedName name="HTML_Control1" localSheetId="8" hidden="1">{"'表紙'!$A$1:$W$39"}</definedName>
    <definedName name="HTML_Control1" hidden="1">{"'表紙'!$A$1:$W$39"}</definedName>
    <definedName name="HTML_Control2" localSheetId="8" hidden="1">{"'NGﾘｽﾄ'!$A$1:$F$27"}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"'[座席99.1.xls]１月１日付け'!$A$1:$BT$73"</definedName>
    <definedName name="HTML1_10" hidden="1">""</definedName>
    <definedName name="HTML1_11" hidden="1">1</definedName>
    <definedName name="HTML1_12" hidden="1">"C:\My Documents\AM4.htm"</definedName>
    <definedName name="HTML1_2" hidden="1">1</definedName>
    <definedName name="HTML1_3" hidden="1">"システム開発部 第4システム室 座席99.1"</definedName>
    <definedName name="HTML1_4" hidden="1">"１月１日付け"</definedName>
    <definedName name="HTML1_5" hidden="1">""</definedName>
    <definedName name="HTML1_6" hidden="1">-4146</definedName>
    <definedName name="HTML1_7" hidden="1">-4146</definedName>
    <definedName name="HTML1_8" hidden="1">"99/01/13"</definedName>
    <definedName name="HTML1_9" hidden="1">"トヨタ自動車株式会社"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iop" localSheetId="3" hidden="1">#REF!</definedName>
    <definedName name="iop" localSheetId="4" hidden="1">#REF!</definedName>
    <definedName name="iop" localSheetId="5" hidden="1">#REF!</definedName>
    <definedName name="iop" localSheetId="8" hidden="1">#REF!</definedName>
    <definedName name="iop" hidden="1">#REF!</definedName>
    <definedName name="IU" localSheetId="8" hidden="1">{"'表紙'!$A$1:$W$39"}</definedName>
    <definedName name="IU" hidden="1">{"'表紙'!$A$1:$W$39"}</definedName>
    <definedName name="jsp" localSheetId="8" hidden="1">{"'表紙'!$A$1:$W$39"}</definedName>
    <definedName name="jsp" hidden="1">{"'表紙'!$A$1:$W$39"}</definedName>
    <definedName name="juj" localSheetId="8" hidden="1">{"'表紙'!$A$1:$W$39"}</definedName>
    <definedName name="juj" hidden="1">{"'表紙'!$A$1:$W$39"}</definedName>
    <definedName name="KG" localSheetId="8" hidden="1">{"'NGﾘｽﾄ'!$A$1:$F$27"}</definedName>
    <definedName name="KG" hidden="1">{"'NGﾘｽﾄ'!$A$1:$F$27"}</definedName>
    <definedName name="LIHOOI">[6]表紙!$X$27</definedName>
    <definedName name="Method_JSP" localSheetId="8" hidden="1">{"'表紙'!$A$1:$W$39"}</definedName>
    <definedName name="Method_JSP" hidden="1">{"'表紙'!$A$1:$W$39"}</definedName>
    <definedName name="n" localSheetId="8" hidden="1">{"'表紙'!$A$1:$W$39"}</definedName>
    <definedName name="n" hidden="1">{"'表紙'!$A$1:$W$39"}</definedName>
    <definedName name="new" localSheetId="8" hidden="1">{"'表紙'!$A$1:$W$39"}</definedName>
    <definedName name="new" hidden="1">{"'表紙'!$A$1:$W$39"}</definedName>
    <definedName name="omo" localSheetId="8" hidden="1">{"'表紙'!$A$1:$W$39"}</definedName>
    <definedName name="omo" hidden="1">{"'表紙'!$A$1:$W$39"}</definedName>
    <definedName name="one" localSheetId="8" hidden="1">{"'表紙'!$A$1:$W$39"}</definedName>
    <definedName name="one" hidden="1">{"'表紙'!$A$1:$W$39"}</definedName>
    <definedName name="osd" localSheetId="3" hidden="1">#REF!</definedName>
    <definedName name="osd" localSheetId="4" hidden="1">#REF!</definedName>
    <definedName name="osd" localSheetId="5" hidden="1">#REF!</definedName>
    <definedName name="osd" localSheetId="8" hidden="1">#REF!</definedName>
    <definedName name="osd" hidden="1">#REF!</definedName>
    <definedName name="Overviewl" localSheetId="8" hidden="1">{"'表紙'!$A$1:$W$39"}</definedName>
    <definedName name="Overviewl" hidden="1">{"'表紙'!$A$1:$W$39"}</definedName>
    <definedName name="p" localSheetId="8" hidden="1">{"'表紙'!$A$1:$W$39"}</definedName>
    <definedName name="p" hidden="1">{"'表紙'!$A$1:$W$39"}</definedName>
    <definedName name="perf" localSheetId="8" hidden="1">{"'表紙'!$A$1:$W$39"}</definedName>
    <definedName name="perf" hidden="1">{"'表紙'!$A$1:$W$39"}</definedName>
    <definedName name="PG" localSheetId="3">#REF!</definedName>
    <definedName name="PG" localSheetId="4">#REF!</definedName>
    <definedName name="PG" localSheetId="5">#REF!</definedName>
    <definedName name="PG" localSheetId="8">#REF!</definedName>
    <definedName name="PG">#REF!</definedName>
    <definedName name="pla" localSheetId="8" hidden="1">{"'表紙'!$A$1:$W$39"}</definedName>
    <definedName name="pla" hidden="1">{"'表紙'!$A$1:$W$39"}</definedName>
    <definedName name="plan" localSheetId="8" hidden="1">{"'表紙'!$A$1:$W$39"}</definedName>
    <definedName name="plan" hidden="1">{"'表紙'!$A$1:$W$39"}</definedName>
    <definedName name="pp" localSheetId="8" hidden="1">{"'表紙'!$A$1:$W$39"}</definedName>
    <definedName name="pp" hidden="1">{"'表紙'!$A$1:$W$39"}</definedName>
    <definedName name="_xlnm.Print_Area" localSheetId="9">'Error code'!$A$1:$AK$52</definedName>
    <definedName name="_xlnm.Print_Area" localSheetId="1">'Record of Change'!$A$1:$AJ$52</definedName>
    <definedName name="_xlnm.Print_Area" localSheetId="2">'Test Case Guideline'!$A$1:$N$10</definedName>
    <definedName name="_xlnm.Print_Area">[9]（２）ＳＷ資源見積り!$A$1:$CB$90</definedName>
    <definedName name="_xlnm.Print_Titles" localSheetId="3">'1'!$A:$F</definedName>
    <definedName name="_xlnm.Print_Titles" localSheetId="4">'2'!$A:$F</definedName>
    <definedName name="_xlnm.Print_Titles" localSheetId="5">'3'!$A:$F</definedName>
    <definedName name="q" localSheetId="8" hidden="1">{"'表紙'!$A$1:$W$39"}</definedName>
    <definedName name="q" hidden="1">{"'表紙'!$A$1:$W$39"}</definedName>
    <definedName name="QE" localSheetId="8" hidden="1">{"'Sheet1'!$A$92:$B$92","'Sheet1'!$A$1:$J$92"}</definedName>
    <definedName name="QE" hidden="1">{"'Sheet1'!$A$92:$B$92","'Sheet1'!$A$1:$J$92"}</definedName>
    <definedName name="qq" localSheetId="3">[1]!コピｰ句取込処理</definedName>
    <definedName name="qq" localSheetId="4">[1]!コピｰ句取込処理</definedName>
    <definedName name="qq" localSheetId="5">[1]!コピｰ句取込処理</definedName>
    <definedName name="qq">[1]!コピｰ句取込処理</definedName>
    <definedName name="qwe" localSheetId="8" hidden="1">{"'表紙'!$A$1:$W$39"}</definedName>
    <definedName name="qwe" hidden="1">{"'表紙'!$A$1:$W$39"}</definedName>
    <definedName name="reae" localSheetId="8" hidden="1">{"'表紙'!$A$1:$W$39"}</definedName>
    <definedName name="reae" hidden="1">{"'表紙'!$A$1:$W$39"}</definedName>
    <definedName name="Rujipun" localSheetId="3" hidden="1">#REF!</definedName>
    <definedName name="Rujipun" localSheetId="4" hidden="1">#REF!</definedName>
    <definedName name="Rujipun" localSheetId="5" hidden="1">#REF!</definedName>
    <definedName name="Rujipun" localSheetId="8" hidden="1">#REF!</definedName>
    <definedName name="Rujipun" hidden="1">#REF!</definedName>
    <definedName name="ｓ" localSheetId="8" hidden="1">{"'ﾊｰﾄﾞ'!$A$1:$H$97"}</definedName>
    <definedName name="ｓ" hidden="1">{"'ﾊｰﾄﾞ'!$A$1:$H$97"}</definedName>
    <definedName name="SA" localSheetId="3">#REF!</definedName>
    <definedName name="SA" localSheetId="4">#REF!</definedName>
    <definedName name="SA" localSheetId="5">#REF!</definedName>
    <definedName name="SA" localSheetId="8">#REF!</definedName>
    <definedName name="SA">#REF!</definedName>
    <definedName name="sara" localSheetId="8" hidden="1">{"'表紙'!$A$1:$W$39"}</definedName>
    <definedName name="sara" hidden="1">{"'表紙'!$A$1:$W$39"}</definedName>
    <definedName name="sdd" localSheetId="8" hidden="1">{"'表紙'!$A$1:$W$39"}</definedName>
    <definedName name="sdd" hidden="1">{"'表紙'!$A$1:$W$39"}</definedName>
    <definedName name="SE" localSheetId="3">#REF!</definedName>
    <definedName name="SE" localSheetId="4">#REF!</definedName>
    <definedName name="SE" localSheetId="5">#REF!</definedName>
    <definedName name="SE" localSheetId="8">#REF!</definedName>
    <definedName name="SE">#REF!</definedName>
    <definedName name="ses" localSheetId="8" hidden="1">{"'表紙'!$A$1:$W$39"}</definedName>
    <definedName name="ses" hidden="1">{"'表紙'!$A$1:$W$39"}</definedName>
    <definedName name="sid" localSheetId="8" hidden="1">{"'表紙'!$A$1:$W$39"}</definedName>
    <definedName name="sid" hidden="1">{"'表紙'!$A$1:$W$39"}</definedName>
    <definedName name="siddu" localSheetId="8" hidden="1">{"'表紙'!$A$1:$W$39"}</definedName>
    <definedName name="siddu" hidden="1">{"'表紙'!$A$1:$W$39"}</definedName>
    <definedName name="sq" localSheetId="8" hidden="1">{"'表紙'!$A$1:$W$39"}</definedName>
    <definedName name="sq" hidden="1">{"'表紙'!$A$1:$W$39"}</definedName>
    <definedName name="ss" localSheetId="8" hidden="1">{"'表紙'!$A$1:$W$39"}</definedName>
    <definedName name="ss" hidden="1">{"'表紙'!$A$1:$W$39"}</definedName>
    <definedName name="ssas" localSheetId="8" hidden="1">{"'表紙'!$A$1:$W$39"}</definedName>
    <definedName name="ssas" hidden="1">{"'表紙'!$A$1:$W$39"}</definedName>
    <definedName name="sss">[5]Cover!$N$13</definedName>
    <definedName name="t" localSheetId="3" hidden="1">#REF!</definedName>
    <definedName name="t" localSheetId="4" hidden="1">#REF!</definedName>
    <definedName name="t" localSheetId="5" hidden="1">#REF!</definedName>
    <definedName name="t" localSheetId="8" hidden="1">#REF!</definedName>
    <definedName name="t" hidden="1">#REF!</definedName>
    <definedName name="TITLE" localSheetId="3">#REF!</definedName>
    <definedName name="TITLE" localSheetId="4">#REF!</definedName>
    <definedName name="TITLE" localSheetId="5">#REF!</definedName>
    <definedName name="TITLE" localSheetId="8">#REF!</definedName>
    <definedName name="TITLE">#REF!</definedName>
    <definedName name="title2">[5]Cover!$N$13</definedName>
    <definedName name="ＴＯＫＹＯ" localSheetId="3" hidden="1">#REF!</definedName>
    <definedName name="ＴＯＫＹＯ" localSheetId="4" hidden="1">#REF!</definedName>
    <definedName name="ＴＯＫＹＯ" localSheetId="5" hidden="1">#REF!</definedName>
    <definedName name="ＴＯＫＹＯ" localSheetId="8" hidden="1">#REF!</definedName>
    <definedName name="ＴＯＫＹＯ" hidden="1">#REF!</definedName>
    <definedName name="TWIN_Exchange_Rate" localSheetId="8" hidden="1">{"'表紙'!$A$1:$W$39"}</definedName>
    <definedName name="TWIN_Exchange_Rate" hidden="1">{"'表紙'!$A$1:$W$39"}</definedName>
    <definedName name="tytyt" localSheetId="8" hidden="1">{"'表紙'!$A$1:$W$39"}</definedName>
    <definedName name="tytyt" hidden="1">{"'表紙'!$A$1:$W$39"}</definedName>
    <definedName name="tyu" localSheetId="3" hidden="1">#REF!</definedName>
    <definedName name="tyu" localSheetId="4" hidden="1">#REF!</definedName>
    <definedName name="tyu" localSheetId="5" hidden="1">#REF!</definedName>
    <definedName name="tyu" localSheetId="8" hidden="1">#REF!</definedName>
    <definedName name="tyu" hidden="1">#REF!</definedName>
    <definedName name="upload" localSheetId="8" hidden="1">{"'表紙'!$A$1:$W$39"}</definedName>
    <definedName name="upload" hidden="1">{"'表紙'!$A$1:$W$39"}</definedName>
    <definedName name="UR" localSheetId="3" hidden="1">#REF!</definedName>
    <definedName name="UR" localSheetId="4" hidden="1">#REF!</definedName>
    <definedName name="UR" localSheetId="5" hidden="1">#REF!</definedName>
    <definedName name="UR" localSheetId="8" hidden="1">#REF!</definedName>
    <definedName name="UR" hidden="1">#REF!</definedName>
    <definedName name="USE" localSheetId="3">#REF!</definedName>
    <definedName name="USE" localSheetId="4">#REF!</definedName>
    <definedName name="USE" localSheetId="5">#REF!</definedName>
    <definedName name="USE" localSheetId="8">#REF!</definedName>
    <definedName name="USE">#REF!</definedName>
    <definedName name="vv" localSheetId="3" hidden="1">#REF!</definedName>
    <definedName name="vv" localSheetId="4" hidden="1">#REF!</definedName>
    <definedName name="vv" localSheetId="5" hidden="1">#REF!</definedName>
    <definedName name="vv" localSheetId="8" hidden="1">#REF!</definedName>
    <definedName name="vv" hidden="1">#REF!</definedName>
    <definedName name="w" localSheetId="3" hidden="1">#REF!</definedName>
    <definedName name="w" localSheetId="4" hidden="1">#REF!</definedName>
    <definedName name="w" localSheetId="5" hidden="1">#REF!</definedName>
    <definedName name="w" localSheetId="8" hidden="1">#REF!</definedName>
    <definedName name="w" hidden="1">#REF!</definedName>
    <definedName name="wer" localSheetId="8" hidden="1">{"'表紙'!$A$1:$W$39"}</definedName>
    <definedName name="wer" hidden="1">{"'表紙'!$A$1:$W$39"}</definedName>
    <definedName name="ww" localSheetId="3" hidden="1">#REF!</definedName>
    <definedName name="ww" localSheetId="4" hidden="1">#REF!</definedName>
    <definedName name="ww" localSheetId="5" hidden="1">#REF!</definedName>
    <definedName name="ww" localSheetId="8" hidden="1">#REF!</definedName>
    <definedName name="ww" hidden="1">#REF!</definedName>
    <definedName name="www" localSheetId="8" hidden="1">{"'表紙'!$A$1:$W$39"}</definedName>
    <definedName name="www" hidden="1">{"'表紙'!$A$1:$W$39"}</definedName>
    <definedName name="wwww" localSheetId="8" hidden="1">{"'表紙'!$A$1:$W$39"}</definedName>
    <definedName name="wwww" hidden="1">{"'表紙'!$A$1:$W$39"}</definedName>
    <definedName name="x" localSheetId="8" hidden="1">{"'表紙'!$A$1:$W$39"}</definedName>
    <definedName name="x" hidden="1">{"'表紙'!$A$1:$W$39"}</definedName>
    <definedName name="xx" localSheetId="3" hidden="1">#REF!</definedName>
    <definedName name="xx" localSheetId="4" hidden="1">#REF!</definedName>
    <definedName name="xx" localSheetId="5" hidden="1">#REF!</definedName>
    <definedName name="xx" localSheetId="8" hidden="1">#REF!</definedName>
    <definedName name="xx" hidden="1">#REF!</definedName>
    <definedName name="ｘｘｘｘ" localSheetId="8" hidden="1">{"'表紙'!$A$1:$W$39"}</definedName>
    <definedName name="ｘｘｘｘ" hidden="1">{"'表紙'!$A$1:$W$39"}</definedName>
    <definedName name="XXXXXXXXXXXXXXXXXXX" localSheetId="8" hidden="1">{"'ﾊｰﾄﾞ'!$A$1:$H$97"}</definedName>
    <definedName name="XXXXXXXXXXXXXXXXXXX" hidden="1">{"'ﾊｰﾄﾞ'!$A$1:$H$97"}</definedName>
    <definedName name="xyz" localSheetId="8" hidden="1">{"'表紙'!$A$1:$W$39"}</definedName>
    <definedName name="xyz" hidden="1">{"'表紙'!$A$1:$W$39"}</definedName>
    <definedName name="y" localSheetId="8" hidden="1">{"'表紙'!$A$1:$W$39"}</definedName>
    <definedName name="y" hidden="1">{"'表紙'!$A$1:$W$39"}</definedName>
    <definedName name="yamada" localSheetId="3">#REF!</definedName>
    <definedName name="yamada" localSheetId="4">#REF!</definedName>
    <definedName name="yamada" localSheetId="5">#REF!</definedName>
    <definedName name="yamada" localSheetId="8">#REF!</definedName>
    <definedName name="yamada">#REF!</definedName>
    <definedName name="yamamoto" localSheetId="3">#REF!</definedName>
    <definedName name="yamamoto" localSheetId="4">#REF!</definedName>
    <definedName name="yamamoto" localSheetId="5">#REF!</definedName>
    <definedName name="yamamoto" localSheetId="8">#REF!</definedName>
    <definedName name="yamamoto">#REF!</definedName>
    <definedName name="yy" localSheetId="3" hidden="1">#REF!</definedName>
    <definedName name="yy" localSheetId="4" hidden="1">#REF!</definedName>
    <definedName name="yy" localSheetId="5" hidden="1">#REF!</definedName>
    <definedName name="yy" localSheetId="8" hidden="1">#REF!</definedName>
    <definedName name="yy" hidden="1">#REF!</definedName>
    <definedName name="yyy" localSheetId="8" hidden="1">{"'表紙'!$A$1:$W$39"}</definedName>
    <definedName name="yyy" hidden="1">{"'表紙'!$A$1:$W$39"}</definedName>
    <definedName name="yyyy" localSheetId="8" hidden="1">{"'表紙'!$A$1:$W$39"}</definedName>
    <definedName name="yyyy" hidden="1">{"'表紙'!$A$1:$W$39"}</definedName>
    <definedName name="yyyyy" localSheetId="8" hidden="1">{"'表紙'!$A$1:$W$39"}</definedName>
    <definedName name="yyyyy" hidden="1">{"'表紙'!$A$1:$W$39"}</definedName>
    <definedName name="z" localSheetId="8" hidden="1">{"'表紙'!$A$1:$W$39"}</definedName>
    <definedName name="z" hidden="1">{"'表紙'!$A$1:$W$39"}</definedName>
    <definedName name="Z_57E1B8D2_6BBC_4814_A401_22F180650BAA_.wvu.FilterData" localSheetId="3" hidden="1">#REF!</definedName>
    <definedName name="Z_57E1B8D2_6BBC_4814_A401_22F180650BAA_.wvu.FilterData" localSheetId="4" hidden="1">#REF!</definedName>
    <definedName name="Z_57E1B8D2_6BBC_4814_A401_22F180650BAA_.wvu.FilterData" localSheetId="5" hidden="1">#REF!</definedName>
    <definedName name="Z_57E1B8D2_6BBC_4814_A401_22F180650BAA_.wvu.FilterData" localSheetId="8" hidden="1">#REF!</definedName>
    <definedName name="Z_57E1B8D2_6BBC_4814_A401_22F180650BAA_.wvu.FilterData" hidden="1">#REF!</definedName>
    <definedName name="ZZZ" localSheetId="8" hidden="1">{"'Sheet1'!$A$92:$B$92","'Sheet1'!$A$1:$J$92"}</definedName>
    <definedName name="ZZZ" hidden="1">{"'Sheet1'!$A$92:$B$92","'Sheet1'!$A$1:$J$92"}</definedName>
    <definedName name="あ">[6]表紙!$J$8</definedName>
    <definedName name="あああ" localSheetId="3">#REF!</definedName>
    <definedName name="あああ" localSheetId="4">#REF!</definedName>
    <definedName name="あああ" localSheetId="5">#REF!</definedName>
    <definedName name="あああ" localSheetId="8">#REF!</definedName>
    <definedName name="あああ">#REF!</definedName>
    <definedName name="ああああ" localSheetId="8" hidden="1">{"'表紙'!$A$1:$W$39"}</definedName>
    <definedName name="ああああ" hidden="1">{"'表紙'!$A$1:$W$39"}</definedName>
    <definedName name="いいいい" localSheetId="8" hidden="1">{"'表紙'!$A$1:$W$39"}</definedName>
    <definedName name="いいいい" hidden="1">{"'表紙'!$A$1:$W$39"}</definedName>
    <definedName name="グラフ" localSheetId="8" hidden="1">{"'表紙'!$A$1:$W$39"}</definedName>
    <definedName name="グラフ" hidden="1">{"'表紙'!$A$1:$W$39"}</definedName>
    <definedName name="コピー句一覧印刷処理" localSheetId="3">[1]!コピー句一覧印刷処理</definedName>
    <definedName name="コピー句一覧印刷処理" localSheetId="4">[1]!コピー句一覧印刷処理</definedName>
    <definedName name="コピー句一覧印刷処理" localSheetId="5">[1]!コピー句一覧印刷処理</definedName>
    <definedName name="コピー句一覧印刷処理">[1]!コピー句一覧印刷処理</definedName>
    <definedName name="コピｰ句取込処理" localSheetId="3">[1]!コピｰ句取込処理</definedName>
    <definedName name="コピｰ句取込処理" localSheetId="4">[1]!コピｰ句取込処理</definedName>
    <definedName name="コピｰ句取込処理" localSheetId="5">[1]!コピｰ句取込処理</definedName>
    <definedName name="コピｰ句取込処理">[1]!コピｰ句取込処理</definedName>
    <definedName name="コミニュケーション" localSheetId="8" hidden="1">{"'表紙'!$A$1:$W$39"}</definedName>
    <definedName name="コミニュケーション" hidden="1">{"'表紙'!$A$1:$W$39"}</definedName>
    <definedName name="ｺﾐﾆｭｹｰｼｮﾝ計画" localSheetId="8" hidden="1">{"'表紙'!$A$1:$W$39"}</definedName>
    <definedName name="ｺﾐﾆｭｹｰｼｮﾝ計画" hidden="1">{"'表紙'!$A$1:$W$39"}</definedName>
    <definedName name="サブシステム名称" localSheetId="3">#REF!</definedName>
    <definedName name="サブシステム名称" localSheetId="4">#REF!</definedName>
    <definedName name="サブシステム名称" localSheetId="5">#REF!</definedName>
    <definedName name="サブシステム名称" localSheetId="8">#REF!</definedName>
    <definedName name="サブシステム名称">#REF!</definedName>
    <definedName name="スケジュール" localSheetId="8" hidden="1">{"'表紙'!$A$1:$W$39"}</definedName>
    <definedName name="スケジュール" hidden="1">{"'表紙'!$A$1:$W$39"}</definedName>
    <definedName name="たいうおう" localSheetId="8" hidden="1">{"'表紙'!$A$1:$W$39"}</definedName>
    <definedName name="たいうおう" hidden="1">{"'表紙'!$A$1:$W$39"}</definedName>
    <definedName name="ﾁｬﾈﾙ" localSheetId="3">#REF!</definedName>
    <definedName name="ﾁｬﾈﾙ" localSheetId="4">#REF!</definedName>
    <definedName name="ﾁｬﾈﾙ" localSheetId="5">#REF!</definedName>
    <definedName name="ﾁｬﾈﾙ" localSheetId="8">#REF!</definedName>
    <definedName name="ﾁｬﾈﾙ">#REF!</definedName>
    <definedName name="っっj" localSheetId="8" hidden="1">{"'表紙'!$A$1:$W$39"}</definedName>
    <definedName name="っっj" hidden="1">{"'表紙'!$A$1:$W$39"}</definedName>
    <definedName name="バッチファイル取込処理" localSheetId="3">[1]!バッチファイル取込処理</definedName>
    <definedName name="バッチファイル取込処理" localSheetId="4">[1]!バッチファイル取込処理</definedName>
    <definedName name="バッチファイル取込処理" localSheetId="5">[1]!バッチファイル取込処理</definedName>
    <definedName name="バッチファイル取込処理">[1]!バッチファイル取込処理</definedName>
    <definedName name="マスタ" localSheetId="8" hidden="1">{"'表紙'!$A$1:$W$39"}</definedName>
    <definedName name="マスタ" hidden="1">{"'表紙'!$A$1:$W$39"}</definedName>
    <definedName name="件数" localSheetId="3">#REF!</definedName>
    <definedName name="件数" localSheetId="4">#REF!</definedName>
    <definedName name="件数" localSheetId="5">#REF!</definedName>
    <definedName name="件数" localSheetId="8">#REF!</definedName>
    <definedName name="件数">#REF!</definedName>
    <definedName name="体制" localSheetId="8" hidden="1">{"'表紙'!$A$1:$W$39"}</definedName>
    <definedName name="体制" hidden="1">{"'表紙'!$A$1:$W$39"}</definedName>
    <definedName name="全体" localSheetId="8" hidden="1">{"'表紙'!$A$1:$W$39"}</definedName>
    <definedName name="全体" hidden="1">{"'表紙'!$A$1:$W$39"}</definedName>
    <definedName name="全体構成マップ_3" localSheetId="8" hidden="1">{"'1100'!$T$25:$Y$30"}</definedName>
    <definedName name="全体構成マップ_3" hidden="1">{"'1100'!$T$25:$Y$30"}</definedName>
    <definedName name="原因分類">[10]基本情報!$F$17:$G$66</definedName>
    <definedName name="品質" localSheetId="8" hidden="1">{"'表紙'!$A$1:$W$39"}</definedName>
    <definedName name="品質" hidden="1">{"'表紙'!$A$1:$W$39"}</definedName>
    <definedName name="問連ID__通しID">[10]Ｓｉ問連!$A$12</definedName>
    <definedName name="変更履歴" localSheetId="3">#REF!</definedName>
    <definedName name="変更履歴" localSheetId="4">#REF!</definedName>
    <definedName name="変更履歴" localSheetId="5">#REF!</definedName>
    <definedName name="変更履歴" localSheetId="8">#REF!</definedName>
    <definedName name="変更履歴">#REF!</definedName>
    <definedName name="工程">[10]基本情報!$H$17:$I$66</definedName>
    <definedName name="形態" localSheetId="3">#REF!</definedName>
    <definedName name="形態" localSheetId="4">#REF!</definedName>
    <definedName name="形態" localSheetId="5">#REF!</definedName>
    <definedName name="形態" localSheetId="8">#REF!</definedName>
    <definedName name="形態">#REF!</definedName>
    <definedName name="影響度">[10]基本情報!$N$17:$O$66</definedName>
    <definedName name="改革" localSheetId="8" hidden="1">{"'表紙'!$A$1:$W$39"}</definedName>
    <definedName name="改革" hidden="1">{"'表紙'!$A$1:$W$39"}</definedName>
    <definedName name="更新履歴" localSheetId="3">#REF!</definedName>
    <definedName name="更新履歴" localSheetId="4">#REF!</definedName>
    <definedName name="更新履歴" localSheetId="5">#REF!</definedName>
    <definedName name="更新履歴" localSheetId="8">#REF!</definedName>
    <definedName name="更新履歴">#REF!</definedName>
    <definedName name="更新日">"作成日"</definedName>
    <definedName name="有無">[10]基本情報!$J$17:$K$18</definedName>
    <definedName name="江戸" localSheetId="3">#REF!</definedName>
    <definedName name="江戸" localSheetId="4">#REF!</definedName>
    <definedName name="江戸" localSheetId="5">#REF!</definedName>
    <definedName name="江戸" localSheetId="8">#REF!</definedName>
    <definedName name="江戸">#REF!</definedName>
    <definedName name="画面ID" localSheetId="3">#REF!</definedName>
    <definedName name="画面ID" localSheetId="4">#REF!</definedName>
    <definedName name="画面ID" localSheetId="5">#REF!</definedName>
    <definedName name="画面ID" localSheetId="8">#REF!</definedName>
    <definedName name="画面ID">#REF!</definedName>
    <definedName name="画面名" localSheetId="3">#REF!</definedName>
    <definedName name="画面名" localSheetId="4">#REF!</definedName>
    <definedName name="画面名" localSheetId="5">#REF!</definedName>
    <definedName name="画面名" localSheetId="8">#REF!</definedName>
    <definedName name="画面名">#REF!</definedName>
    <definedName name="発行元">[10]基本情報!$B$17:$C$66</definedName>
    <definedName name="発行先">[10]基本情報!$D$17:$E$66</definedName>
    <definedName name="発行時期" localSheetId="3">#REF!</definedName>
    <definedName name="発行時期" localSheetId="4">#REF!</definedName>
    <definedName name="発行時期" localSheetId="5">#REF!</definedName>
    <definedName name="発行時期" localSheetId="8">#REF!</definedName>
    <definedName name="発行時期">#REF!</definedName>
    <definedName name="移行計画" localSheetId="8" hidden="1">{"'Sheet1'!$A$92:$B$92","'Sheet1'!$A$1:$J$92"}</definedName>
    <definedName name="移行計画" hidden="1">{"'Sheet1'!$A$92:$B$92","'Sheet1'!$A$1:$J$92"}</definedName>
    <definedName name="移行関連計画" localSheetId="8" hidden="1">{"'Sheet1'!$A$92:$B$92","'Sheet1'!$A$1:$J$92"}</definedName>
    <definedName name="移行関連計画" hidden="1">{"'Sheet1'!$A$92:$B$92","'Sheet1'!$A$1:$J$92"}</definedName>
    <definedName name="種類" localSheetId="3">#REF!</definedName>
    <definedName name="種類" localSheetId="4">#REF!</definedName>
    <definedName name="種類" localSheetId="5">#REF!</definedName>
    <definedName name="種類" localSheetId="8">#REF!</definedName>
    <definedName name="種類">#REF!</definedName>
    <definedName name="管理ヘッダ" localSheetId="3">#REF!</definedName>
    <definedName name="管理ヘッダ" localSheetId="4">#REF!</definedName>
    <definedName name="管理ヘッダ" localSheetId="5">#REF!</definedName>
    <definedName name="管理ヘッダ" localSheetId="8">#REF!</definedName>
    <definedName name="管理ヘッダ">#REF!</definedName>
    <definedName name="総括" localSheetId="8" hidden="1">{"'表紙'!$A$1:$W$39"}</definedName>
    <definedName name="総括" hidden="1">{"'表紙'!$A$1:$W$39"}</definedName>
    <definedName name="自ﾋﾞ親ﾋﾞ" localSheetId="3">#REF!</definedName>
    <definedName name="自ﾋﾞ親ﾋﾞ" localSheetId="4">#REF!</definedName>
    <definedName name="自ﾋﾞ親ﾋﾞ" localSheetId="5">#REF!</definedName>
    <definedName name="自ﾋﾞ親ﾋﾞ" localSheetId="8">#REF!</definedName>
    <definedName name="自ﾋﾞ親ﾋﾞ">#REF!</definedName>
    <definedName name="複雑度" localSheetId="3">#REF!</definedName>
    <definedName name="複雑度" localSheetId="4">#REF!</definedName>
    <definedName name="複雑度" localSheetId="5">#REF!</definedName>
    <definedName name="複雑度" localSheetId="8">#REF!</definedName>
    <definedName name="複雑度">#REF!</definedName>
    <definedName name="複雑度表" localSheetId="3">#REF!</definedName>
    <definedName name="複雑度表" localSheetId="4">#REF!</definedName>
    <definedName name="複雑度表" localSheetId="5">#REF!</definedName>
    <definedName name="複雑度表" localSheetId="8">#REF!</definedName>
    <definedName name="複雑度表">#REF!</definedName>
    <definedName name="計画" localSheetId="8" hidden="1">{"'表紙'!$A$1:$W$39"}</definedName>
    <definedName name="計画" hidden="1">{"'表紙'!$A$1:$W$39"}</definedName>
    <definedName name="責任体制" localSheetId="8" hidden="1">{"'表紙'!$A$1:$W$39"}</definedName>
    <definedName name="責任体制" hidden="1">{"'表紙'!$A$1:$W$39"}</definedName>
    <definedName name="走行規制要件" localSheetId="3">#REF!</definedName>
    <definedName name="走行規制要件" localSheetId="4">#REF!</definedName>
    <definedName name="走行規制要件" localSheetId="5">#REF!</definedName>
    <definedName name="走行規制要件" localSheetId="8">#REF!</definedName>
    <definedName name="走行規制要件">#REF!</definedName>
    <definedName name="送信１" localSheetId="3">[7]対応表サンプル!#REF!</definedName>
    <definedName name="送信１" localSheetId="4">[7]対応表サンプル!#REF!</definedName>
    <definedName name="送信１" localSheetId="5">[7]対応表サンプル!#REF!</definedName>
    <definedName name="送信１" localSheetId="8">[7]対応表サンプル!#REF!</definedName>
    <definedName name="送信１">[7]対応表サンプル!#REF!</definedName>
    <definedName name="送信２" localSheetId="3">[7]対応表サンプル!#REF!</definedName>
    <definedName name="送信２" localSheetId="4">[7]対応表サンプル!#REF!</definedName>
    <definedName name="送信２" localSheetId="5">[7]対応表サンプル!#REF!</definedName>
    <definedName name="送信２" localSheetId="8">[7]対応表サンプル!#REF!</definedName>
    <definedName name="送信２">[7]対応表サンプル!#REF!</definedName>
    <definedName name="送信３" localSheetId="3">[7]対応表サンプル!#REF!</definedName>
    <definedName name="送信３" localSheetId="4">[7]対応表サンプル!#REF!</definedName>
    <definedName name="送信３" localSheetId="5">[7]対応表サンプル!#REF!</definedName>
    <definedName name="送信３" localSheetId="8">[7]対応表サンプル!#REF!</definedName>
    <definedName name="送信３">[7]対応表サンプル!#REF!</definedName>
    <definedName name="送信４" localSheetId="3">[7]対応表サンプル!#REF!</definedName>
    <definedName name="送信４" localSheetId="4">[7]対応表サンプル!#REF!</definedName>
    <definedName name="送信４" localSheetId="5">[7]対応表サンプル!#REF!</definedName>
    <definedName name="送信４" localSheetId="8">[7]対応表サンプル!#REF!</definedName>
    <definedName name="送信４">[7]対応表サンプル!#REF!</definedName>
    <definedName name="重要度">[10]基本情報!$L$17:$M$66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8" hidden="1">#REF!</definedName>
    <definedName name="関連表" hidden="1">#REF!</definedName>
    <definedName name="障害票１０" localSheetId="3">#REF!</definedName>
    <definedName name="障害票１０" localSheetId="4">#REF!</definedName>
    <definedName name="障害票１０" localSheetId="5">#REF!</definedName>
    <definedName name="障害票１０" localSheetId="8">#REF!</definedName>
    <definedName name="障害票１０">#REF!</definedName>
    <definedName name="障害票１１" localSheetId="3">#REF!</definedName>
    <definedName name="障害票１１" localSheetId="4">#REF!</definedName>
    <definedName name="障害票１１" localSheetId="5">#REF!</definedName>
    <definedName name="障害票１１" localSheetId="8">#REF!</definedName>
    <definedName name="障害票１１">#REF!</definedName>
    <definedName name="障害票１２１" localSheetId="3">#REF!</definedName>
    <definedName name="障害票１２１" localSheetId="4">#REF!</definedName>
    <definedName name="障害票１２１" localSheetId="5">#REF!</definedName>
    <definedName name="障害票１２１" localSheetId="8">#REF!</definedName>
    <definedName name="障害票１２１">#REF!</definedName>
    <definedName name="障害票１２２" localSheetId="3">#REF!</definedName>
    <definedName name="障害票１２２" localSheetId="4">#REF!</definedName>
    <definedName name="障害票１２２" localSheetId="5">#REF!</definedName>
    <definedName name="障害票１２２" localSheetId="8">#REF!</definedName>
    <definedName name="障害票１２２">#REF!</definedName>
    <definedName name="障害票１３" localSheetId="3">#REF!</definedName>
    <definedName name="障害票１３" localSheetId="4">#REF!</definedName>
    <definedName name="障害票１３" localSheetId="5">#REF!</definedName>
    <definedName name="障害票１３" localSheetId="8">#REF!</definedName>
    <definedName name="障害票１３">#REF!</definedName>
    <definedName name="障害票１４" localSheetId="3">#REF!</definedName>
    <definedName name="障害票１４" localSheetId="4">#REF!</definedName>
    <definedName name="障害票１４" localSheetId="5">#REF!</definedName>
    <definedName name="障害票１４" localSheetId="8">#REF!</definedName>
    <definedName name="障害票１４">#REF!</definedName>
    <definedName name="障害票１５" localSheetId="3">#REF!</definedName>
    <definedName name="障害票１５" localSheetId="4">#REF!</definedName>
    <definedName name="障害票１５" localSheetId="5">#REF!</definedName>
    <definedName name="障害票１５" localSheetId="8">#REF!</definedName>
    <definedName name="障害票１５">#REF!</definedName>
    <definedName name="障害票１６" localSheetId="3">#REF!</definedName>
    <definedName name="障害票１６" localSheetId="4">#REF!</definedName>
    <definedName name="障害票１６" localSheetId="5">#REF!</definedName>
    <definedName name="障害票１６" localSheetId="8">#REF!</definedName>
    <definedName name="障害票１６">#REF!</definedName>
    <definedName name="障害票２" localSheetId="3">#REF!</definedName>
    <definedName name="障害票２" localSheetId="4">#REF!</definedName>
    <definedName name="障害票２" localSheetId="5">#REF!</definedName>
    <definedName name="障害票２" localSheetId="8">#REF!</definedName>
    <definedName name="障害票２">#REF!</definedName>
    <definedName name="障害票３" localSheetId="3">#REF!</definedName>
    <definedName name="障害票３" localSheetId="4">#REF!</definedName>
    <definedName name="障害票３" localSheetId="5">#REF!</definedName>
    <definedName name="障害票３" localSheetId="8">#REF!</definedName>
    <definedName name="障害票３">#REF!</definedName>
    <definedName name="障害票４" localSheetId="3">#REF!</definedName>
    <definedName name="障害票４" localSheetId="4">#REF!</definedName>
    <definedName name="障害票４" localSheetId="5">#REF!</definedName>
    <definedName name="障害票４" localSheetId="8">#REF!</definedName>
    <definedName name="障害票４">#REF!</definedName>
    <definedName name="障害票５" localSheetId="3">#REF!</definedName>
    <definedName name="障害票５" localSheetId="4">#REF!</definedName>
    <definedName name="障害票５" localSheetId="5">#REF!</definedName>
    <definedName name="障害票５" localSheetId="8">#REF!</definedName>
    <definedName name="障害票５">#REF!</definedName>
    <definedName name="障害票６" localSheetId="3">#REF!</definedName>
    <definedName name="障害票６" localSheetId="4">#REF!</definedName>
    <definedName name="障害票６" localSheetId="5">#REF!</definedName>
    <definedName name="障害票６" localSheetId="8">#REF!</definedName>
    <definedName name="障害票６">#REF!</definedName>
    <definedName name="障害票７" localSheetId="3">#REF!</definedName>
    <definedName name="障害票７" localSheetId="4">#REF!</definedName>
    <definedName name="障害票７" localSheetId="5">#REF!</definedName>
    <definedName name="障害票７" localSheetId="8">#REF!</definedName>
    <definedName name="障害票７">#REF!</definedName>
    <definedName name="障害票８" localSheetId="3">#REF!</definedName>
    <definedName name="障害票８" localSheetId="4">#REF!</definedName>
    <definedName name="障害票８" localSheetId="5">#REF!</definedName>
    <definedName name="障害票８" localSheetId="8">#REF!</definedName>
    <definedName name="障害票８">#REF!</definedName>
    <definedName name="障害票９" localSheetId="3">#REF!</definedName>
    <definedName name="障害票９" localSheetId="4">#REF!</definedName>
    <definedName name="障害票９" localSheetId="5">#REF!</definedName>
    <definedName name="障害票９" localSheetId="8">#REF!</definedName>
    <definedName name="障害票９">#REF!</definedName>
    <definedName name="障害票№" localSheetId="3">#REF!</definedName>
    <definedName name="障害票№" localSheetId="4">#REF!</definedName>
    <definedName name="障害票№" localSheetId="5">#REF!</definedName>
    <definedName name="障害票№" localSheetId="8">#REF!</definedName>
    <definedName name="障害票№">#REF!</definedName>
    <definedName name="障害票ツール区分" localSheetId="3">#REF!</definedName>
    <definedName name="障害票ツール区分" localSheetId="4">#REF!</definedName>
    <definedName name="障害票ツール区分" localSheetId="5">#REF!</definedName>
    <definedName name="障害票ツール区分" localSheetId="8">#REF!</definedName>
    <definedName name="障害票ツール区分">#REF!</definedName>
    <definedName name="障害表" localSheetId="3">#REF!</definedName>
    <definedName name="障害表" localSheetId="4">#REF!</definedName>
    <definedName name="障害表" localSheetId="5">#REF!</definedName>
    <definedName name="障害表" localSheetId="8">#REF!</definedName>
    <definedName name="障害表">#REF!</definedName>
    <definedName name="類別選択">[11]!類別選択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04" l="1"/>
  <c r="C8" i="204"/>
  <c r="C9" i="197"/>
  <c r="C8" i="197"/>
  <c r="M7" i="176"/>
  <c r="M9" i="176"/>
  <c r="N7" i="176"/>
  <c r="L9" i="176"/>
  <c r="K8" i="176"/>
  <c r="N9" i="176"/>
  <c r="J9" i="176"/>
  <c r="L7" i="176"/>
  <c r="M8" i="176"/>
  <c r="N8" i="176"/>
  <c r="J8" i="176"/>
  <c r="K9" i="176"/>
  <c r="L8" i="176"/>
  <c r="J7" i="176"/>
  <c r="K7" i="176"/>
  <c r="K10" i="176" l="1"/>
  <c r="L10" i="176"/>
  <c r="N10" i="176"/>
  <c r="M10" i="176"/>
  <c r="J10" i="176"/>
  <c r="C9" i="194"/>
  <c r="C8" i="194"/>
  <c r="P12" i="181" l="1"/>
  <c r="P11" i="181"/>
  <c r="P10" i="181"/>
  <c r="P9" i="181"/>
  <c r="P8" i="181"/>
  <c r="P7" i="181"/>
  <c r="P6" i="181"/>
  <c r="P5" i="181"/>
  <c r="P4" i="181"/>
  <c r="C7" i="204" l="1"/>
  <c r="C6" i="204"/>
  <c r="I4" i="204"/>
  <c r="F4" i="204"/>
  <c r="K2" i="204"/>
  <c r="I2" i="204"/>
  <c r="F2" i="204"/>
  <c r="A1" i="204"/>
  <c r="C7" i="197" l="1"/>
  <c r="C6" i="197"/>
  <c r="I4" i="197"/>
  <c r="F4" i="197"/>
  <c r="K2" i="197"/>
  <c r="I2" i="197"/>
  <c r="F2" i="197"/>
  <c r="A1" i="197"/>
  <c r="C7" i="194"/>
  <c r="C6" i="194"/>
  <c r="I4" i="194"/>
  <c r="F4" i="194"/>
  <c r="K2" i="194"/>
  <c r="I2" i="194"/>
  <c r="F2" i="194"/>
  <c r="A1" i="194"/>
  <c r="AC4" i="178" l="1"/>
  <c r="I4" i="176" s="1"/>
  <c r="AC2" i="178"/>
  <c r="T4" i="178"/>
  <c r="T2" i="178"/>
  <c r="L4" i="178"/>
  <c r="L2" i="178"/>
  <c r="A1" i="178"/>
  <c r="I2" i="176"/>
  <c r="G4" i="176"/>
  <c r="G2" i="176"/>
  <c r="D4" i="176"/>
  <c r="D2" i="176"/>
  <c r="A1" i="176"/>
  <c r="B44" i="6"/>
  <c r="AC2" i="49"/>
  <c r="AC1" i="49"/>
  <c r="T4" i="49"/>
  <c r="L4" i="49"/>
  <c r="L2" i="49"/>
  <c r="T1" i="49"/>
  <c r="L1" i="49"/>
  <c r="A1" i="49"/>
  <c r="AC4" i="49"/>
  <c r="K4" i="194" l="1"/>
  <c r="T2" i="49"/>
</calcChain>
</file>

<file path=xl/sharedStrings.xml><?xml version="1.0" encoding="utf-8"?>
<sst xmlns="http://schemas.openxmlformats.org/spreadsheetml/2006/main" count="357" uniqueCount="190">
  <si>
    <t>Ｎｏ．</t>
    <phoneticPr fontId="1"/>
  </si>
  <si>
    <t>Ｖｅｒｓｉｏｎ</t>
    <phoneticPr fontId="1"/>
  </si>
  <si>
    <t>Explanation</t>
  </si>
  <si>
    <t>Type</t>
  </si>
  <si>
    <t>Code</t>
  </si>
  <si>
    <t>Message</t>
  </si>
  <si>
    <t>Message error</t>
  </si>
  <si>
    <t>Mandatory HTTP header is missing: &lt;Header name&gt;</t>
  </si>
  <si>
    <t>Mandatory HTTP header is missing</t>
  </si>
  <si>
    <t>Invalid JSON format</t>
    <phoneticPr fontId="19"/>
  </si>
  <si>
    <t>Mandatory key is missing: &lt;Key name&gt;</t>
  </si>
  <si>
    <t>Mandatory key is not specified</t>
  </si>
  <si>
    <t>Value is missing</t>
    <phoneticPr fontId="19"/>
  </si>
  <si>
    <t>Invalid data type: &lt;Key name&gt;</t>
  </si>
  <si>
    <t>Invalid data type</t>
  </si>
  <si>
    <t>Invalid data length: &lt;Key name&gt;</t>
  </si>
  <si>
    <t>Invalid data length</t>
  </si>
  <si>
    <t>System error</t>
  </si>
  <si>
    <t>System Error</t>
    <phoneticPr fontId="19"/>
  </si>
  <si>
    <t>Date</t>
  </si>
  <si>
    <t>Page</t>
  </si>
  <si>
    <t>Project Name</t>
  </si>
  <si>
    <t>5．Error code</t>
  </si>
  <si>
    <t>5－１．Error code list</t>
  </si>
  <si>
    <t>1.0</t>
  </si>
  <si>
    <t>Platfrom</t>
  </si>
  <si>
    <t>Document</t>
  </si>
  <si>
    <t>Test Specifications</t>
  </si>
  <si>
    <t>Document ID</t>
  </si>
  <si>
    <t>Version</t>
  </si>
  <si>
    <t>No</t>
  </si>
  <si>
    <t>Category</t>
  </si>
  <si>
    <t>Sub-Category (1)</t>
  </si>
  <si>
    <t>Sub-Category (2)</t>
  </si>
  <si>
    <t>Test Details</t>
    <phoneticPr fontId="23"/>
  </si>
  <si>
    <t>Request Body</t>
    <phoneticPr fontId="23"/>
  </si>
  <si>
    <t>Category</t>
    <phoneticPr fontId="1" type="noConversion"/>
  </si>
  <si>
    <t>Sub-Category (1)</t>
    <phoneticPr fontId="1" type="noConversion"/>
  </si>
  <si>
    <t>Sub-Category (2)</t>
    <phoneticPr fontId="1" type="noConversion"/>
  </si>
  <si>
    <t>Test Details</t>
    <phoneticPr fontId="1" type="noConversion"/>
  </si>
  <si>
    <t>Objective/ Function  / Case</t>
  </si>
  <si>
    <t>Input</t>
    <phoneticPr fontId="1" type="noConversion"/>
  </si>
  <si>
    <t>Test
Type</t>
    <phoneticPr fontId="1" type="noConversion"/>
  </si>
  <si>
    <r>
      <rPr>
        <b/>
        <sz val="8"/>
        <color theme="1"/>
        <rFont val="游ゴシック"/>
        <family val="2"/>
        <charset val="128"/>
      </rPr>
      <t xml:space="preserve">Test </t>
    </r>
    <r>
      <rPr>
        <b/>
        <sz val="8"/>
        <color theme="1"/>
        <rFont val="Tahoma"/>
        <family val="2"/>
      </rPr>
      <t>Procedures</t>
    </r>
  </si>
  <si>
    <t>Expected Result</t>
  </si>
  <si>
    <t>Test
Date</t>
  </si>
  <si>
    <t>Test
By</t>
  </si>
  <si>
    <t>Test Result</t>
  </si>
  <si>
    <t>Failure Details</t>
    <phoneticPr fontId="1" type="noConversion"/>
  </si>
  <si>
    <t>Note</t>
  </si>
  <si>
    <t>1. Input value following to Input items
2. Execute API</t>
    <phoneticPr fontId="1" type="noConversion"/>
  </si>
  <si>
    <t>Abnormal</t>
  </si>
  <si>
    <t>Record of Change</t>
  </si>
  <si>
    <t>*A - ADDED  M - MODIFIED  D – DELETED</t>
  </si>
  <si>
    <t>*A/
M/
 D</t>
  </si>
  <si>
    <t>Details of Change</t>
  </si>
  <si>
    <t>Person In Charge</t>
  </si>
  <si>
    <t>A</t>
  </si>
  <si>
    <t>Create Test Spec</t>
  </si>
  <si>
    <t>Test Specification</t>
  </si>
  <si>
    <t>Normal</t>
  </si>
  <si>
    <t>5 Platform</t>
    <phoneticPr fontId="1"/>
  </si>
  <si>
    <t>Document ID</t>
    <phoneticPr fontId="45"/>
  </si>
  <si>
    <t>5 Platform
Test Specifications</t>
    <phoneticPr fontId="1"/>
  </si>
  <si>
    <t>Request Body</t>
  </si>
  <si>
    <t>1-2</t>
  </si>
  <si>
    <t>1-3</t>
  </si>
  <si>
    <t>1-4</t>
  </si>
  <si>
    <t>CRM</t>
  </si>
  <si>
    <t>No.</t>
  </si>
  <si>
    <t>1. Input value following to Input items
2. Execute API</t>
    <phoneticPr fontId="1" type="noConversion"/>
  </si>
  <si>
    <t>2-2</t>
  </si>
  <si>
    <t>3-2</t>
  </si>
  <si>
    <t>3-3</t>
  </si>
  <si>
    <t>3-4</t>
  </si>
  <si>
    <t>3-5</t>
  </si>
  <si>
    <t>requestUserID</t>
  </si>
  <si>
    <t>Item contents</t>
  </si>
  <si>
    <t>Item</t>
  </si>
  <si>
    <t>string</t>
  </si>
  <si>
    <t>AIT&gt;Yenpvh</t>
    <phoneticPr fontId="45"/>
  </si>
  <si>
    <t>3-6</t>
  </si>
  <si>
    <t xml:space="preserve">Logic </t>
  </si>
  <si>
    <t>Duplicate check</t>
  </si>
  <si>
    <t>Logic and save check</t>
  </si>
  <si>
    <t>Input structure is not according to the structure in sheet "Input"</t>
  </si>
  <si>
    <t>1. Input value following to Input items
2. Execute API</t>
    <phoneticPr fontId="1" type="noConversion"/>
  </si>
  <si>
    <t>serviceID</t>
  </si>
  <si>
    <t>isDeleted</t>
  </si>
  <si>
    <t>fixed to '0'</t>
  </si>
  <si>
    <t>createdDate</t>
  </si>
  <si>
    <t>createdBy</t>
  </si>
  <si>
    <t>requestUserID from requestbody</t>
  </si>
  <si>
    <t>updatedDate</t>
  </si>
  <si>
    <t>updatedBy</t>
  </si>
  <si>
    <t>Value check</t>
    <phoneticPr fontId="23"/>
  </si>
  <si>
    <t>Test Procedures</t>
  </si>
  <si>
    <t>number</t>
  </si>
  <si>
    <t>5 Platform - CRM
API-Survey
Create Internal Point Setting</t>
    <phoneticPr fontId="1"/>
  </si>
  <si>
    <t>APFC8011</t>
    <phoneticPr fontId="1"/>
  </si>
  <si>
    <t>API-Point</t>
    <phoneticPr fontId="45"/>
  </si>
  <si>
    <t>unitPerPoint:=-1</t>
    <phoneticPr fontId="45"/>
  </si>
  <si>
    <t>unitPerPoint: is a decimal</t>
    <phoneticPr fontId="45"/>
  </si>
  <si>
    <t>multiplier:=-1</t>
    <phoneticPr fontId="45"/>
  </si>
  <si>
    <t>multiplier:=100</t>
    <phoneticPr fontId="45"/>
  </si>
  <si>
    <t>multiplier: is a decimal</t>
    <phoneticPr fontId="45"/>
  </si>
  <si>
    <t>customerLevel</t>
  </si>
  <si>
    <t>expireDatePattern</t>
  </si>
  <si>
    <t>effectiveFromDate</t>
  </si>
  <si>
    <t>effectiveToDate</t>
  </si>
  <si>
    <t>multiplier</t>
  </si>
  <si>
    <t>Create Internal Point Setting</t>
    <phoneticPr fontId="45"/>
  </si>
  <si>
    <t>1. Input value following to Input items
2. Execute API</t>
  </si>
  <si>
    <t>□ HTTP Status is 400
□ Response Body is the following
{
     "statusCode" : "206",
     "Message": "effectiveFromDate and effectiveToDate are overlapped"
}
□ Log to Cloudwatch:
 log code: E_000_206
 effectiveFromDate and effectiveToDate are overlapped</t>
  </si>
  <si>
    <t>All items: have valid value</t>
    <phoneticPr fontId="45"/>
  </si>
  <si>
    <t xml:space="preserve">Input:
- effectiveFromDate = 2023-01-01
- effectiveToDate = 2023-01-31
DB:
- effectiveFromDate = 2023-01-05
- effectiveToDate = 2023-01-25   </t>
    <phoneticPr fontId="45"/>
  </si>
  <si>
    <t xml:space="preserve">Input:
- effectiveFromDate = 2023-01-01
- effectiveToDate = 2023-01-31
DB:
- effectiveFromDate = 2022-12-26
- effectiveToDate = 2023-02-25   </t>
    <phoneticPr fontId="45"/>
  </si>
  <si>
    <t>unitPerPoint:=1000000000</t>
    <phoneticPr fontId="45"/>
  </si>
  <si>
    <t>priorities = A</t>
    <phoneticPr fontId="45"/>
  </si>
  <si>
    <t>priorities = 02</t>
    <phoneticPr fontId="45"/>
  </si>
  <si>
    <t>priorities =1</t>
    <phoneticPr fontId="45"/>
  </si>
  <si>
    <t>Data don't exist in table [TbMInternalPoint] with below search condition:
serviceID = from request header
pointID = from request body 
customerLevel = from request body
effectiveFromDate= from request body
priorities = from request body
isDeleted = false</t>
    <phoneticPr fontId="45"/>
  </si>
  <si>
    <t xml:space="preserve">Data existed in table [TbMInternalPoint] with below search condition:
serviceID = from request header
pointID = from request body 
customerLevel = from request body
effectiveFromDate= from request body
priorities = from request body
isDeleted = false
</t>
    <phoneticPr fontId="45"/>
  </si>
  <si>
    <t xml:space="preserve">Data existed in table [TbMInternalPoint] with below search condition:
serviceID = from request header
pointID = from request body 
customerLevel = from request body
effectiveFromDate= from request body
priorities = from request body
isDeleted = true
</t>
    <phoneticPr fontId="45"/>
  </si>
  <si>
    <t>pointID</t>
  </si>
  <si>
    <t>unitPerPoint</t>
  </si>
  <si>
    <t>priorities</t>
    <phoneticPr fontId="1"/>
  </si>
  <si>
    <t>Table</t>
    <phoneticPr fontId="8"/>
  </si>
  <si>
    <t>Fields</t>
    <phoneticPr fontId="8"/>
  </si>
  <si>
    <t>internalPointDetailSettingID</t>
  </si>
  <si>
    <t>auto increment</t>
    <phoneticPr fontId="48"/>
  </si>
  <si>
    <t>priorities</t>
  </si>
  <si>
    <t>GETUTCDATE()</t>
    <phoneticPr fontId="48"/>
  </si>
  <si>
    <t>GETUTCDATE()</t>
    <phoneticPr fontId="48"/>
  </si>
  <si>
    <t>Insert</t>
    <phoneticPr fontId="45"/>
  </si>
  <si>
    <t>TbMInternalPoint</t>
    <phoneticPr fontId="45"/>
  </si>
  <si>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 HTTP Status is 200
</t>
    </r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 Response Body 
{
     "statusCode" : "000"
     "Message": "'Successful"
}
</t>
    </r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Database: data is insert into DB as below and according to the sheet "DB"
Table [TbMInternalPoint]
</t>
    </r>
    <phoneticPr fontId="45"/>
  </si>
  <si>
    <t>1-1</t>
    <phoneticPr fontId="45"/>
  </si>
  <si>
    <t>1-5</t>
  </si>
  <si>
    <t>1-6</t>
  </si>
  <si>
    <t>1-7</t>
  </si>
  <si>
    <t>1-8</t>
  </si>
  <si>
    <t>1-9</t>
  </si>
  <si>
    <t>1-10</t>
  </si>
  <si>
    <t>2-1</t>
    <phoneticPr fontId="45"/>
  </si>
  <si>
    <t>2-3</t>
  </si>
  <si>
    <t>3-1</t>
    <phoneticPr fontId="45"/>
  </si>
  <si>
    <t>3-7</t>
  </si>
  <si>
    <t>Input structure is wrong
## Refer IF APFC8011 Input</t>
    <phoneticPr fontId="45"/>
  </si>
  <si>
    <t>Only value of  "unitPerPoint" is invalid
## Refer IF APFC8011 Input</t>
    <phoneticPr fontId="45"/>
  </si>
  <si>
    <t>Only value of  "multiplier" is invalid
## Refer IF APFC8011 Input</t>
    <phoneticPr fontId="45"/>
  </si>
  <si>
    <t>Only value of  "priorities" is invalid
## Refer IF APFC8011 Input</t>
    <phoneticPr fontId="45"/>
  </si>
  <si>
    <t>All Body Request is valid and data don't exist in database
## Refer DR APFC8011 (2.1)</t>
    <phoneticPr fontId="45"/>
  </si>
  <si>
    <t>All Body Request is valid and data  existed in database
## Refer DR APFC8011 (2.1)</t>
    <phoneticPr fontId="45"/>
  </si>
  <si>
    <t>From Date &gt; To Date
## Refer IF APFC8011 Input</t>
    <phoneticPr fontId="45"/>
  </si>
  <si>
    <t>Overlap  (Check with other data same:
serviceID = from request header
pointID = from request body 
customerLevel = from request body
priorities = from request body
isDeleted = false )
## Refer DR APFC8011 (2.2)</t>
    <phoneticPr fontId="45"/>
  </si>
  <si>
    <t>Input structure is right and all filter column are valid
## Refer DR APFC8011 (3)</t>
    <phoneticPr fontId="45"/>
  </si>
  <si>
    <t xml:space="preserve">Test Case
(Plan)
</t>
  </si>
  <si>
    <t xml:space="preserve">Test Case
(Actual)
</t>
  </si>
  <si>
    <t>Incidents
found</t>
  </si>
  <si>
    <t>Incidents
fixed</t>
  </si>
  <si>
    <t>Incidents
closed</t>
  </si>
  <si>
    <t>Total</t>
  </si>
  <si>
    <t>Status</t>
  </si>
  <si>
    <t>Remark</t>
  </si>
  <si>
    <t>Not test</t>
  </si>
  <si>
    <t>OK</t>
  </si>
  <si>
    <t>The first time execute and it OK</t>
  </si>
  <si>
    <t>NG</t>
  </si>
  <si>
    <t>The first time execute and it NG</t>
  </si>
  <si>
    <t>NG-&gt;FIXED</t>
  </si>
  <si>
    <t>When SE resolved the bug</t>
  </si>
  <si>
    <t>FIXED-&gt;CLOSED</t>
  </si>
  <si>
    <t>When confirmed the bug</t>
  </si>
  <si>
    <t>thanhlnt</t>
  </si>
  <si>
    <t xml:space="preserve">effectiveFrom Date &gt; effectiveTo Date
Ex:
- effectiveFromDate = 2023-01-10
- effectiveToDate = 2023-01-01   </t>
  </si>
  <si>
    <t xml:space="preserve">Input:
- effectiveFromDate = 2023-01-01
- effectiveToDate = 2023-01-31
DB:
- effectiveFromDate = 2023-01-26
- effectiveToDate = 2023-02-25   </t>
  </si>
  <si>
    <t xml:space="preserve">Input:
- effectiveFromDate = 2023-01-01
- effectiveToDate = 2023-01-31
DB:
- effectiveFromDate = 2022-12-01
- effectiveToDate = 2023-01-01   </t>
  </si>
  <si>
    <t xml:space="preserve">  HTTP Status is 200
 "statusCode": "206",
    "message": "Data are overlap",
    "result": null</t>
  </si>
  <si>
    <t>□ HTTP Status is 400
□ Response Body is the following
{
     "statusCode" : "101"
     "message": "Invalid JSON format"
}
□ Log to Cloudwatch:
 log code: E_000_101
Message :  "Invalid JSON format"</t>
  </si>
  <si>
    <t>□ HTTP Status is 400
□ Response Body is the following
{
     "statusCode" : "106",
     "message": "Invalid data : &lt;Key Name&gt;"
}
□ Log to Cloudwatch:
 log code: E_000_106
 Invalid data : &lt;Key Name&gt;</t>
  </si>
  <si>
    <t>□ HTTP Status is 400
□ Response Body is the following
{
     "statusCode" : "105",
     "message": "Invalid data length: &lt;Key Name&gt;"
}
□ Log to Cloudwatch:
 log code: E_000_105
Invalid data length: &lt;Key Name&gt;</t>
  </si>
  <si>
    <t>□ HTTP Status is 400
□ Response Body is the following
{
     "statusCode" : "104",
     "message": "Invalid data type: &lt;Key Name&gt;"
}
□ Log to Cloudwatch:
 log code: E_000_104
Invalid data type: &lt;Key Name&gt;</t>
  </si>
  <si>
    <t>□ HTTP Status is 400
□ Response Body is the following
{
     "statusCode" : "108",
     "message": "Invalid data range : &lt;Key Name&gt;"
}
□ Log to Cloudwatch:
 log code: E_000_108
 Invalid data : &lt;Key Name&gt;</t>
  </si>
  <si>
    <t>□ HTTP Status is 400
□ Response Body is the following
{
     "statusCode" : "104",
     "message": "Invalid data type : &lt;Key Name&gt;"
}
□ Log to Cloudwatch:
 log code: E_000_106
 Invalid data : &lt;Key Name&gt;</t>
  </si>
  <si>
    <r>
      <rPr>
        <sz val="8"/>
        <rFont val="Segoe UI Symbol"/>
        <family val="2"/>
      </rPr>
      <t>□</t>
    </r>
    <r>
      <rPr>
        <sz val="8"/>
        <rFont val="Tahoma"/>
        <family val="2"/>
      </rPr>
      <t xml:space="preserve"> HTTP Status is 200
</t>
    </r>
    <r>
      <rPr>
        <sz val="8"/>
        <rFont val="Segoe UI Symbol"/>
        <family val="2"/>
      </rPr>
      <t>□</t>
    </r>
    <r>
      <rPr>
        <sz val="8"/>
        <rFont val="Tahoma"/>
        <family val="2"/>
      </rPr>
      <t xml:space="preserve"> Response Body 
{
    "statusCode": "000",
    "message": "Successfully",
    "result": {
        "internalPointDetailSettingID": running no
    }
}</t>
    </r>
  </si>
  <si>
    <t>□ HTTP Status is 200
□ Response Body 
{
    "statusCode": "000",
    "message": "Successfully",
    "result": {
        "internalPointDetailSettingID": running no
    }
}</t>
  </si>
  <si>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 HTTP Status is 400
</t>
    </r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 Response Body is the following
{
     "statusCode" : "203",
     "Message": "Duplicate Data for insert",
      "result": null
}
</t>
    </r>
    <r>
      <rPr>
        <sz val="8"/>
        <rFont val="ＭＳ Ｐゴシック"/>
        <family val="3"/>
        <charset val="128"/>
      </rPr>
      <t>□</t>
    </r>
    <r>
      <rPr>
        <sz val="8"/>
        <rFont val="Tahoma"/>
        <family val="2"/>
      </rPr>
      <t xml:space="preserve"> Log to Cloudwatch:
 log code: E_000_203
Duplicate Data for insert</t>
    </r>
  </si>
  <si>
    <t>□ HTTP Status is 400
□ Response Body is the following
{
    "statusCode": "114",
    "message": "effectiveToDate must be greater than effectiveFromDate"
}
□ Log to Cloudwatch:
 log code: E_000_114
effectiveToDate must be greater than effectiveFromDate</t>
  </si>
  <si>
    <t xml:space="preserve">Input:
- effectiveFromDate = 2023-01-01
- effectiveToDate = 2023-01-31
DB:
- effectiveFromDate = 2023-01-31
- effectiveToDate = 2023-02-28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</si>
</sst>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 "/>
    <numFmt numFmtId="165" formatCode="0.0"/>
  </numFmts>
  <fonts count="5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20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b/>
      <sz val="10"/>
      <name val="ＭＳ ゴシック"/>
      <family val="3"/>
      <charset val="128"/>
    </font>
    <font>
      <sz val="11"/>
      <name val="HGS創英角ｺﾞｼｯｸUB"/>
      <family val="3"/>
      <charset val="128"/>
    </font>
    <font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24"/>
      <color indexed="8"/>
      <name val="ＭＳ Ｐゴシック"/>
      <family val="3"/>
      <charset val="128"/>
    </font>
    <font>
      <b/>
      <sz val="2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36"/>
      <color indexed="8"/>
      <name val="ＭＳ Ｐゴシック"/>
      <family val="3"/>
      <charset val="128"/>
    </font>
    <font>
      <b/>
      <sz val="28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Calibri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sz val="11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Tahoma"/>
      <family val="2"/>
      <charset val="128"/>
    </font>
    <font>
      <b/>
      <sz val="8"/>
      <color theme="1"/>
      <name val="游ゴシック"/>
      <family val="2"/>
      <charset val="128"/>
    </font>
    <font>
      <sz val="8"/>
      <name val="Segoe UI Symbol"/>
      <family val="2"/>
    </font>
    <font>
      <sz val="8"/>
      <name val="ＭＳ Ｐゴシック"/>
      <family val="3"/>
      <charset val="128"/>
    </font>
    <font>
      <b/>
      <sz val="20"/>
      <name val="Tahoma"/>
      <family val="2"/>
    </font>
    <font>
      <u/>
      <sz val="10"/>
      <color theme="10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9"/>
      <color indexed="8"/>
      <name val="Tahoma"/>
      <family val="2"/>
    </font>
    <font>
      <sz val="9"/>
      <name val="Tahoma"/>
      <family val="2"/>
    </font>
    <font>
      <sz val="6"/>
      <color indexed="8"/>
      <name val="Tahoma"/>
      <family val="2"/>
    </font>
    <font>
      <sz val="9"/>
      <color theme="1"/>
      <name val="Tahoma"/>
      <family val="2"/>
    </font>
    <font>
      <sz val="6"/>
      <name val="Calibri"/>
      <family val="3"/>
      <charset val="128"/>
      <scheme val="minor"/>
    </font>
    <font>
      <b/>
      <sz val="10"/>
      <color rgb="FF000000"/>
      <name val="Tahoma"/>
      <family val="3"/>
    </font>
    <font>
      <sz val="8"/>
      <color theme="1" tint="4.9989318521683403E-2"/>
      <name val="Tahoma"/>
      <family val="2"/>
    </font>
    <font>
      <sz val="18"/>
      <color theme="3"/>
      <name val="Cambria"/>
      <family val="2"/>
      <charset val="128"/>
      <scheme val="major"/>
    </font>
    <font>
      <sz val="8"/>
      <color theme="1"/>
      <name val="Tahoma"/>
      <family val="2"/>
    </font>
    <font>
      <sz val="7"/>
      <name val="Tahoma"/>
      <family val="2"/>
    </font>
    <font>
      <sz val="7"/>
      <color theme="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7" fillId="0" borderId="0"/>
    <xf numFmtId="0" fontId="3" fillId="0" borderId="0"/>
    <xf numFmtId="0" fontId="18" fillId="2" borderId="0" applyNumberFormat="0" applyBorder="0" applyAlignment="0" applyProtection="0">
      <alignment vertical="center"/>
    </xf>
    <xf numFmtId="0" fontId="24" fillId="0" borderId="0"/>
    <xf numFmtId="0" fontId="3" fillId="0" borderId="0"/>
    <xf numFmtId="0" fontId="24" fillId="0" borderId="0"/>
    <xf numFmtId="0" fontId="37" fillId="0" borderId="0" applyNumberFormat="0" applyFill="0" applyBorder="0" applyAlignment="0" applyProtection="0"/>
    <xf numFmtId="0" fontId="3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98">
    <xf numFmtId="0" fontId="0" fillId="0" borderId="0" xfId="0"/>
    <xf numFmtId="0" fontId="9" fillId="0" borderId="0" xfId="0" applyFont="1"/>
    <xf numFmtId="0" fontId="9" fillId="0" borderId="1" xfId="0" applyFont="1" applyBorder="1"/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3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/>
    <xf numFmtId="0" fontId="13" fillId="0" borderId="2" xfId="0" applyFont="1" applyBorder="1"/>
    <xf numFmtId="0" fontId="12" fillId="0" borderId="0" xfId="0" applyFont="1" applyAlignment="1">
      <alignment horizontal="center" vertical="center"/>
    </xf>
    <xf numFmtId="0" fontId="23" fillId="0" borderId="0" xfId="0" quotePrefix="1" applyFont="1" applyAlignment="1">
      <alignment vertical="center" wrapText="1"/>
    </xf>
    <xf numFmtId="0" fontId="4" fillId="0" borderId="0" xfId="4" applyFont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8" fillId="0" borderId="0" xfId="4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2" fillId="0" borderId="18" xfId="0" quotePrefix="1" applyFont="1" applyBorder="1" applyAlignment="1">
      <alignment vertical="center"/>
    </xf>
    <xf numFmtId="0" fontId="22" fillId="0" borderId="9" xfId="0" quotePrefix="1" applyFont="1" applyBorder="1" applyAlignment="1">
      <alignment vertical="center"/>
    </xf>
    <xf numFmtId="0" fontId="22" fillId="0" borderId="20" xfId="0" quotePrefix="1" applyFont="1" applyBorder="1" applyAlignment="1">
      <alignment vertical="center"/>
    </xf>
    <xf numFmtId="0" fontId="22" fillId="0" borderId="15" xfId="0" quotePrefix="1" applyFont="1" applyBorder="1" applyAlignment="1">
      <alignment vertical="center"/>
    </xf>
    <xf numFmtId="0" fontId="20" fillId="0" borderId="0" xfId="0" applyFont="1" applyAlignment="1">
      <alignment vertical="center"/>
    </xf>
    <xf numFmtId="0" fontId="4" fillId="0" borderId="15" xfId="4" applyFont="1" applyBorder="1" applyAlignment="1">
      <alignment horizontal="left" vertical="top"/>
    </xf>
    <xf numFmtId="0" fontId="4" fillId="0" borderId="11" xfId="4" applyFont="1" applyBorder="1" applyAlignment="1">
      <alignment horizontal="left" vertical="top"/>
    </xf>
    <xf numFmtId="0" fontId="17" fillId="0" borderId="0" xfId="0" applyFont="1"/>
    <xf numFmtId="0" fontId="22" fillId="4" borderId="15" xfId="0" applyFont="1" applyFill="1" applyBorder="1" applyAlignment="1">
      <alignment vertical="center"/>
    </xf>
    <xf numFmtId="0" fontId="22" fillId="4" borderId="17" xfId="0" applyFont="1" applyFill="1" applyBorder="1" applyAlignment="1">
      <alignment vertical="center"/>
    </xf>
    <xf numFmtId="0" fontId="22" fillId="4" borderId="11" xfId="0" applyFont="1" applyFill="1" applyBorder="1" applyAlignment="1">
      <alignment vertical="center"/>
    </xf>
    <xf numFmtId="0" fontId="22" fillId="0" borderId="16" xfId="0" quotePrefix="1" applyFont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2" fillId="0" borderId="22" xfId="0" quotePrefix="1" applyFont="1" applyBorder="1" applyAlignment="1">
      <alignment horizontal="center" vertical="center"/>
    </xf>
    <xf numFmtId="0" fontId="22" fillId="0" borderId="17" xfId="0" quotePrefix="1" applyFont="1" applyBorder="1" applyAlignment="1">
      <alignment vertical="center"/>
    </xf>
    <xf numFmtId="0" fontId="4" fillId="0" borderId="17" xfId="4" applyFont="1" applyBorder="1" applyAlignment="1">
      <alignment horizontal="left" vertical="top"/>
    </xf>
    <xf numFmtId="0" fontId="9" fillId="0" borderId="2" xfId="0" applyFont="1" applyBorder="1"/>
    <xf numFmtId="0" fontId="9" fillId="0" borderId="3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5" fillId="0" borderId="33" xfId="8" applyFont="1" applyBorder="1" applyAlignment="1">
      <alignment horizontal="center" vertical="center"/>
    </xf>
    <xf numFmtId="0" fontId="24" fillId="0" borderId="0" xfId="8"/>
    <xf numFmtId="0" fontId="26" fillId="0" borderId="34" xfId="8" applyFont="1" applyBorder="1" applyAlignment="1">
      <alignment horizontal="center" vertical="center"/>
    </xf>
    <xf numFmtId="0" fontId="27" fillId="0" borderId="0" xfId="8" applyFont="1" applyAlignment="1">
      <alignment horizontal="center" vertical="center" wrapText="1"/>
    </xf>
    <xf numFmtId="0" fontId="24" fillId="0" borderId="0" xfId="8" applyAlignment="1">
      <alignment horizontal="center"/>
    </xf>
    <xf numFmtId="0" fontId="26" fillId="0" borderId="21" xfId="8" applyFont="1" applyBorder="1" applyAlignment="1">
      <alignment horizontal="center" vertical="center"/>
    </xf>
    <xf numFmtId="0" fontId="26" fillId="0" borderId="13" xfId="8" applyFont="1" applyBorder="1" applyAlignment="1">
      <alignment horizontal="center" vertical="center"/>
    </xf>
    <xf numFmtId="0" fontId="24" fillId="0" borderId="0" xfId="8" applyAlignment="1">
      <alignment horizontal="center" vertical="center"/>
    </xf>
    <xf numFmtId="0" fontId="28" fillId="0" borderId="0" xfId="8" applyFont="1" applyAlignment="1">
      <alignment horizontal="left" vertical="center"/>
    </xf>
    <xf numFmtId="0" fontId="28" fillId="0" borderId="0" xfId="8" applyFont="1"/>
    <xf numFmtId="0" fontId="28" fillId="0" borderId="0" xfId="8" applyFont="1" applyAlignment="1">
      <alignment horizontal="left"/>
    </xf>
    <xf numFmtId="0" fontId="24" fillId="0" borderId="0" xfId="8" applyAlignment="1">
      <alignment horizontal="center" vertical="center" wrapText="1"/>
    </xf>
    <xf numFmtId="0" fontId="25" fillId="5" borderId="13" xfId="8" applyFont="1" applyFill="1" applyBorder="1" applyAlignment="1">
      <alignment horizontal="left"/>
    </xf>
    <xf numFmtId="0" fontId="26" fillId="0" borderId="0" xfId="8" applyFont="1"/>
    <xf numFmtId="0" fontId="26" fillId="0" borderId="0" xfId="8" applyFont="1" applyAlignment="1">
      <alignment horizontal="center"/>
    </xf>
    <xf numFmtId="0" fontId="29" fillId="0" borderId="0" xfId="8" applyFont="1"/>
    <xf numFmtId="0" fontId="29" fillId="0" borderId="0" xfId="8" applyFont="1" applyAlignment="1">
      <alignment horizontal="center"/>
    </xf>
    <xf numFmtId="0" fontId="30" fillId="6" borderId="14" xfId="8" applyFont="1" applyFill="1" applyBorder="1" applyAlignment="1">
      <alignment horizontal="center" vertical="center"/>
    </xf>
    <xf numFmtId="0" fontId="31" fillId="6" borderId="14" xfId="8" applyFont="1" applyFill="1" applyBorder="1" applyAlignment="1">
      <alignment horizontal="center" vertical="center" wrapText="1"/>
    </xf>
    <xf numFmtId="0" fontId="32" fillId="6" borderId="14" xfId="8" applyFont="1" applyFill="1" applyBorder="1" applyAlignment="1">
      <alignment horizontal="center" vertical="center"/>
    </xf>
    <xf numFmtId="0" fontId="30" fillId="6" borderId="14" xfId="8" applyFont="1" applyFill="1" applyBorder="1" applyAlignment="1">
      <alignment horizontal="center" vertical="center" wrapText="1"/>
    </xf>
    <xf numFmtId="49" fontId="29" fillId="0" borderId="13" xfId="10" applyNumberFormat="1" applyFont="1" applyBorder="1" applyAlignment="1">
      <alignment horizontal="right" vertical="top" wrapText="1"/>
    </xf>
    <xf numFmtId="49" fontId="29" fillId="0" borderId="13" xfId="10" applyNumberFormat="1" applyFont="1" applyBorder="1" applyAlignment="1">
      <alignment horizontal="left" vertical="top" wrapText="1"/>
    </xf>
    <xf numFmtId="0" fontId="29" fillId="0" borderId="13" xfId="8" applyFont="1" applyBorder="1" applyAlignment="1">
      <alignment vertical="top" wrapText="1"/>
    </xf>
    <xf numFmtId="14" fontId="29" fillId="0" borderId="13" xfId="8" applyNumberFormat="1" applyFont="1" applyBorder="1" applyAlignment="1">
      <alignment horizontal="center" vertical="center" wrapText="1"/>
    </xf>
    <xf numFmtId="0" fontId="29" fillId="0" borderId="13" xfId="8" applyFont="1" applyBorder="1" applyAlignment="1">
      <alignment horizontal="center" vertical="center" wrapText="1"/>
    </xf>
    <xf numFmtId="14" fontId="24" fillId="0" borderId="0" xfId="8" applyNumberFormat="1" applyAlignment="1">
      <alignment horizontal="center" vertical="center" wrapText="1"/>
    </xf>
    <xf numFmtId="0" fontId="26" fillId="0" borderId="0" xfId="8" applyFont="1" applyAlignment="1">
      <alignment horizontal="right"/>
    </xf>
    <xf numFmtId="0" fontId="39" fillId="0" borderId="0" xfId="8" applyFont="1" applyAlignment="1">
      <alignment horizontal="center"/>
    </xf>
    <xf numFmtId="0" fontId="39" fillId="0" borderId="0" xfId="8" applyFont="1"/>
    <xf numFmtId="0" fontId="40" fillId="0" borderId="0" xfId="8" applyFont="1"/>
    <xf numFmtId="0" fontId="25" fillId="0" borderId="0" xfId="8" applyFont="1" applyAlignment="1">
      <alignment vertical="center"/>
    </xf>
    <xf numFmtId="0" fontId="38" fillId="0" borderId="0" xfId="8" quotePrefix="1" applyFont="1" applyAlignment="1">
      <alignment vertical="center"/>
    </xf>
    <xf numFmtId="0" fontId="26" fillId="0" borderId="0" xfId="4" quotePrefix="1" applyFont="1">
      <alignment vertical="center"/>
    </xf>
    <xf numFmtId="0" fontId="39" fillId="0" borderId="0" xfId="8" quotePrefix="1" applyFont="1" applyAlignment="1">
      <alignment vertical="center"/>
    </xf>
    <xf numFmtId="0" fontId="26" fillId="0" borderId="0" xfId="5" applyFont="1" applyAlignment="1">
      <alignment vertical="center"/>
    </xf>
    <xf numFmtId="0" fontId="26" fillId="0" borderId="0" xfId="11" applyNumberFormat="1" applyFont="1" applyFill="1" applyBorder="1" applyAlignment="1" applyProtection="1">
      <alignment vertical="center" shrinkToFit="1"/>
    </xf>
    <xf numFmtId="0" fontId="41" fillId="0" borderId="0" xfId="8" applyFont="1" applyAlignment="1">
      <alignment horizontal="center"/>
    </xf>
    <xf numFmtId="0" fontId="42" fillId="0" borderId="0" xfId="5" applyFont="1" applyAlignment="1">
      <alignment horizontal="left" vertical="center"/>
    </xf>
    <xf numFmtId="0" fontId="42" fillId="0" borderId="0" xfId="5" applyFont="1" applyAlignment="1">
      <alignment vertical="top"/>
    </xf>
    <xf numFmtId="0" fontId="42" fillId="0" borderId="0" xfId="5" applyFont="1" applyAlignment="1">
      <alignment horizontal="left" vertical="top"/>
    </xf>
    <xf numFmtId="0" fontId="43" fillId="0" borderId="0" xfId="8" applyFont="1" applyAlignment="1">
      <alignment horizontal="left"/>
    </xf>
    <xf numFmtId="0" fontId="42" fillId="0" borderId="0" xfId="6" applyFont="1" applyAlignment="1">
      <alignment vertical="center"/>
    </xf>
    <xf numFmtId="0" fontId="43" fillId="0" borderId="0" xfId="8" applyFont="1" applyAlignment="1">
      <alignment horizontal="center"/>
    </xf>
    <xf numFmtId="0" fontId="42" fillId="0" borderId="0" xfId="5" applyFont="1" applyAlignment="1">
      <alignment horizontal="right" vertical="center"/>
    </xf>
    <xf numFmtId="0" fontId="44" fillId="0" borderId="0" xfId="7" applyFont="1" applyFill="1" applyBorder="1" applyAlignment="1">
      <alignment vertical="center"/>
    </xf>
    <xf numFmtId="0" fontId="41" fillId="0" borderId="0" xfId="8" applyFont="1"/>
    <xf numFmtId="0" fontId="44" fillId="0" borderId="0" xfId="2" applyFont="1" applyAlignment="1">
      <alignment vertical="center" wrapText="1"/>
    </xf>
    <xf numFmtId="0" fontId="44" fillId="0" borderId="0" xfId="3" applyFont="1" applyAlignment="1">
      <alignment horizontal="center" vertical="center"/>
    </xf>
    <xf numFmtId="0" fontId="44" fillId="0" borderId="0" xfId="7" applyFont="1" applyFill="1" applyBorder="1" applyAlignment="1">
      <alignment horizontal="center" vertical="center"/>
    </xf>
    <xf numFmtId="0" fontId="44" fillId="0" borderId="0" xfId="2" quotePrefix="1" applyFont="1" applyAlignment="1">
      <alignment horizontal="center" vertical="center" shrinkToFit="1"/>
    </xf>
    <xf numFmtId="0" fontId="44" fillId="0" borderId="0" xfId="2" quotePrefix="1" applyFont="1" applyAlignment="1">
      <alignment horizontal="center" vertical="center"/>
    </xf>
    <xf numFmtId="0" fontId="44" fillId="0" borderId="0" xfId="3" applyFont="1" applyAlignment="1">
      <alignment horizontal="right" vertical="top"/>
    </xf>
    <xf numFmtId="0" fontId="25" fillId="0" borderId="13" xfId="8" applyFont="1" applyBorder="1" applyAlignment="1">
      <alignment horizontal="center" vertical="center"/>
    </xf>
    <xf numFmtId="0" fontId="29" fillId="0" borderId="13" xfId="8" applyFont="1" applyFill="1" applyBorder="1" applyAlignment="1">
      <alignment vertical="top" wrapText="1"/>
    </xf>
    <xf numFmtId="0" fontId="29" fillId="0" borderId="13" xfId="0" applyFont="1" applyBorder="1" applyAlignment="1">
      <alignment horizontal="center" vertical="center" wrapText="1"/>
    </xf>
    <xf numFmtId="0" fontId="24" fillId="0" borderId="0" xfId="8" applyAlignment="1">
      <alignment horizontal="center"/>
    </xf>
    <xf numFmtId="49" fontId="29" fillId="0" borderId="17" xfId="10" applyNumberFormat="1" applyFont="1" applyBorder="1" applyAlignment="1">
      <alignment horizontal="right" vertical="top" wrapText="1"/>
    </xf>
    <xf numFmtId="0" fontId="29" fillId="0" borderId="11" xfId="8" applyFont="1" applyBorder="1" applyAlignment="1">
      <alignment vertical="top" wrapText="1"/>
    </xf>
    <xf numFmtId="49" fontId="29" fillId="0" borderId="21" xfId="10" applyNumberFormat="1" applyFont="1" applyBorder="1" applyAlignment="1">
      <alignment horizontal="left" vertical="top" wrapText="1"/>
    </xf>
    <xf numFmtId="0" fontId="29" fillId="0" borderId="13" xfId="8" quotePrefix="1" applyFont="1" applyBorder="1" applyAlignment="1">
      <alignment vertical="top" wrapText="1"/>
    </xf>
    <xf numFmtId="49" fontId="29" fillId="0" borderId="14" xfId="10" applyNumberFormat="1" applyFont="1" applyBorder="1" applyAlignment="1">
      <alignment horizontal="left" vertical="top" wrapText="1"/>
    </xf>
    <xf numFmtId="0" fontId="47" fillId="0" borderId="13" xfId="8" applyFont="1" applyFill="1" applyBorder="1" applyAlignment="1">
      <alignment vertical="top" wrapText="1"/>
    </xf>
    <xf numFmtId="49" fontId="29" fillId="0" borderId="38" xfId="10" applyNumberFormat="1" applyFont="1" applyBorder="1" applyAlignment="1">
      <alignment horizontal="left" vertical="top" wrapText="1"/>
    </xf>
    <xf numFmtId="0" fontId="31" fillId="6" borderId="14" xfId="8" applyFont="1" applyFill="1" applyBorder="1" applyAlignment="1">
      <alignment horizontal="center" vertical="center"/>
    </xf>
    <xf numFmtId="0" fontId="24" fillId="0" borderId="0" xfId="8" applyAlignment="1">
      <alignment horizontal="center"/>
    </xf>
    <xf numFmtId="0" fontId="27" fillId="0" borderId="33" xfId="8" applyFont="1" applyBorder="1" applyAlignment="1">
      <alignment horizontal="center" vertical="center"/>
    </xf>
    <xf numFmtId="0" fontId="24" fillId="0" borderId="34" xfId="8" applyBorder="1" applyAlignment="1">
      <alignment horizontal="center" vertical="center"/>
    </xf>
    <xf numFmtId="0" fontId="24" fillId="0" borderId="0" xfId="8" applyAlignment="1">
      <alignment horizontal="center"/>
    </xf>
    <xf numFmtId="0" fontId="27" fillId="0" borderId="33" xfId="8" applyFont="1" applyBorder="1" applyAlignment="1">
      <alignment horizontal="center" vertical="center"/>
    </xf>
    <xf numFmtId="0" fontId="24" fillId="0" borderId="34" xfId="8" applyBorder="1" applyAlignment="1">
      <alignment horizontal="center" vertical="center"/>
    </xf>
    <xf numFmtId="0" fontId="26" fillId="0" borderId="17" xfId="8" applyFont="1" applyBorder="1" applyAlignment="1">
      <alignment horizontal="left"/>
    </xf>
    <xf numFmtId="0" fontId="24" fillId="0" borderId="11" xfId="8" applyBorder="1"/>
    <xf numFmtId="14" fontId="26" fillId="0" borderId="17" xfId="10" applyNumberFormat="1" applyFont="1" applyBorder="1" applyAlignment="1">
      <alignment horizontal="left"/>
    </xf>
    <xf numFmtId="0" fontId="49" fillId="8" borderId="17" xfId="0" applyFont="1" applyFill="1" applyBorder="1" applyAlignment="1">
      <alignment horizontal="left" vertical="center"/>
    </xf>
    <xf numFmtId="0" fontId="49" fillId="8" borderId="15" xfId="0" applyFont="1" applyFill="1" applyBorder="1" applyAlignment="1">
      <alignment horizontal="left" vertical="center"/>
    </xf>
    <xf numFmtId="0" fontId="49" fillId="8" borderId="11" xfId="0" applyFont="1" applyFill="1" applyBorder="1" applyAlignment="1">
      <alignment horizontal="left" vertical="center"/>
    </xf>
    <xf numFmtId="0" fontId="49" fillId="0" borderId="16" xfId="0" applyFont="1" applyBorder="1"/>
    <xf numFmtId="0" fontId="49" fillId="0" borderId="0" xfId="0" applyFont="1"/>
    <xf numFmtId="0" fontId="49" fillId="0" borderId="16" xfId="0" applyFont="1" applyBorder="1" applyAlignment="1">
      <alignment vertical="center"/>
    </xf>
    <xf numFmtId="0" fontId="49" fillId="0" borderId="0" xfId="0" applyFont="1" applyAlignment="1">
      <alignment horizontal="left" vertical="center"/>
    </xf>
    <xf numFmtId="0" fontId="49" fillId="0" borderId="22" xfId="0" applyFont="1" applyBorder="1" applyAlignment="1">
      <alignment horizontal="left" vertical="center"/>
    </xf>
    <xf numFmtId="0" fontId="49" fillId="0" borderId="0" xfId="5" applyFont="1" applyAlignment="1">
      <alignment horizontal="left" vertical="center"/>
    </xf>
    <xf numFmtId="0" fontId="49" fillId="0" borderId="19" xfId="0" applyFont="1" applyBorder="1"/>
    <xf numFmtId="0" fontId="49" fillId="0" borderId="12" xfId="0" applyFont="1" applyBorder="1"/>
    <xf numFmtId="0" fontId="49" fillId="0" borderId="19" xfId="0" applyFont="1" applyBorder="1" applyAlignment="1">
      <alignment vertical="center"/>
    </xf>
    <xf numFmtId="0" fontId="49" fillId="0" borderId="12" xfId="0" applyFont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49" fillId="0" borderId="12" xfId="5" applyFont="1" applyBorder="1" applyAlignment="1">
      <alignment horizontal="left" vertical="center"/>
    </xf>
    <xf numFmtId="0" fontId="29" fillId="8" borderId="18" xfId="12" applyFont="1" applyFill="1" applyBorder="1">
      <alignment vertical="center"/>
    </xf>
    <xf numFmtId="0" fontId="29" fillId="8" borderId="11" xfId="12" applyFont="1" applyFill="1" applyBorder="1">
      <alignment vertical="center"/>
    </xf>
    <xf numFmtId="0" fontId="29" fillId="8" borderId="17" xfId="12" applyFont="1" applyFill="1" applyBorder="1">
      <alignment vertical="center"/>
    </xf>
    <xf numFmtId="0" fontId="29" fillId="8" borderId="15" xfId="12" applyFont="1" applyFill="1" applyBorder="1">
      <alignment vertical="center"/>
    </xf>
    <xf numFmtId="0" fontId="50" fillId="9" borderId="19" xfId="14" applyFont="1" applyFill="1" applyBorder="1" applyAlignment="1">
      <alignment horizontal="left" vertical="top"/>
    </xf>
    <xf numFmtId="0" fontId="49" fillId="0" borderId="15" xfId="0" applyFont="1" applyBorder="1"/>
    <xf numFmtId="0" fontId="49" fillId="0" borderId="11" xfId="0" applyFont="1" applyBorder="1"/>
    <xf numFmtId="49" fontId="50" fillId="0" borderId="17" xfId="13" applyNumberFormat="1" applyFont="1" applyBorder="1">
      <alignment vertical="center"/>
    </xf>
    <xf numFmtId="0" fontId="50" fillId="3" borderId="15" xfId="15" applyFont="1" applyFill="1" applyBorder="1">
      <alignment vertical="center"/>
    </xf>
    <xf numFmtId="0" fontId="51" fillId="3" borderId="15" xfId="15" applyFont="1" applyFill="1" applyBorder="1">
      <alignment vertical="center"/>
    </xf>
    <xf numFmtId="0" fontId="0" fillId="0" borderId="12" xfId="0" applyBorder="1"/>
    <xf numFmtId="0" fontId="30" fillId="0" borderId="17" xfId="8" applyFont="1" applyBorder="1" applyAlignment="1">
      <alignment horizontal="center" vertical="top" wrapText="1"/>
    </xf>
    <xf numFmtId="0" fontId="30" fillId="0" borderId="19" xfId="8" applyFont="1" applyBorder="1" applyAlignment="1">
      <alignment horizontal="center" vertical="top" wrapText="1"/>
    </xf>
    <xf numFmtId="0" fontId="30" fillId="0" borderId="21" xfId="8" applyFont="1" applyBorder="1" applyAlignment="1">
      <alignment horizontal="center" vertical="top" wrapText="1"/>
    </xf>
    <xf numFmtId="0" fontId="24" fillId="0" borderId="13" xfId="8" applyBorder="1" applyAlignment="1">
      <alignment horizontal="center" vertical="center"/>
    </xf>
    <xf numFmtId="0" fontId="27" fillId="10" borderId="13" xfId="8" applyFont="1" applyFill="1" applyBorder="1" applyAlignment="1">
      <alignment horizontal="center" vertical="center"/>
    </xf>
    <xf numFmtId="0" fontId="27" fillId="0" borderId="9" xfId="8" applyFont="1" applyBorder="1" applyAlignment="1">
      <alignment horizontal="right"/>
    </xf>
    <xf numFmtId="0" fontId="52" fillId="11" borderId="13" xfId="0" applyFont="1" applyFill="1" applyBorder="1"/>
    <xf numFmtId="0" fontId="0" fillId="0" borderId="13" xfId="0" applyBorder="1"/>
    <xf numFmtId="0" fontId="29" fillId="10" borderId="13" xfId="8" applyFont="1" applyFill="1" applyBorder="1" applyAlignment="1">
      <alignment horizontal="center" vertical="center" wrapText="1"/>
    </xf>
    <xf numFmtId="0" fontId="29" fillId="0" borderId="13" xfId="8" applyFont="1" applyBorder="1" applyAlignment="1">
      <alignment vertical="center" wrapText="1"/>
    </xf>
    <xf numFmtId="0" fontId="29" fillId="0" borderId="13" xfId="8" applyFont="1" applyBorder="1" applyAlignment="1">
      <alignment horizontal="left" vertical="center" wrapText="1"/>
    </xf>
    <xf numFmtId="0" fontId="29" fillId="0" borderId="13" xfId="8" applyFont="1" applyFill="1" applyBorder="1" applyAlignment="1">
      <alignment horizontal="left" vertical="center" wrapText="1"/>
    </xf>
    <xf numFmtId="0" fontId="29" fillId="0" borderId="13" xfId="8" applyFont="1" applyFill="1" applyBorder="1" applyAlignment="1">
      <alignment horizontal="center" vertical="center" wrapText="1"/>
    </xf>
    <xf numFmtId="0" fontId="34" fillId="0" borderId="13" xfId="8" applyFont="1" applyFill="1" applyBorder="1" applyAlignment="1">
      <alignment vertical="top" wrapText="1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8" fillId="3" borderId="4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2" xfId="0" applyFont="1" applyFill="1" applyBorder="1" applyAlignment="1">
      <alignment horizontal="center" vertical="center" wrapText="1"/>
    </xf>
    <xf numFmtId="0" fontId="38" fillId="3" borderId="5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 wrapText="1"/>
    </xf>
    <xf numFmtId="0" fontId="38" fillId="3" borderId="7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49" fontId="39" fillId="0" borderId="26" xfId="0" applyNumberFormat="1" applyFont="1" applyBorder="1" applyAlignment="1">
      <alignment horizontal="center" vertical="center"/>
    </xf>
    <xf numFmtId="49" fontId="39" fillId="0" borderId="27" xfId="0" applyNumberFormat="1" applyFont="1" applyBorder="1" applyAlignment="1">
      <alignment horizontal="center" vertical="center"/>
    </xf>
    <xf numFmtId="49" fontId="39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15" fontId="39" fillId="0" borderId="26" xfId="0" applyNumberFormat="1" applyFont="1" applyBorder="1" applyAlignment="1">
      <alignment horizontal="center" vertical="center"/>
    </xf>
    <xf numFmtId="0" fontId="39" fillId="0" borderId="26" xfId="8" applyFont="1" applyBorder="1" applyAlignment="1">
      <alignment horizontal="center" vertical="center"/>
    </xf>
    <xf numFmtId="0" fontId="39" fillId="0" borderId="27" xfId="8" applyFont="1" applyBorder="1" applyAlignment="1">
      <alignment horizontal="center" vertical="center"/>
    </xf>
    <xf numFmtId="0" fontId="39" fillId="0" borderId="28" xfId="8" applyFont="1" applyBorder="1" applyAlignment="1">
      <alignment horizontal="center" vertical="center"/>
    </xf>
    <xf numFmtId="164" fontId="39" fillId="0" borderId="26" xfId="8" applyNumberFormat="1" applyFont="1" applyBorder="1" applyAlignment="1">
      <alignment horizontal="center" vertical="center"/>
    </xf>
    <xf numFmtId="164" fontId="39" fillId="0" borderId="27" xfId="8" applyNumberFormat="1" applyFont="1" applyBorder="1" applyAlignment="1">
      <alignment horizontal="center" vertical="center"/>
    </xf>
    <xf numFmtId="164" fontId="39" fillId="0" borderId="28" xfId="8" applyNumberFormat="1" applyFont="1" applyBorder="1" applyAlignment="1">
      <alignment horizontal="center" vertical="center"/>
    </xf>
    <xf numFmtId="0" fontId="36" fillId="0" borderId="0" xfId="8" applyFont="1" applyAlignment="1">
      <alignment horizontal="center"/>
    </xf>
    <xf numFmtId="0" fontId="25" fillId="7" borderId="13" xfId="5" applyFont="1" applyFill="1" applyBorder="1" applyAlignment="1">
      <alignment horizontal="center" vertical="center"/>
    </xf>
    <xf numFmtId="0" fontId="25" fillId="7" borderId="13" xfId="8" applyFont="1" applyFill="1" applyBorder="1" applyAlignment="1">
      <alignment horizontal="center" vertical="center"/>
    </xf>
    <xf numFmtId="0" fontId="25" fillId="7" borderId="13" xfId="5" applyFont="1" applyFill="1" applyBorder="1" applyAlignment="1">
      <alignment horizontal="center" vertical="center" wrapText="1"/>
    </xf>
    <xf numFmtId="0" fontId="25" fillId="7" borderId="13" xfId="8" applyFont="1" applyFill="1" applyBorder="1" applyAlignment="1">
      <alignment horizontal="center" vertical="center" wrapText="1"/>
    </xf>
    <xf numFmtId="0" fontId="38" fillId="3" borderId="4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2" xfId="8" applyFont="1" applyFill="1" applyBorder="1" applyAlignment="1">
      <alignment horizontal="center" vertical="center" wrapText="1"/>
    </xf>
    <xf numFmtId="0" fontId="38" fillId="3" borderId="5" xfId="8" applyFont="1" applyFill="1" applyBorder="1" applyAlignment="1">
      <alignment horizontal="center" vertical="center" wrapText="1"/>
    </xf>
    <xf numFmtId="0" fontId="38" fillId="3" borderId="0" xfId="8" applyFont="1" applyFill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6" xfId="8" applyFont="1" applyFill="1" applyBorder="1" applyAlignment="1">
      <alignment horizontal="center" vertical="center" wrapText="1"/>
    </xf>
    <xf numFmtId="0" fontId="38" fillId="3" borderId="7" xfId="8" applyFont="1" applyFill="1" applyBorder="1" applyAlignment="1">
      <alignment horizontal="center" vertical="center" wrapText="1"/>
    </xf>
    <xf numFmtId="0" fontId="38" fillId="3" borderId="8" xfId="8" applyFont="1" applyFill="1" applyBorder="1" applyAlignment="1">
      <alignment horizontal="center" vertical="center" wrapText="1"/>
    </xf>
    <xf numFmtId="0" fontId="38" fillId="0" borderId="23" xfId="8" applyFont="1" applyBorder="1" applyAlignment="1">
      <alignment horizontal="center" vertical="center"/>
    </xf>
    <xf numFmtId="0" fontId="38" fillId="0" borderId="24" xfId="8" applyFont="1" applyBorder="1" applyAlignment="1">
      <alignment horizontal="center" vertical="center"/>
    </xf>
    <xf numFmtId="0" fontId="38" fillId="0" borderId="25" xfId="8" applyFont="1" applyBorder="1" applyAlignment="1">
      <alignment horizontal="center" vertical="center"/>
    </xf>
    <xf numFmtId="0" fontId="38" fillId="0" borderId="35" xfId="8" applyFont="1" applyBorder="1" applyAlignment="1">
      <alignment horizontal="center" vertical="center"/>
    </xf>
    <xf numFmtId="0" fontId="38" fillId="0" borderId="36" xfId="8" applyFont="1" applyBorder="1" applyAlignment="1">
      <alignment horizontal="center" vertical="center"/>
    </xf>
    <xf numFmtId="0" fontId="38" fillId="0" borderId="37" xfId="8" applyFont="1" applyBorder="1" applyAlignment="1">
      <alignment horizontal="center" vertical="center"/>
    </xf>
    <xf numFmtId="15" fontId="39" fillId="0" borderId="26" xfId="8" applyNumberFormat="1" applyFont="1" applyBorder="1" applyAlignment="1">
      <alignment horizontal="center" vertical="center"/>
    </xf>
    <xf numFmtId="15" fontId="39" fillId="0" borderId="27" xfId="8" applyNumberFormat="1" applyFont="1" applyBorder="1" applyAlignment="1">
      <alignment horizontal="center" vertical="center"/>
    </xf>
    <xf numFmtId="15" fontId="39" fillId="0" borderId="28" xfId="8" applyNumberFormat="1" applyFont="1" applyBorder="1" applyAlignment="1">
      <alignment horizontal="center" vertical="center"/>
    </xf>
    <xf numFmtId="0" fontId="46" fillId="0" borderId="23" xfId="8" applyFont="1" applyBorder="1" applyAlignment="1">
      <alignment horizontal="center" vertical="center"/>
    </xf>
    <xf numFmtId="0" fontId="26" fillId="0" borderId="13" xfId="5" applyFont="1" applyBorder="1" applyAlignment="1">
      <alignment horizontal="center" vertical="center"/>
    </xf>
    <xf numFmtId="14" fontId="26" fillId="0" borderId="13" xfId="5" applyNumberFormat="1" applyFont="1" applyBorder="1" applyAlignment="1">
      <alignment horizontal="center" vertical="center"/>
    </xf>
    <xf numFmtId="165" fontId="26" fillId="0" borderId="13" xfId="5" applyNumberFormat="1" applyFont="1" applyBorder="1" applyAlignment="1">
      <alignment horizontal="center" vertical="center"/>
    </xf>
    <xf numFmtId="0" fontId="26" fillId="0" borderId="13" xfId="5" applyFont="1" applyBorder="1" applyAlignment="1">
      <alignment horizontal="left" vertical="center"/>
    </xf>
    <xf numFmtId="0" fontId="25" fillId="0" borderId="32" xfId="8" applyFont="1" applyBorder="1" applyAlignment="1">
      <alignment horizontal="center" vertical="center" wrapText="1"/>
    </xf>
    <xf numFmtId="0" fontId="25" fillId="0" borderId="33" xfId="8" applyFont="1" applyBorder="1" applyAlignment="1">
      <alignment horizontal="center" vertical="center"/>
    </xf>
    <xf numFmtId="0" fontId="26" fillId="0" borderId="34" xfId="8" applyFont="1" applyBorder="1" applyAlignment="1">
      <alignment horizontal="center"/>
    </xf>
    <xf numFmtId="15" fontId="26" fillId="0" borderId="34" xfId="8" applyNumberFormat="1" applyFont="1" applyBorder="1" applyAlignment="1">
      <alignment horizontal="center" vertical="center"/>
    </xf>
    <xf numFmtId="0" fontId="26" fillId="0" borderId="34" xfId="8" applyFont="1" applyBorder="1" applyAlignment="1">
      <alignment horizontal="center" vertical="center"/>
    </xf>
    <xf numFmtId="165" fontId="26" fillId="0" borderId="34" xfId="8" applyNumberFormat="1" applyFont="1" applyBorder="1" applyAlignment="1">
      <alignment horizontal="center"/>
    </xf>
    <xf numFmtId="0" fontId="25" fillId="0" borderId="17" xfId="8" applyFont="1" applyBorder="1" applyAlignment="1">
      <alignment horizontal="center" vertical="center"/>
    </xf>
    <xf numFmtId="0" fontId="25" fillId="0" borderId="11" xfId="8" applyFont="1" applyBorder="1" applyAlignment="1">
      <alignment horizontal="center" vertical="center"/>
    </xf>
    <xf numFmtId="0" fontId="26" fillId="0" borderId="17" xfId="8" applyFont="1" applyBorder="1" applyAlignment="1">
      <alignment horizontal="left" vertical="center" shrinkToFit="1"/>
    </xf>
    <xf numFmtId="0" fontId="26" fillId="0" borderId="11" xfId="8" applyFont="1" applyBorder="1" applyAlignment="1">
      <alignment horizontal="left" vertical="center" shrinkToFit="1"/>
    </xf>
    <xf numFmtId="0" fontId="26" fillId="0" borderId="18" xfId="8" applyFont="1" applyBorder="1" applyAlignment="1">
      <alignment horizontal="left" vertical="center" shrinkToFit="1"/>
    </xf>
    <xf numFmtId="0" fontId="26" fillId="0" borderId="20" xfId="8" applyFont="1" applyBorder="1" applyAlignment="1">
      <alignment horizontal="left" vertical="center" shrinkToFit="1"/>
    </xf>
    <xf numFmtId="0" fontId="26" fillId="0" borderId="16" xfId="8" applyFont="1" applyBorder="1" applyAlignment="1">
      <alignment horizontal="center" vertical="center" shrinkToFit="1"/>
    </xf>
    <xf numFmtId="0" fontId="26" fillId="0" borderId="22" xfId="8" applyFont="1" applyBorder="1" applyAlignment="1">
      <alignment horizontal="center" vertical="center" shrinkToFit="1"/>
    </xf>
    <xf numFmtId="0" fontId="25" fillId="0" borderId="13" xfId="8" applyFont="1" applyBorder="1" applyAlignment="1">
      <alignment horizontal="center" vertical="center"/>
    </xf>
    <xf numFmtId="0" fontId="24" fillId="0" borderId="0" xfId="8" applyAlignment="1">
      <alignment horizontal="center"/>
    </xf>
    <xf numFmtId="0" fontId="28" fillId="0" borderId="0" xfId="8" applyFont="1" applyAlignment="1">
      <alignment horizontal="center"/>
    </xf>
    <xf numFmtId="0" fontId="28" fillId="0" borderId="0" xfId="8" applyFont="1" applyAlignment="1">
      <alignment horizontal="left" vertical="center"/>
    </xf>
    <xf numFmtId="0" fontId="26" fillId="0" borderId="19" xfId="8" applyFont="1" applyBorder="1" applyAlignment="1">
      <alignment horizontal="center" vertical="center" shrinkToFit="1"/>
    </xf>
    <xf numFmtId="0" fontId="26" fillId="0" borderId="10" xfId="8" applyFont="1" applyBorder="1" applyAlignment="1">
      <alignment horizontal="center" vertical="center" shrinkToFit="1"/>
    </xf>
    <xf numFmtId="0" fontId="26" fillId="0" borderId="19" xfId="8" applyFont="1" applyBorder="1" applyAlignment="1">
      <alignment horizontal="left" vertical="center" shrinkToFit="1"/>
    </xf>
    <xf numFmtId="0" fontId="26" fillId="0" borderId="10" xfId="8" applyFont="1" applyBorder="1" applyAlignment="1">
      <alignment horizontal="left" vertical="center" shrinkToFit="1"/>
    </xf>
    <xf numFmtId="0" fontId="27" fillId="0" borderId="4" xfId="8" applyFont="1" applyBorder="1" applyAlignment="1">
      <alignment horizontal="center" vertical="center" wrapText="1"/>
    </xf>
    <xf numFmtId="0" fontId="27" fillId="0" borderId="1" xfId="8" applyFont="1" applyBorder="1" applyAlignment="1">
      <alignment horizontal="center" vertical="center" wrapText="1"/>
    </xf>
    <xf numFmtId="0" fontId="27" fillId="0" borderId="2" xfId="8" applyFont="1" applyBorder="1" applyAlignment="1">
      <alignment horizontal="center" vertical="center" wrapText="1"/>
    </xf>
    <xf numFmtId="0" fontId="27" fillId="0" borderId="5" xfId="8" applyFont="1" applyBorder="1" applyAlignment="1">
      <alignment horizontal="center" vertical="center" wrapText="1"/>
    </xf>
    <xf numFmtId="0" fontId="27" fillId="0" borderId="0" xfId="8" applyFont="1" applyAlignment="1">
      <alignment horizontal="center" vertical="center" wrapText="1"/>
    </xf>
    <xf numFmtId="0" fontId="27" fillId="0" borderId="3" xfId="8" applyFont="1" applyBorder="1" applyAlignment="1">
      <alignment horizontal="center" vertical="center" wrapText="1"/>
    </xf>
    <xf numFmtId="0" fontId="27" fillId="0" borderId="6" xfId="8" applyFont="1" applyBorder="1" applyAlignment="1">
      <alignment horizontal="center" vertical="center" wrapText="1"/>
    </xf>
    <xf numFmtId="0" fontId="27" fillId="0" borderId="7" xfId="8" applyFont="1" applyBorder="1" applyAlignment="1">
      <alignment horizontal="center" vertical="center" wrapText="1"/>
    </xf>
    <xf numFmtId="0" fontId="27" fillId="0" borderId="8" xfId="8" applyFont="1" applyBorder="1" applyAlignment="1">
      <alignment horizontal="center" vertical="center" wrapText="1"/>
    </xf>
    <xf numFmtId="0" fontId="27" fillId="0" borderId="33" xfId="8" applyFont="1" applyBorder="1" applyAlignment="1">
      <alignment horizontal="center" vertical="center"/>
    </xf>
    <xf numFmtId="0" fontId="24" fillId="0" borderId="34" xfId="8" applyBorder="1" applyAlignment="1">
      <alignment horizontal="center"/>
    </xf>
    <xf numFmtId="15" fontId="24" fillId="0" borderId="34" xfId="8" applyNumberFormat="1" applyBorder="1" applyAlignment="1">
      <alignment horizontal="center" vertical="center"/>
    </xf>
    <xf numFmtId="0" fontId="24" fillId="0" borderId="34" xfId="8" applyBorder="1" applyAlignment="1">
      <alignment horizontal="center" vertical="center"/>
    </xf>
    <xf numFmtId="165" fontId="24" fillId="0" borderId="34" xfId="8" applyNumberFormat="1" applyBorder="1" applyAlignment="1">
      <alignment horizontal="center"/>
    </xf>
    <xf numFmtId="0" fontId="50" fillId="0" borderId="17" xfId="14" applyFont="1" applyFill="1" applyBorder="1" applyAlignment="1">
      <alignment horizontal="center" vertical="center"/>
    </xf>
    <xf numFmtId="0" fontId="50" fillId="0" borderId="11" xfId="14" applyFont="1" applyFill="1" applyBorder="1" applyAlignment="1">
      <alignment horizontal="center" vertical="center"/>
    </xf>
    <xf numFmtId="0" fontId="50" fillId="0" borderId="18" xfId="14" applyFont="1" applyFill="1" applyBorder="1" applyAlignment="1">
      <alignment horizontal="center" vertical="top"/>
    </xf>
    <xf numFmtId="0" fontId="50" fillId="0" borderId="20" xfId="14" applyFont="1" applyFill="1" applyBorder="1" applyAlignment="1">
      <alignment horizontal="center" vertical="top"/>
    </xf>
    <xf numFmtId="0" fontId="50" fillId="0" borderId="18" xfId="14" applyFont="1" applyFill="1" applyBorder="1" applyAlignment="1">
      <alignment horizontal="center" vertical="center"/>
    </xf>
    <xf numFmtId="0" fontId="50" fillId="0" borderId="20" xfId="14" applyFont="1" applyFill="1" applyBorder="1" applyAlignment="1">
      <alignment horizontal="center" vertical="center"/>
    </xf>
    <xf numFmtId="0" fontId="51" fillId="0" borderId="17" xfId="14" applyFont="1" applyFill="1" applyBorder="1" applyAlignment="1">
      <alignment horizontal="center" vertical="center"/>
    </xf>
    <xf numFmtId="0" fontId="51" fillId="0" borderId="11" xfId="14" applyFont="1" applyFill="1" applyBorder="1" applyAlignment="1">
      <alignment horizontal="center" vertical="center"/>
    </xf>
    <xf numFmtId="0" fontId="50" fillId="0" borderId="17" xfId="3" applyFont="1" applyBorder="1" applyAlignment="1">
      <alignment horizontal="center" vertical="center" wrapText="1"/>
    </xf>
    <xf numFmtId="0" fontId="50" fillId="0" borderId="11" xfId="3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5" fontId="13" fillId="0" borderId="26" xfId="0" applyNumberFormat="1" applyFont="1" applyBorder="1" applyAlignment="1">
      <alignment horizontal="center" vertical="center"/>
    </xf>
    <xf numFmtId="0" fontId="8" fillId="0" borderId="17" xfId="4" applyFont="1" applyBorder="1" applyAlignment="1">
      <alignment horizontal="center" vertical="top"/>
    </xf>
    <xf numFmtId="0" fontId="8" fillId="0" borderId="15" xfId="4" applyFont="1" applyBorder="1" applyAlignment="1">
      <alignment horizontal="center" vertical="top"/>
    </xf>
    <xf numFmtId="0" fontId="8" fillId="0" borderId="11" xfId="4" applyFont="1" applyBorder="1" applyAlignment="1">
      <alignment horizontal="center" vertical="top"/>
    </xf>
    <xf numFmtId="0" fontId="22" fillId="4" borderId="17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0" borderId="18" xfId="0" quotePrefix="1" applyFont="1" applyBorder="1" applyAlignment="1">
      <alignment horizontal="center" vertical="center"/>
    </xf>
    <xf numFmtId="0" fontId="22" fillId="0" borderId="9" xfId="0" quotePrefix="1" applyFont="1" applyBorder="1" applyAlignment="1">
      <alignment horizontal="center" vertical="center"/>
    </xf>
    <xf numFmtId="0" fontId="22" fillId="0" borderId="20" xfId="0" quotePrefix="1" applyFont="1" applyBorder="1" applyAlignment="1">
      <alignment horizontal="center" vertical="center"/>
    </xf>
    <xf numFmtId="0" fontId="22" fillId="0" borderId="19" xfId="0" quotePrefix="1" applyFont="1" applyBorder="1" applyAlignment="1">
      <alignment horizontal="center" vertical="center"/>
    </xf>
    <xf numFmtId="0" fontId="22" fillId="0" borderId="12" xfId="0" quotePrefix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7" xfId="0" quotePrefix="1" applyFont="1" applyBorder="1" applyAlignment="1">
      <alignment horizontal="center" vertical="center"/>
    </xf>
    <xf numFmtId="0" fontId="22" fillId="0" borderId="11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/>
    </xf>
    <xf numFmtId="0" fontId="22" fillId="0" borderId="16" xfId="0" quotePrefix="1" applyFont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2" fillId="0" borderId="22" xfId="0" quotePrefix="1" applyFont="1" applyBorder="1" applyAlignment="1">
      <alignment horizontal="center" vertical="center"/>
    </xf>
  </cellXfs>
  <cellStyles count="16">
    <cellStyle name="Hyperlink 2" xfId="11"/>
    <cellStyle name="Normal" xfId="0" builtinId="0"/>
    <cellStyle name="Normal 2" xfId="8"/>
    <cellStyle name="Normal 3" xfId="9"/>
    <cellStyle name="Normal 3 2" xfId="10"/>
    <cellStyle name="標準 10" xfId="12"/>
    <cellStyle name="標準 2" xfId="1"/>
    <cellStyle name="標準 2 4" xfId="2"/>
    <cellStyle name="標準 3" xfId="3"/>
    <cellStyle name="標準_02_CPO(G4)利用開始改善対応_結合テスト仕様書兼報告書（テスト結果）_V0.10J" xfId="4"/>
    <cellStyle name="標準_IF仕様書1" xfId="5"/>
    <cellStyle name="標準_センター実行ログ収集システム_テーブル仕様書_DBレイアウト_09CYエコ＆セーフティ_アップロードダウンロード_外部設計書(Ver0.01)" xfId="15"/>
    <cellStyle name="標準_外部インターフェース仕様書（サンプル）" xfId="6"/>
    <cellStyle name="標準_機能設計書(ｲﾝﾀｰﾌｪｰｽ)（表紙-目次） 2" xfId="13"/>
    <cellStyle name="良い 2" xfId="7"/>
    <cellStyle name="良い 2 3" xfId="14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102235</xdr:colOff>
      <xdr:row>7</xdr:row>
      <xdr:rowOff>38100</xdr:rowOff>
    </xdr:from>
    <xdr:to>
      <xdr:col>35</xdr:col>
      <xdr:colOff>1435</xdr:colOff>
      <xdr:row>13</xdr:row>
      <xdr:rowOff>66675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EBDD6230-4F0F-4FC7-9A21-631776A2443B}"/>
            </a:ext>
          </a:extLst>
        </xdr:cNvPr>
        <xdr:cNvSpPr txBox="1">
          <a:spLocks noChangeArrowheads="1"/>
        </xdr:cNvSpPr>
      </xdr:nvSpPr>
      <xdr:spPr bwMode="auto">
        <a:xfrm>
          <a:off x="4045585" y="1304925"/>
          <a:ext cx="1956600" cy="1114425"/>
        </a:xfrm>
        <a:prstGeom prst="rect">
          <a:avLst/>
        </a:prstGeom>
        <a:solidFill>
          <a:srgbClr val="FFFFFF"/>
        </a:solidFill>
        <a:ln w="3810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2100"/>
            </a:lnSpc>
            <a:defRPr sz="1000"/>
          </a:pPr>
          <a:endParaRPr lang="en-US" altLang="ja-JP" sz="20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200"/>
            </a:lnSpc>
            <a:defRPr sz="1000"/>
          </a:pPr>
          <a:r>
            <a:rPr lang="en-US" altLang="ja-JP" sz="2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PROTECTED</a:t>
          </a:r>
        </a:p>
        <a:p>
          <a:pPr algn="ctr" rtl="0">
            <a:lnSpc>
              <a:spcPts val="2200"/>
            </a:lnSpc>
            <a:defRPr sz="1000"/>
          </a:pPr>
          <a:r>
            <a:rPr lang="en-US" altLang="ja-JP" sz="20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Confidential</a:t>
          </a:r>
          <a:endParaRPr lang="ja-JP" altLang="en-US" sz="2000" b="1" i="0" u="none" strike="noStrike" baseline="0">
            <a:solidFill>
              <a:srgbClr val="993366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c01\work\Program%20Files\eudora\attach\SA02\&#36039;&#29987;&#31649;&#2970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ter\EsRoot\Documents%20and%20Settings\masaeki\&#12487;&#12473;&#12463;&#12488;&#12483;&#12503;\G-BOOK_SS2&#20181;&#27096;&#26360;&#21839;&#36899;20031010-1\G-BOOK_SS2&#20181;&#27096;&#26360;&#21839;&#36899;20031010-1\20031003_05G-BOOK-&#65331;&#65353;&#21839;&#3689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14020\SER14020_&#12486;&#12524;&#12510;&#12477;&#12522;&#20849;&#26377;&#12501;&#12457;&#12523;&#12480;\Users\Owner\AppData\Roaming\FJADriveWork\1\Work\&#12452;&#12531;&#12489;&#12486;&#12524;&#12510;\&#29694;&#22320;&#35500;&#26126;&#36039;&#26009;\3.3.&#12452;&#12531;&#12479;&#12540;&#12501;&#12455;&#12452;&#12473;&#19968;&#35239;_ET_201402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Ca00s005\system\windows\TEMP\&#12452;&#12463;L&#12539;(gj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6.173\d\NEW_VSS\I-CROP_GL\Document\xx_DM&#12486;&#12531;&#12503;&#12524;&#12540;&#12488;&#25913;&#21892;\01_&#35201;&#20214;&#30906;&#35469;&#26360;\&#9632;20050118&#65374;\02_&#65316;&#65325;&#12486;&#12531;&#12503;&#12524;&#12540;&#12488;&#25913;&#21892;&#65289;&#12395;&#12388;&#12356;&#12390;\&#25171;&#12385;&#21512;&#12431;&#12379;&#12450;&#12472;&#12455;&#12531;&#12480;\&#12524;&#12452;&#12450;&#12454;&#12488;&#12501;&#12449;&#12452;&#12523;\&#12524;&#12452;&#12450;&#12454;&#12488;&#12501;&#12449;&#12452;&#1252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6.98.252\fs\001.Work\005.UMI\001.&#26696;&#20214;\002.&#26619;&#23450;&#12471;&#12473;&#12486;&#12512;&#36899;&#25658;\005.&#36039;&#26009;\001.&#35201;&#20214;&#23450;&#32681;\SYS01_&#35201;&#20214;&#23450;&#32681;_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s-sv01\gms&#20849;&#26377;01\WINDOWS\&#65411;&#65438;&#65405;&#65400;&#65412;&#65391;&#65420;&#65439;\JOB_FILES\Gazoo.com\GMS_SI\JOMO\JOMO&#12507;&#12473;&#12486;&#12451;&#12531;&#12464;&#12503;&#12521;&#12531;&#25552;&#2669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itsv\&#26085;&#36914;&#30010;&#31227;&#34892;\Work\&#27770;&#28168;&#20195;&#34892;&#12471;&#12473;&#12486;&#12512;\&#12461;&#12515;&#12531;&#12475;&#12523;&#31649;&#29702;&#12471;&#12473;&#12486;&#12512;\&#12461;&#12515;&#12531;&#12475;&#12523;&#31649;&#29702;&#12471;&#12473;&#12486;&#1251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Kc03019400\14_e-CRB\Documents%20and%20Settings\matsuda\&#12487;&#12473;&#12463;&#12488;&#12483;&#12503;\eTC%20AU%20&#12473;&#12465;&#12472;&#12517;&#12540;&#12523;%20&#12469;&#12452;&#12488;matuda&#35519;&#25972;&#20013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D\@work\SW&#36039;&#28304;&#35211;&#31309;&#12426;\SW&#36039;&#28304;&#35211;&#31309;&#12426;(122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産管理"/>
      <sheetName val="表紙 "/>
      <sheetName val="改版履歴"/>
      <sheetName val="目次"/>
      <sheetName val="IF一覧"/>
      <sheetName val="1"/>
      <sheetName val="1(例）"/>
      <sheetName val="製品リスト"/>
      <sheetName val="ﾌﾟﾛｸﾞﾗﾑ別進捗(経理)"/>
      <sheetName val="基本情報"/>
      <sheetName val="グラフデータ"/>
      <sheetName val="表紙_"/>
      <sheetName val="資産管理.XLS"/>
      <sheetName val="ｽｲｽ向ｾﾊﾟﾚｰﾀﾎﾞｰﾄﾞ"/>
      <sheetName val="\\Csc01\work\Program Files\eudo"/>
      <sheetName val="\Documents and Settings\Adminis"/>
      <sheetName val="\C\Documents and Settings\Admin"/>
      <sheetName val="\I\C\Documents and Settings\Adm"/>
      <sheetName val="インシデント・問題管理票"/>
      <sheetName val="単価ﾃｰﾌﾞﾙ"/>
      <sheetName val="御見積書"/>
      <sheetName val="table詳細"/>
      <sheetName val="サーバ表"/>
      <sheetName val="%E8%B3%87%E7%94%A3%E7%AE%A1%E7%"/>
      <sheetName val="（２）ＳＷ資源見積り"/>
      <sheetName val="Ｓｉ問連"/>
      <sheetName val="__Csc01_work_Program Files_eudo"/>
      <sheetName val="_Documents and Settings_Adminis"/>
      <sheetName val="_C_Documents and Settings_Admin"/>
      <sheetName val="_I_C_Documents and Settings_Adm"/>
      <sheetName val="[資産管理.XLS][資産管理.XLS][資産管理.XLS]\"/>
      <sheetName val="設定"/>
      <sheetName val="tblMESSAGE_HSK"/>
      <sheetName val="[資産管理.XLS][資産管理.XLS][資産管理.XLS]["/>
      <sheetName val="[資産管理.XLS][資産管理.XLS]\\Csc01\wor"/>
      <sheetName val="[資産管理.XLS][資産管理.XLS]\Documents "/>
      <sheetName val="[資産管理.XLS][資産管理.XLS]\C\Document"/>
      <sheetName val="[資産管理.XLS][資産管理.XLS]\I\C\Docume"/>
      <sheetName val="[資産管理.XLS]\\Csc01\work\Program "/>
      <sheetName val="[資産管理.XLS]\Documents and Settin"/>
      <sheetName val="[資産管理.XLS]\C\Documents and Sett"/>
      <sheetName val="[資産管理.XLS]\I\C\Documents and Se"/>
      <sheetName val="(参考)失敗原因_0305"/>
      <sheetName val="課題"/>
      <sheetName val="费用概算 "/>
      <sheetName val="Infra作业费"/>
      <sheetName val="决裁费用评估"/>
      <sheetName val="机能清单及工数详细"/>
      <sheetName val="开发范围变化统计"/>
      <sheetName val="18年教师数据作成费用预估"/>
      <sheetName val="工数评估及人员投入计划"/>
      <sheetName val="Sheet1"/>
      <sheetName val="出差费用评估"/>
      <sheetName val="工数标准"/>
      <sheetName val="单价体系"/>
      <sheetName val="_資産管理.XLS__資産管理.XLS__資産管理.XLS__"/>
      <sheetName val="_資産管理.XLS___Csc01_work_Program "/>
      <sheetName val="_資産管理.XLS__Documents and Settin"/>
      <sheetName val="_資産管理.XLS__C_Documents and Sett"/>
      <sheetName val="_資産管理.XLS__I_C_Documents and Se"/>
      <sheetName val="18"/>
      <sheetName val="Breakdown-Others"/>
      <sheetName val="_資産管理.XLS__資産管理.XLS___Csc01_wor"/>
      <sheetName val="_資産管理.XLS__資産管理.XLS__Documents "/>
      <sheetName val="_資産管理.XLS__資産管理.XLS__C_Document"/>
      <sheetName val="_資産管理.XLS__資産管理.XLS__I_C_Docume"/>
      <sheetName val="para"/>
      <sheetName val="0"/>
      <sheetName val="Master"/>
      <sheetName val="マスタ"/>
      <sheetName val="属性一覧"/>
    </sheetNames>
    <definedNames>
      <definedName name="コピー句一覧印刷処理"/>
      <definedName name="コピｰ句取込処理"/>
      <definedName name="バッチファイル取込処理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Ｓｉ問連"/>
      <sheetName val="遅延表"/>
      <sheetName val="週計"/>
      <sheetName val="表紙"/>
      <sheetName val="改版履歴"/>
      <sheetName val="目次"/>
      <sheetName val="1.仕様 (1)"/>
      <sheetName val="1.仕様 (2)"/>
      <sheetName val="1.仕様 (2)！"/>
      <sheetName val="2.機能詳細"/>
      <sheetName val="3.モジュール構成図"/>
      <sheetName val="4.モジュール定義 (1)"/>
      <sheetName val="4.モジュール定義 (2)"/>
      <sheetName val="5.1.動作"/>
      <sheetName val="5.2.処理 (1)"/>
      <sheetName val="5.2.処理 (2)"/>
      <sheetName val="5.2.処理 (25)"/>
      <sheetName val="5.2.処理 (26)"/>
      <sheetName val="5.2.処理 (27)"/>
      <sheetName val="5.2.処理 (28)"/>
      <sheetName val="対応表サンプル"/>
      <sheetName val="基本情報"/>
      <sheetName val="PR"/>
      <sheetName val="20031003_05G-BOOK-Ｓｉ問連"/>
      <sheetName val="サーバ表"/>
      <sheetName val="SQLリスト"/>
      <sheetName val="リハ#1　課題管理"/>
      <sheetName val="#REF"/>
      <sheetName val="リスト"/>
      <sheetName val="参照"/>
      <sheetName val="規模別分析"/>
      <sheetName val="ヘッダ"/>
      <sheetName val="Master"/>
      <sheetName val="利用要綱"/>
      <sheetName val="課題一覧"/>
      <sheetName val="製品リスト"/>
      <sheetName val="前提条件"/>
      <sheetName val="入力規則"/>
      <sheetName val="全体・年"/>
      <sheetName val="設定"/>
      <sheetName val="Sheet1"/>
      <sheetName val="（２）ＳＷ資源見積り"/>
      <sheetName val="ﾜｰｸ"/>
      <sheetName val="見積もり基準（NCN暫定値)"/>
      <sheetName val="商品価格表"/>
      <sheetName val="入室先選択一覧"/>
      <sheetName val="マスタ"/>
      <sheetName val="データ"/>
      <sheetName val="Breakdown-Others"/>
      <sheetName val="fs2センターコンテンツ"/>
    </sheetNames>
    <sheetDataSet>
      <sheetData sheetId="0" refreshError="1">
        <row r="12">
          <cell r="A1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(ET)"/>
      <sheetName val="ET-1①"/>
      <sheetName val="ET-1②"/>
      <sheetName val="ET-1③"/>
      <sheetName val="ET-1(例１)"/>
      <sheetName val="ET-1(例２)"/>
      <sheetName val="ET-1(例３)"/>
      <sheetName val="ET-2①"/>
      <sheetName val="ET-2②"/>
      <sheetName val="ET-2(例１)"/>
      <sheetName val="ET-3①"/>
      <sheetName val="ET-3②"/>
      <sheetName val="ET-3③"/>
      <sheetName val="ET-3④"/>
      <sheetName val="ET-3(例)"/>
      <sheetName val="3.3.インターフェイス一覧_ET_20140214"/>
      <sheetName val="Ｓｉ問連"/>
    </sheetNames>
    <definedNames>
      <definedName name="類別選択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印刷の置換文字一覧"/>
      <sheetName val="UsedVehicle"/>
      <sheetName val="NewVehicle"/>
      <sheetName val="ServiceRiminder"/>
      <sheetName val="設定"/>
      <sheetName val="ヘッダ"/>
      <sheetName val="Ｓｉ問連"/>
      <sheetName val="ﾃﾚﾊﾞﾝRTGS共用"/>
      <sheetName val="レイアウトファイル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改版履歴"/>
      <sheetName val="目次"/>
      <sheetName val="要件確認"/>
      <sheetName val="システム概要"/>
      <sheetName val="会員登録機能"/>
      <sheetName val="会員認証・管理機能"/>
      <sheetName val="掲示板機能"/>
      <sheetName val="掲示板管理機能"/>
      <sheetName val="対応表サンプル"/>
      <sheetName val="（２）ＳＷ資源見積り"/>
      <sheetName val="基本情報"/>
      <sheetName val="ServiceRiminder"/>
      <sheetName val="tblMESSAGE_HSK"/>
      <sheetName val="Master"/>
      <sheetName val="設定"/>
      <sheetName val="para"/>
      <sheetName val="分類リスト"/>
      <sheetName val="進捗管理表"/>
      <sheetName val="Company name list"/>
    </sheetNames>
    <sheetDataSet>
      <sheetData sheetId="0" refreshError="1">
        <row r="13">
          <cell r="N13" t="str">
            <v>UMI：査定システム連携</v>
          </cell>
        </row>
        <row r="22">
          <cell r="T22" t="str">
            <v>要件確認書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システム構成"/>
      <sheetName val="センタ構成"/>
      <sheetName val="日進センタ内構成"/>
      <sheetName val="業務フロー"/>
      <sheetName val="業務フロー (DB)"/>
      <sheetName val="責任分解点"/>
      <sheetName val="サービスメニュー"/>
      <sheetName val="運用サイト制限"/>
      <sheetName val="サービスプラン"/>
      <sheetName val="テーブルレイアウト"/>
      <sheetName val="対応表サンプル"/>
      <sheetName val="Cover"/>
      <sheetName val="表紙、版数、目次"/>
      <sheetName val="作業方針"/>
      <sheetName val="バッテリ交換手順"/>
      <sheetName val="動作確認手順"/>
      <sheetName val="内容シート ２"/>
      <sheetName val="ai21テーブルカーディナリティ"/>
      <sheetName val="Sheet1"/>
      <sheetName val="Sheet3"/>
      <sheetName val=""/>
      <sheetName val="配信手順書"/>
      <sheetName val="確認手順書"/>
      <sheetName val="配信物"/>
      <sheetName val="未入金"/>
      <sheetName val="（２）ＳＷ資源見積り"/>
      <sheetName val="BITTER移行率"/>
      <sheetName val="color移行率"/>
      <sheetName val="ﾌﾟﾛｸﾞﾗﾑ別進捗(経理)"/>
      <sheetName val="業務フロー_(DB)"/>
      <sheetName val="設定"/>
      <sheetName val="ヘッダ"/>
      <sheetName val="リスト"/>
      <sheetName val="サーバＦＪＢ"/>
      <sheetName val="JOMOホスティングプラン提案"/>
      <sheetName val="Master"/>
      <sheetName val="リストデータ"/>
      <sheetName val="明細_インフラ"/>
      <sheetName val="基本情報"/>
      <sheetName val="Teilepreise (Pamplona)"/>
      <sheetName val="Teilepreise (Bratislava)"/>
      <sheetName val="見積"/>
      <sheetName val="質問・回答"/>
      <sheetName val="サーバ表"/>
      <sheetName val="#REF"/>
      <sheetName val="27_October"/>
      <sheetName val="業務フローȠ_x0000_㵽_x0000_"/>
      <sheetName val="_x0008_"/>
      <sheetName val="業務フローȠ"/>
      <sheetName val="御見積書"/>
      <sheetName val="２．機能全体構成図"/>
      <sheetName val="規模別分析"/>
      <sheetName val="Menu(新)"/>
      <sheetName val="Menu_1"/>
      <sheetName val="2.2画面レイアウト (2)"/>
      <sheetName val="作成要領・プロセス間関係図"/>
      <sheetName val="para"/>
      <sheetName val="内容シート_２"/>
      <sheetName val="業務フローȠ?㵽?"/>
      <sheetName val="機能数管理シート"/>
      <sheetName val="進捗管理表"/>
      <sheetName val="導入店舗数"/>
      <sheetName val="二次導入"/>
      <sheetName val="検証確認シート"/>
      <sheetName val="1.DailyPlan-ReconcileData"/>
      <sheetName val="検査結果レビュー報告書(様式3)"/>
      <sheetName val="Java作成"/>
      <sheetName val="INDEXES"/>
      <sheetName val="機能分類"/>
      <sheetName val="未発行⑩要件"/>
      <sheetName val="工程服务"/>
      <sheetName val="ハードウェア一覧"/>
      <sheetName val="ハードウェア"/>
      <sheetName val="業務フローȠ_x005f_x0000_㵽_x005f_x0000_"/>
      <sheetName val="_x005f_x0008_"/>
      <sheetName val="Pull Down"/>
    </sheetNames>
    <sheetDataSet>
      <sheetData sheetId="0" refreshError="1">
        <row r="8">
          <cell r="J8" t="str">
            <v>@JOMOホスティングサービス
のご検討資料</v>
          </cell>
        </row>
        <row r="27">
          <cell r="X27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出し"/>
      <sheetName val="業務概要"/>
      <sheetName val="業務フロー"/>
      <sheetName val="システム概要"/>
      <sheetName val="システム構成"/>
      <sheetName val="プロセス概要"/>
      <sheetName val="機能一覧"/>
      <sheetName val="ユーザー認証"/>
      <sheetName val="メインメニュー"/>
      <sheetName val="顧客・受注検索"/>
      <sheetName val="検索結果一覧"/>
      <sheetName val="詳細情報"/>
      <sheetName val="売上計上の変更"/>
      <sheetName val="対応状況一覧"/>
      <sheetName val="対応結果入力"/>
      <sheetName val="対応遅れ一覧"/>
      <sheetName val="マスタメンテナンス"/>
      <sheetName val="テーブル関連図"/>
      <sheetName val="受注メイン"/>
      <sheetName val="受注明細"/>
      <sheetName val="受注明細 (2)"/>
      <sheetName val="受注明細CG２"/>
      <sheetName val="商品マスタ"/>
      <sheetName val="商品マスタ (2)"/>
      <sheetName val="出店者マスタ"/>
      <sheetName val="対応表マスタ"/>
      <sheetName val="対応表明細"/>
      <sheetName val="対応表明細(2)"/>
      <sheetName val="対応表ステータス"/>
      <sheetName val="カードマスタ"/>
      <sheetName val="商品区分マスタ"/>
      <sheetName val="依頼項目マスタ"/>
      <sheetName val="依頼項目指示"/>
      <sheetName val="スタッフマスタ"/>
      <sheetName val="テーブルレイアウト"/>
      <sheetName val="検索結果一覧（画面）"/>
      <sheetName val="注文No.単位情報"/>
      <sheetName val="詳細表示（画面）"/>
      <sheetName val="対応状況一覧（画面）"/>
      <sheetName val="対応結果入力（画面）"/>
      <sheetName val="対応遅れ一覧（画面）"/>
      <sheetName val="対応済み履歴一覧"/>
      <sheetName val="対応表サンプル"/>
      <sheetName val="返金表サンプル(代引き)"/>
      <sheetName val="返金表サンプル(カード)"/>
      <sheetName val="表紙、版数、目次"/>
      <sheetName val="作業方針"/>
      <sheetName val="バッテリ交換手順"/>
      <sheetName val="動作確認手順"/>
      <sheetName val="内容シート ２"/>
      <sheetName val="基本情報"/>
      <sheetName val="関連ｻﾌﾞ"/>
      <sheetName val="配信手順書"/>
      <sheetName val="Sheet1"/>
      <sheetName val="確認手順書"/>
      <sheetName val="配信物"/>
      <sheetName val="複合"/>
      <sheetName val="ﾜｰｸ"/>
      <sheetName val="キャンセル管理システム"/>
      <sheetName val="ヘッダ"/>
      <sheetName val="表紙"/>
      <sheetName val="初期値"/>
      <sheetName val="商品価格表"/>
      <sheetName val="98.休日マスタ（削除禁止）"/>
      <sheetName val="SQL Server（既定のインスタンス）"/>
      <sheetName val="製品リスト"/>
      <sheetName val="顧客リスト"/>
      <sheetName val="ＤＢ一覧"/>
      <sheetName val="ｺｰﾄﾞ表"/>
      <sheetName val="受注明細_(2)"/>
      <sheetName val="商品マスタ_(2)"/>
      <sheetName val="注文No_単位情報"/>
      <sheetName val="内容シート_２"/>
      <sheetName val="SQL_Server（既定のインスタンス）"/>
      <sheetName val="98_休日マスタ（削除禁止）"/>
      <sheetName val="全項目"/>
      <sheetName val="CheckMaster"/>
      <sheetName val="Teilepreise (Pamplona)"/>
      <sheetName val="Teilepreise (Bratislava)"/>
      <sheetName val="為替前提"/>
      <sheetName val="#REF"/>
      <sheetName val="総括見積"/>
      <sheetName val="その他マスタ"/>
      <sheetName val="入力シート"/>
      <sheetName val="製作工数"/>
      <sheetName val="入力規則"/>
      <sheetName val="リスト"/>
      <sheetName val="画面レイアウト"/>
      <sheetName val="リスク分析表（ＵＩ）"/>
      <sheetName val="選択"/>
      <sheetName val="見積"/>
      <sheetName val="利用要綱"/>
      <sheetName val="計画と日程"/>
      <sheetName val="障害検出率"/>
      <sheetName val="ｼﾅﾘｵ009-計測結果"/>
      <sheetName val="status"/>
      <sheetName val="局番代表点"/>
      <sheetName val="Ｓｉ問連"/>
      <sheetName val="ＤＢ数"/>
      <sheetName val="全ＶＢ画面数"/>
      <sheetName val="データ辞書"/>
      <sheetName val="設定項目"/>
      <sheetName val="パスポート"/>
      <sheetName val="見積書"/>
      <sheetName val="設定"/>
      <sheetName val="PR"/>
      <sheetName val="分析対策内容一覧（重複抜き）"/>
      <sheetName val="ﾍｯﾀﾞ"/>
      <sheetName val="SSA構成図"/>
      <sheetName val="先行登録逃げ部署"/>
      <sheetName val="グラフデータ (2)"/>
      <sheetName val="連絡なしユーザ"/>
      <sheetName val="前提2"/>
      <sheetName val="List"/>
      <sheetName val="TB"/>
      <sheetName val="マスタ"/>
      <sheetName val="Sheet2"/>
      <sheetName val="基礎データ"/>
      <sheetName val="受注明細_(2)1"/>
      <sheetName val="商品マスタ_(2)1"/>
      <sheetName val="注文No_単位情報1"/>
      <sheetName val="内容シート_２1"/>
      <sheetName val="98_休日マスタ（削除禁止）1"/>
      <sheetName val="SQL_Server（既定のインスタンス）1"/>
      <sheetName val="Teilepreise_(Pamplona)"/>
      <sheetName val="Teilepreise_(Bratislava)"/>
      <sheetName val="⑦鋳造-根拠"/>
      <sheetName val="見積書非回線用アンケート"/>
      <sheetName val="MACRO"/>
      <sheetName val="００･ＤＥ Ｍ６２"/>
      <sheetName val="SQLリスト"/>
      <sheetName val="未発行⑩要件"/>
      <sheetName val="ハードウェア一覧"/>
      <sheetName val="INDEXES"/>
      <sheetName val="人事情報"/>
      <sheetName val="御見積書"/>
      <sheetName val="検証確認シート"/>
      <sheetName val="Pull Down"/>
      <sheetName val="Cover"/>
      <sheetName val="ServiceRiminder"/>
      <sheetName val="見積り参照2ワークシート"/>
      <sheetName val="ﾃﾞｰﾀﾍﾞｰｽ"/>
      <sheetName val="ｽｹｼﾞｭｰﾙ"/>
      <sheetName val="Data"/>
      <sheetName val="キャンセル管理システム.xl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２）ＳＷ資源見積り"/>
      <sheetName val="ＳＷ資源見積り(ﾘｿｰｽ確認用)"/>
      <sheetName val="Sheet1"/>
      <sheetName val="Sheet2"/>
      <sheetName val="Sheet3"/>
      <sheetName val="_２_ＳＷ資源見積り"/>
      <sheetName val="SW資源見積り(1222)"/>
      <sheetName val="表紙"/>
      <sheetName val="変更履歴"/>
      <sheetName val="項目定義書"/>
      <sheetName val="ｼﾅﾘｵ009-計測結果"/>
      <sheetName val="附件1"/>
      <sheetName val="基本情報"/>
      <sheetName val="スタート"/>
      <sheetName val="ini"/>
      <sheetName val="ゾーニング設定表"/>
      <sheetName val="ﾃﾚﾊﾞﾝRTGS共用"/>
      <sheetName val="Price2014"/>
      <sheetName val="設定"/>
      <sheetName val="01損益見通 ３－６ｼｽ"/>
      <sheetName val="SW資源見積り(1222).xls"/>
      <sheetName val="SW%E8%B3%87%E6%BA%90%E8%A6%8B%E"/>
      <sheetName val="Price"/>
      <sheetName val="マスター"/>
      <sheetName val="SW資源見積り(1222)_xls"/>
      <sheetName val="PR"/>
      <sheetName val="御見積もり書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55"/>
  <sheetViews>
    <sheetView showGridLines="0" view="pageBreakPreview" zoomScaleNormal="100" zoomScaleSheetLayoutView="100" zoomScalePageLayoutView="145" workbookViewId="0">
      <selection sqref="A1:K4"/>
    </sheetView>
  </sheetViews>
  <sheetFormatPr defaultColWidth="2.42578125" defaultRowHeight="14.25" customHeight="1"/>
  <cols>
    <col min="1" max="37" width="2.5703125" style="1" customWidth="1"/>
    <col min="38" max="16384" width="2.42578125" style="1"/>
  </cols>
  <sheetData>
    <row r="1" spans="1:37" s="8" customFormat="1" ht="14.25" customHeight="1">
      <c r="A1" s="164" t="s">
        <v>63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  <c r="L1" s="158" t="s">
        <v>21</v>
      </c>
      <c r="M1" s="159"/>
      <c r="N1" s="159"/>
      <c r="O1" s="159"/>
      <c r="P1" s="159"/>
      <c r="Q1" s="159"/>
      <c r="R1" s="159"/>
      <c r="S1" s="160"/>
      <c r="T1" s="158" t="s">
        <v>25</v>
      </c>
      <c r="U1" s="159"/>
      <c r="V1" s="159"/>
      <c r="W1" s="159"/>
      <c r="X1" s="159"/>
      <c r="Y1" s="159"/>
      <c r="Z1" s="159"/>
      <c r="AA1" s="159"/>
      <c r="AB1" s="160"/>
      <c r="AC1" s="158" t="s">
        <v>26</v>
      </c>
      <c r="AD1" s="159"/>
      <c r="AE1" s="159"/>
      <c r="AF1" s="159"/>
      <c r="AG1" s="159"/>
      <c r="AH1" s="159"/>
      <c r="AI1" s="159"/>
      <c r="AJ1" s="159"/>
      <c r="AK1" s="160"/>
    </row>
    <row r="2" spans="1:37" s="8" customFormat="1" ht="14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73" t="s">
        <v>61</v>
      </c>
      <c r="M2" s="174"/>
      <c r="N2" s="174"/>
      <c r="O2" s="174"/>
      <c r="P2" s="174"/>
      <c r="Q2" s="174"/>
      <c r="R2" s="174"/>
      <c r="S2" s="175"/>
      <c r="T2" s="183" t="s">
        <v>68</v>
      </c>
      <c r="U2" s="174"/>
      <c r="V2" s="174"/>
      <c r="W2" s="174"/>
      <c r="X2" s="174"/>
      <c r="Y2" s="174"/>
      <c r="Z2" s="174"/>
      <c r="AA2" s="174"/>
      <c r="AB2" s="175"/>
      <c r="AC2" s="173" t="s">
        <v>27</v>
      </c>
      <c r="AD2" s="174"/>
      <c r="AE2" s="174"/>
      <c r="AF2" s="174"/>
      <c r="AG2" s="174"/>
      <c r="AH2" s="174"/>
      <c r="AI2" s="174"/>
      <c r="AJ2" s="174"/>
      <c r="AK2" s="175"/>
    </row>
    <row r="3" spans="1:37" s="8" customFormat="1" ht="14.25" customHeight="1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9"/>
      <c r="L3" s="158" t="s">
        <v>28</v>
      </c>
      <c r="M3" s="159"/>
      <c r="N3" s="159"/>
      <c r="O3" s="159"/>
      <c r="P3" s="159"/>
      <c r="Q3" s="159"/>
      <c r="R3" s="159"/>
      <c r="S3" s="160"/>
      <c r="T3" s="158" t="s">
        <v>29</v>
      </c>
      <c r="U3" s="159"/>
      <c r="V3" s="159"/>
      <c r="W3" s="159"/>
      <c r="X3" s="159"/>
      <c r="Y3" s="159"/>
      <c r="Z3" s="159"/>
      <c r="AA3" s="159"/>
      <c r="AB3" s="160"/>
      <c r="AC3" s="158" t="s">
        <v>20</v>
      </c>
      <c r="AD3" s="159"/>
      <c r="AE3" s="159"/>
      <c r="AF3" s="159"/>
      <c r="AG3" s="159"/>
      <c r="AH3" s="159"/>
      <c r="AI3" s="159"/>
      <c r="AJ3" s="159"/>
      <c r="AK3" s="160"/>
    </row>
    <row r="4" spans="1:37" s="8" customFormat="1" ht="14.25" customHeight="1" thickBot="1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2"/>
      <c r="L4" s="173" t="s">
        <v>99</v>
      </c>
      <c r="M4" s="174"/>
      <c r="N4" s="174"/>
      <c r="O4" s="174"/>
      <c r="P4" s="174"/>
      <c r="Q4" s="174"/>
      <c r="R4" s="174"/>
      <c r="S4" s="175"/>
      <c r="T4" s="176" t="s">
        <v>24</v>
      </c>
      <c r="U4" s="177"/>
      <c r="V4" s="177"/>
      <c r="W4" s="177"/>
      <c r="X4" s="177"/>
      <c r="Y4" s="177"/>
      <c r="Z4" s="177"/>
      <c r="AA4" s="177"/>
      <c r="AB4" s="178"/>
      <c r="AC4" s="180">
        <v>1</v>
      </c>
      <c r="AD4" s="181"/>
      <c r="AE4" s="181"/>
      <c r="AF4" s="181"/>
      <c r="AG4" s="181"/>
      <c r="AH4" s="181"/>
      <c r="AI4" s="181"/>
      <c r="AJ4" s="181"/>
      <c r="AK4" s="182"/>
    </row>
    <row r="5" spans="1:37" ht="14.25" customHeight="1">
      <c r="A5" s="3"/>
    </row>
    <row r="6" spans="1:37" ht="14.25" customHeight="1" thickBot="1">
      <c r="A6" s="3"/>
    </row>
    <row r="7" spans="1:37" ht="14.25" customHeight="1">
      <c r="A7" s="4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0"/>
    </row>
    <row r="8" spans="1:37" ht="14.25" customHeight="1">
      <c r="A8" s="43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41"/>
    </row>
    <row r="9" spans="1:37" ht="14.25" customHeight="1">
      <c r="A9" s="4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41"/>
    </row>
    <row r="10" spans="1:37" ht="14.25" customHeight="1">
      <c r="A10" s="43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41"/>
    </row>
    <row r="11" spans="1:37" ht="14.25" customHeight="1">
      <c r="A11" s="43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1"/>
    </row>
    <row r="12" spans="1:37" ht="14.25" customHeight="1">
      <c r="A12" s="43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41"/>
    </row>
    <row r="13" spans="1:37" ht="14.25" customHeight="1">
      <c r="A13" s="43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41"/>
    </row>
    <row r="14" spans="1:37" ht="14.25" customHeight="1">
      <c r="A14" s="43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1"/>
    </row>
    <row r="15" spans="1:37" ht="14.25" customHeight="1">
      <c r="A15" s="43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41"/>
    </row>
    <row r="16" spans="1:37" ht="14.25" customHeight="1">
      <c r="A16" s="4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41"/>
    </row>
    <row r="17" spans="1:37" ht="14.25" customHeight="1">
      <c r="A17" s="43"/>
      <c r="AK17" s="41"/>
    </row>
    <row r="18" spans="1:37" ht="14.25" customHeight="1">
      <c r="A18" s="43"/>
      <c r="AK18" s="41"/>
    </row>
    <row r="19" spans="1:37" ht="14.25" customHeight="1">
      <c r="A19" s="43"/>
      <c r="AK19" s="41"/>
    </row>
    <row r="20" spans="1:37" ht="14.25" customHeight="1">
      <c r="A20" s="43"/>
      <c r="AK20" s="41"/>
    </row>
    <row r="21" spans="1:37" ht="14.25" customHeight="1">
      <c r="A21" s="43"/>
      <c r="AK21" s="41"/>
    </row>
    <row r="22" spans="1:37" ht="14.25" customHeight="1">
      <c r="A22" s="43"/>
      <c r="B22" s="179" t="s">
        <v>98</v>
      </c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41"/>
    </row>
    <row r="23" spans="1:37" ht="14.25" customHeight="1">
      <c r="A23" s="43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41"/>
    </row>
    <row r="24" spans="1:37" ht="14.25" customHeight="1">
      <c r="A24" s="43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41"/>
    </row>
    <row r="25" spans="1:37" ht="14.25" customHeight="1">
      <c r="A25" s="43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41"/>
    </row>
    <row r="26" spans="1:37" ht="14.25" customHeight="1">
      <c r="A26" s="43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41"/>
    </row>
    <row r="27" spans="1:37" ht="14.25" customHeight="1">
      <c r="A27" s="43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41"/>
    </row>
    <row r="28" spans="1:37" ht="14.25" customHeight="1">
      <c r="A28" s="43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41"/>
    </row>
    <row r="29" spans="1:37" ht="14.25" customHeight="1">
      <c r="A29" s="43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41"/>
    </row>
    <row r="30" spans="1:37" ht="14.25" customHeight="1">
      <c r="A30" s="43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41"/>
    </row>
    <row r="31" spans="1:37" ht="14.25" customHeight="1">
      <c r="A31" s="43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41"/>
    </row>
    <row r="32" spans="1:37" ht="14.25" customHeight="1">
      <c r="A32" s="43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41"/>
    </row>
    <row r="33" spans="1:37" ht="14.25" customHeight="1">
      <c r="A33" s="43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41"/>
    </row>
    <row r="34" spans="1:37" ht="14.25" customHeight="1">
      <c r="A34" s="43"/>
      <c r="AK34" s="41"/>
    </row>
    <row r="35" spans="1:37" ht="14.25" customHeight="1">
      <c r="A35" s="43"/>
      <c r="AK35" s="41"/>
    </row>
    <row r="36" spans="1:37" ht="14.25" customHeight="1">
      <c r="A36" s="43"/>
      <c r="AK36" s="41"/>
    </row>
    <row r="37" spans="1:37" ht="14.25" customHeight="1">
      <c r="A37" s="43"/>
      <c r="B37" s="162" t="s">
        <v>59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41"/>
    </row>
    <row r="38" spans="1:37" ht="14.25" customHeight="1">
      <c r="A38" s="4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41"/>
    </row>
    <row r="39" spans="1:37" ht="14.25" customHeight="1">
      <c r="A39" s="4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41"/>
    </row>
    <row r="40" spans="1:37" ht="14.25" customHeight="1">
      <c r="A40" s="43"/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41"/>
    </row>
    <row r="41" spans="1:37" ht="14.25" customHeight="1">
      <c r="A41" s="4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41"/>
    </row>
    <row r="42" spans="1:37" ht="14.25" customHeight="1">
      <c r="A42" s="4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41"/>
    </row>
    <row r="43" spans="1:37" ht="14.25" customHeight="1">
      <c r="A43" s="43"/>
      <c r="AK43" s="41"/>
    </row>
    <row r="44" spans="1:37" ht="14.25" customHeight="1">
      <c r="A44" s="43"/>
      <c r="B44" s="161" t="str">
        <f>"Ｖｅｒ. " &amp; T4</f>
        <v>Ｖｅｒ. 1.0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41"/>
    </row>
    <row r="45" spans="1:37" ht="14.25" customHeight="1">
      <c r="A45" s="43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41"/>
    </row>
    <row r="46" spans="1:37" ht="14.25" customHeight="1">
      <c r="A46" s="43"/>
      <c r="AK46" s="41"/>
    </row>
    <row r="47" spans="1:37" ht="14.25" customHeight="1">
      <c r="A47" s="43"/>
      <c r="AK47" s="41"/>
    </row>
    <row r="48" spans="1:37" ht="14.25" customHeight="1">
      <c r="A48" s="43"/>
      <c r="AK48" s="41"/>
    </row>
    <row r="49" spans="1:37" ht="14.25" customHeight="1">
      <c r="A49" s="43"/>
      <c r="AK49" s="41"/>
    </row>
    <row r="50" spans="1:37" ht="14.25" customHeight="1">
      <c r="A50" s="43"/>
      <c r="AK50" s="41"/>
    </row>
    <row r="51" spans="1:37" ht="14.25" customHeight="1">
      <c r="A51" s="43"/>
      <c r="AK51" s="41"/>
    </row>
    <row r="52" spans="1:37" ht="14.25" customHeight="1">
      <c r="A52" s="43"/>
      <c r="AK52" s="41"/>
    </row>
    <row r="53" spans="1:37" ht="14.25" customHeight="1">
      <c r="A53" s="43"/>
      <c r="AK53" s="41"/>
    </row>
    <row r="54" spans="1:37" ht="14.25" customHeight="1">
      <c r="A54" s="43"/>
      <c r="AK54" s="41"/>
    </row>
    <row r="55" spans="1:37" ht="14.25" customHeight="1" thickBot="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6"/>
    </row>
  </sheetData>
  <mergeCells count="17">
    <mergeCell ref="T2:AB2"/>
    <mergeCell ref="T3:AB3"/>
    <mergeCell ref="B44:AJ45"/>
    <mergeCell ref="B37:AJ39"/>
    <mergeCell ref="A1:K4"/>
    <mergeCell ref="L1:S1"/>
    <mergeCell ref="L2:S2"/>
    <mergeCell ref="L3:S3"/>
    <mergeCell ref="L4:S4"/>
    <mergeCell ref="B40:AJ42"/>
    <mergeCell ref="T4:AB4"/>
    <mergeCell ref="AC3:AK3"/>
    <mergeCell ref="B22:AJ33"/>
    <mergeCell ref="AC4:AK4"/>
    <mergeCell ref="T1:AB1"/>
    <mergeCell ref="AC1:AK1"/>
    <mergeCell ref="AC2:AK2"/>
  </mergeCells>
  <phoneticPr fontId="1"/>
  <pageMargins left="0.39370078740157499" right="0.39370078740157499" top="0.39370078740157499" bottom="0.59055118110236204" header="0" footer="0.39370078740157499"/>
  <pageSetup paperSize="9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K52"/>
  <sheetViews>
    <sheetView showGridLines="0" view="pageBreakPreview" zoomScaleNormal="100" zoomScaleSheetLayoutView="100" zoomScalePageLayoutView="145" workbookViewId="0">
      <selection activeCell="BX33" sqref="BX33"/>
    </sheetView>
  </sheetViews>
  <sheetFormatPr defaultColWidth="2.42578125" defaultRowHeight="14.25" customHeight="1"/>
  <cols>
    <col min="1" max="1" width="2.42578125" style="1" customWidth="1"/>
    <col min="2" max="4" width="2.42578125" style="1"/>
    <col min="5" max="5" width="3.7109375" style="1" customWidth="1"/>
    <col min="6" max="6" width="3.7109375" style="1" bestFit="1" customWidth="1"/>
    <col min="7" max="20" width="2.42578125" style="1"/>
    <col min="21" max="21" width="5.28515625" style="1" customWidth="1"/>
    <col min="22" max="16384" width="2.42578125" style="1"/>
  </cols>
  <sheetData>
    <row r="1" spans="1:37" ht="14.25" customHeight="1">
      <c r="A1" s="285" t="str">
        <f>Cover!A1</f>
        <v>5 Platform
Test Specifications</v>
      </c>
      <c r="B1" s="286"/>
      <c r="C1" s="286"/>
      <c r="D1" s="286"/>
      <c r="E1" s="286"/>
      <c r="F1" s="286"/>
      <c r="G1" s="286"/>
      <c r="H1" s="286"/>
      <c r="I1" s="286"/>
      <c r="J1" s="286"/>
      <c r="K1" s="287"/>
      <c r="L1" s="264" t="str">
        <f>Cover!L1</f>
        <v>Project Name</v>
      </c>
      <c r="M1" s="265"/>
      <c r="N1" s="265"/>
      <c r="O1" s="265"/>
      <c r="P1" s="265"/>
      <c r="Q1" s="265"/>
      <c r="R1" s="265"/>
      <c r="S1" s="266"/>
      <c r="T1" s="264" t="str">
        <f>Cover!T1</f>
        <v>Platfrom</v>
      </c>
      <c r="U1" s="265"/>
      <c r="V1" s="265"/>
      <c r="W1" s="265"/>
      <c r="X1" s="265"/>
      <c r="Y1" s="265"/>
      <c r="Z1" s="265"/>
      <c r="AA1" s="265"/>
      <c r="AB1" s="266"/>
      <c r="AC1" s="264" t="str">
        <f>Cover!AC1</f>
        <v>Document</v>
      </c>
      <c r="AD1" s="265"/>
      <c r="AE1" s="265"/>
      <c r="AF1" s="265"/>
      <c r="AG1" s="265"/>
      <c r="AH1" s="265"/>
      <c r="AI1" s="265"/>
      <c r="AJ1" s="265"/>
      <c r="AK1" s="266"/>
    </row>
    <row r="2" spans="1:37" ht="14.25" customHeight="1" thickBot="1">
      <c r="A2" s="288"/>
      <c r="B2" s="289"/>
      <c r="C2" s="289"/>
      <c r="D2" s="289"/>
      <c r="E2" s="289"/>
      <c r="F2" s="289"/>
      <c r="G2" s="289"/>
      <c r="H2" s="289"/>
      <c r="I2" s="289"/>
      <c r="J2" s="289"/>
      <c r="K2" s="290"/>
      <c r="L2" s="267" t="str">
        <f>Cover!L2</f>
        <v>5 Platform</v>
      </c>
      <c r="M2" s="268"/>
      <c r="N2" s="268"/>
      <c r="O2" s="268"/>
      <c r="P2" s="268"/>
      <c r="Q2" s="268"/>
      <c r="R2" s="268"/>
      <c r="S2" s="269"/>
      <c r="T2" s="270" t="str">
        <f>Cover!T2</f>
        <v>CRM</v>
      </c>
      <c r="U2" s="268"/>
      <c r="V2" s="268"/>
      <c r="W2" s="268"/>
      <c r="X2" s="268"/>
      <c r="Y2" s="268"/>
      <c r="Z2" s="268"/>
      <c r="AA2" s="268"/>
      <c r="AB2" s="269"/>
      <c r="AC2" s="267" t="str">
        <f>Cover!AC2</f>
        <v>Test Specifications</v>
      </c>
      <c r="AD2" s="268"/>
      <c r="AE2" s="268"/>
      <c r="AF2" s="268"/>
      <c r="AG2" s="268"/>
      <c r="AH2" s="268"/>
      <c r="AI2" s="268"/>
      <c r="AJ2" s="268"/>
      <c r="AK2" s="269"/>
    </row>
    <row r="3" spans="1:37" ht="14.25" customHeight="1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90"/>
      <c r="L3" s="264" t="s">
        <v>0</v>
      </c>
      <c r="M3" s="265"/>
      <c r="N3" s="265"/>
      <c r="O3" s="265"/>
      <c r="P3" s="265"/>
      <c r="Q3" s="265"/>
      <c r="R3" s="265"/>
      <c r="S3" s="266"/>
      <c r="T3" s="264" t="s">
        <v>1</v>
      </c>
      <c r="U3" s="265"/>
      <c r="V3" s="265"/>
      <c r="W3" s="265"/>
      <c r="X3" s="265"/>
      <c r="Y3" s="265"/>
      <c r="Z3" s="265"/>
      <c r="AA3" s="265"/>
      <c r="AB3" s="266"/>
      <c r="AC3" s="264" t="s">
        <v>20</v>
      </c>
      <c r="AD3" s="265"/>
      <c r="AE3" s="265"/>
      <c r="AF3" s="265"/>
      <c r="AG3" s="265"/>
      <c r="AH3" s="265"/>
      <c r="AI3" s="265"/>
      <c r="AJ3" s="265"/>
      <c r="AK3" s="266"/>
    </row>
    <row r="4" spans="1:37" ht="14.25" customHeight="1" thickBot="1">
      <c r="A4" s="291"/>
      <c r="B4" s="292"/>
      <c r="C4" s="292"/>
      <c r="D4" s="292"/>
      <c r="E4" s="292"/>
      <c r="F4" s="292"/>
      <c r="G4" s="292"/>
      <c r="H4" s="292"/>
      <c r="I4" s="292"/>
      <c r="J4" s="292"/>
      <c r="K4" s="293"/>
      <c r="L4" s="267" t="str">
        <f>Cover!L4</f>
        <v>APFC8011</v>
      </c>
      <c r="M4" s="268"/>
      <c r="N4" s="268"/>
      <c r="O4" s="268"/>
      <c r="P4" s="268"/>
      <c r="Q4" s="268"/>
      <c r="R4" s="268"/>
      <c r="S4" s="269"/>
      <c r="T4" s="267" t="str">
        <f>Cover!T4</f>
        <v>1.0</v>
      </c>
      <c r="U4" s="268"/>
      <c r="V4" s="268"/>
      <c r="W4" s="268"/>
      <c r="X4" s="268"/>
      <c r="Y4" s="268"/>
      <c r="Z4" s="268"/>
      <c r="AA4" s="268"/>
      <c r="AB4" s="269"/>
      <c r="AC4" s="267" t="e">
        <f>#REF!+1</f>
        <v>#REF!</v>
      </c>
      <c r="AD4" s="268"/>
      <c r="AE4" s="268"/>
      <c r="AF4" s="268"/>
      <c r="AG4" s="268"/>
      <c r="AH4" s="268"/>
      <c r="AI4" s="268"/>
      <c r="AJ4" s="268"/>
      <c r="AK4" s="269"/>
    </row>
    <row r="5" spans="1:37" ht="14.25" customHeight="1">
      <c r="A5" s="3"/>
    </row>
    <row r="6" spans="1:37" ht="14.25" customHeight="1" thickBot="1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4.2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</row>
    <row r="8" spans="1:37" ht="14.25" customHeight="1">
      <c r="A8" s="7"/>
      <c r="B8" s="284" t="s">
        <v>22</v>
      </c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9"/>
    </row>
    <row r="9" spans="1:37" ht="14.25" customHeight="1">
      <c r="A9" s="7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9"/>
    </row>
    <row r="10" spans="1:37" ht="14.25" customHeight="1">
      <c r="A10" s="7"/>
      <c r="B10" s="31" t="s">
        <v>23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9"/>
    </row>
    <row r="11" spans="1:37" ht="14.25" customHeight="1">
      <c r="A11" s="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9"/>
    </row>
    <row r="12" spans="1:37" ht="22.5" customHeight="1">
      <c r="A12" s="7"/>
      <c r="B12" s="274" t="s">
        <v>3</v>
      </c>
      <c r="C12" s="294"/>
      <c r="D12" s="294"/>
      <c r="E12" s="275"/>
      <c r="F12" s="274" t="s">
        <v>4</v>
      </c>
      <c r="G12" s="275"/>
      <c r="H12" s="32" t="s">
        <v>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3" t="s">
        <v>2</v>
      </c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4"/>
      <c r="AK12" s="9"/>
    </row>
    <row r="13" spans="1:37" ht="14.25" customHeight="1">
      <c r="A13" s="7"/>
      <c r="B13" s="276" t="s">
        <v>6</v>
      </c>
      <c r="C13" s="277"/>
      <c r="D13" s="277"/>
      <c r="E13" s="278"/>
      <c r="F13" s="282">
        <v>100</v>
      </c>
      <c r="G13" s="283"/>
      <c r="H13" s="27" t="s">
        <v>7</v>
      </c>
      <c r="I13" s="27"/>
      <c r="J13" s="27"/>
      <c r="K13" s="27"/>
      <c r="L13" s="27"/>
      <c r="M13" s="27"/>
      <c r="N13" s="27"/>
      <c r="O13" s="27"/>
      <c r="P13" s="27"/>
      <c r="Q13" s="25"/>
      <c r="R13" s="25"/>
      <c r="S13" s="25"/>
      <c r="T13" s="25"/>
      <c r="U13" s="25"/>
      <c r="V13" s="24" t="s">
        <v>8</v>
      </c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6"/>
      <c r="AK13" s="9"/>
    </row>
    <row r="14" spans="1:37" ht="14.25" customHeight="1">
      <c r="A14" s="7"/>
      <c r="B14" s="295"/>
      <c r="C14" s="296"/>
      <c r="D14" s="296"/>
      <c r="E14" s="297"/>
      <c r="F14" s="282">
        <v>101</v>
      </c>
      <c r="G14" s="283"/>
      <c r="H14" s="27" t="s">
        <v>9</v>
      </c>
      <c r="I14" s="27"/>
      <c r="J14" s="27"/>
      <c r="K14" s="27"/>
      <c r="L14" s="27"/>
      <c r="M14" s="27"/>
      <c r="N14" s="27"/>
      <c r="O14" s="27"/>
      <c r="P14" s="27"/>
      <c r="Q14" s="25"/>
      <c r="R14" s="25"/>
      <c r="S14" s="25"/>
      <c r="T14" s="25"/>
      <c r="U14" s="25"/>
      <c r="V14" s="38" t="s">
        <v>9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6"/>
      <c r="AK14" s="9"/>
    </row>
    <row r="15" spans="1:37" ht="14.25" customHeight="1">
      <c r="A15" s="7"/>
      <c r="B15" s="295"/>
      <c r="C15" s="296"/>
      <c r="D15" s="296"/>
      <c r="E15" s="297"/>
      <c r="F15" s="282">
        <v>102</v>
      </c>
      <c r="G15" s="283"/>
      <c r="H15" s="27" t="s">
        <v>10</v>
      </c>
      <c r="I15" s="27"/>
      <c r="J15" s="27"/>
      <c r="K15" s="27"/>
      <c r="L15" s="27"/>
      <c r="M15" s="27"/>
      <c r="N15" s="27"/>
      <c r="O15" s="27"/>
      <c r="P15" s="27"/>
      <c r="Q15" s="25"/>
      <c r="R15" s="25"/>
      <c r="S15" s="25"/>
      <c r="T15" s="25"/>
      <c r="U15" s="25"/>
      <c r="V15" s="24" t="s">
        <v>11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6"/>
      <c r="AK15" s="9"/>
    </row>
    <row r="16" spans="1:37" ht="14.25" customHeight="1">
      <c r="A16" s="7"/>
      <c r="B16" s="35"/>
      <c r="C16" s="36"/>
      <c r="D16" s="36"/>
      <c r="E16" s="37"/>
      <c r="F16" s="282">
        <v>103</v>
      </c>
      <c r="G16" s="283"/>
      <c r="H16" s="27" t="s">
        <v>12</v>
      </c>
      <c r="I16" s="27"/>
      <c r="J16" s="27"/>
      <c r="K16" s="27"/>
      <c r="L16" s="27"/>
      <c r="M16" s="27"/>
      <c r="N16" s="27"/>
      <c r="O16" s="27"/>
      <c r="P16" s="27"/>
      <c r="Q16" s="25"/>
      <c r="R16" s="25"/>
      <c r="S16" s="25"/>
      <c r="T16" s="25"/>
      <c r="U16" s="25"/>
      <c r="V16" s="38" t="s">
        <v>12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  <c r="AK16" s="9"/>
    </row>
    <row r="17" spans="1:37" ht="14.25" customHeight="1">
      <c r="A17" s="7"/>
      <c r="B17" s="35"/>
      <c r="C17" s="36"/>
      <c r="D17" s="36"/>
      <c r="E17" s="37"/>
      <c r="F17" s="282">
        <v>104</v>
      </c>
      <c r="G17" s="283"/>
      <c r="H17" s="27" t="s">
        <v>13</v>
      </c>
      <c r="I17" s="27"/>
      <c r="J17" s="27"/>
      <c r="K17" s="27"/>
      <c r="L17" s="27"/>
      <c r="M17" s="27"/>
      <c r="N17" s="27"/>
      <c r="O17" s="27"/>
      <c r="P17" s="27"/>
      <c r="Q17" s="25"/>
      <c r="R17" s="25"/>
      <c r="S17" s="25"/>
      <c r="T17" s="25"/>
      <c r="U17" s="25"/>
      <c r="V17" s="38" t="s">
        <v>14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  <c r="AK17" s="9"/>
    </row>
    <row r="18" spans="1:37" ht="14.25" customHeight="1">
      <c r="A18" s="7"/>
      <c r="B18" s="279"/>
      <c r="C18" s="280"/>
      <c r="D18" s="280"/>
      <c r="E18" s="281"/>
      <c r="F18" s="282">
        <v>105</v>
      </c>
      <c r="G18" s="283"/>
      <c r="H18" s="27" t="s">
        <v>15</v>
      </c>
      <c r="I18" s="27"/>
      <c r="J18" s="27"/>
      <c r="K18" s="27"/>
      <c r="L18" s="27"/>
      <c r="M18" s="27"/>
      <c r="N18" s="27"/>
      <c r="O18" s="27"/>
      <c r="P18" s="27"/>
      <c r="Q18" s="25"/>
      <c r="R18" s="25"/>
      <c r="S18" s="25"/>
      <c r="T18" s="25"/>
      <c r="U18" s="25"/>
      <c r="V18" s="38" t="s">
        <v>16</v>
      </c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9"/>
    </row>
    <row r="19" spans="1:37" ht="14.25" customHeight="1">
      <c r="A19" s="18"/>
      <c r="B19" s="271" t="s">
        <v>17</v>
      </c>
      <c r="C19" s="272"/>
      <c r="D19" s="272"/>
      <c r="E19" s="273"/>
      <c r="F19" s="271">
        <v>900</v>
      </c>
      <c r="G19" s="273"/>
      <c r="H19" s="29" t="s">
        <v>18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9" t="s">
        <v>18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30"/>
      <c r="AK19" s="9"/>
    </row>
    <row r="20" spans="1:37" ht="14.25" customHeight="1">
      <c r="A20" s="1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6"/>
      <c r="AK20" s="9"/>
    </row>
    <row r="21" spans="1:37" ht="14.25" customHeight="1">
      <c r="A21" s="18"/>
      <c r="B21" s="20"/>
      <c r="C21" s="21"/>
      <c r="D21" s="21"/>
      <c r="E21" s="2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6"/>
      <c r="AK21" s="9"/>
    </row>
    <row r="22" spans="1:37" ht="14.25" customHeight="1">
      <c r="A22" s="18"/>
      <c r="B22" s="20"/>
      <c r="C22" s="21"/>
      <c r="D22" s="21"/>
      <c r="E22" s="2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6"/>
      <c r="AK22" s="9"/>
    </row>
    <row r="23" spans="1:37" ht="14.25" customHeight="1">
      <c r="A23" s="18"/>
      <c r="B23" s="20"/>
      <c r="C23" s="21"/>
      <c r="D23" s="21"/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6"/>
      <c r="AK23" s="9"/>
    </row>
    <row r="24" spans="1:37" ht="18.75" customHeight="1">
      <c r="A24" s="18"/>
      <c r="B24" s="20"/>
      <c r="C24" s="21"/>
      <c r="D24" s="21"/>
      <c r="E24" s="2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6"/>
      <c r="AK24" s="9"/>
    </row>
    <row r="25" spans="1:37" ht="14.25" customHeight="1">
      <c r="A25" s="18"/>
      <c r="B25" s="20"/>
      <c r="C25" s="21"/>
      <c r="D25" s="21"/>
      <c r="E25" s="2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9"/>
    </row>
    <row r="26" spans="1:37" ht="14.25" customHeight="1">
      <c r="A26" s="1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9"/>
    </row>
    <row r="27" spans="1:37" ht="14.25" customHeight="1">
      <c r="A27" s="18"/>
      <c r="B27" s="20"/>
      <c r="C27" s="21"/>
      <c r="D27" s="21"/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9"/>
    </row>
    <row r="28" spans="1:37" ht="14.25" customHeight="1">
      <c r="A28" s="18"/>
      <c r="B28" s="20"/>
      <c r="C28" s="21"/>
      <c r="D28" s="21"/>
      <c r="E28" s="2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9"/>
    </row>
    <row r="29" spans="1:37" ht="14.25" customHeight="1">
      <c r="A29" s="18"/>
      <c r="B29" s="20"/>
      <c r="C29" s="21"/>
      <c r="D29" s="21"/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9"/>
    </row>
    <row r="30" spans="1:37" ht="14.25" customHeight="1">
      <c r="A30" s="18"/>
      <c r="B30" s="17"/>
      <c r="C30" s="21"/>
      <c r="D30" s="21"/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9"/>
    </row>
    <row r="31" spans="1:37" ht="14.25" customHeight="1">
      <c r="A31" s="18"/>
      <c r="B31" s="20"/>
      <c r="C31" s="21"/>
      <c r="D31" s="21"/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9"/>
    </row>
    <row r="32" spans="1:37" ht="14.25" customHeight="1">
      <c r="A32" s="18"/>
      <c r="B32" s="20"/>
      <c r="C32" s="21"/>
      <c r="D32" s="21"/>
      <c r="E32" s="2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9"/>
    </row>
    <row r="33" spans="1:37" ht="14.25" customHeight="1">
      <c r="A33" s="18"/>
      <c r="B33" s="20"/>
      <c r="C33" s="21"/>
      <c r="D33" s="21"/>
      <c r="E33" s="2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9"/>
    </row>
    <row r="34" spans="1:37" ht="14.25" customHeight="1">
      <c r="A34" s="18"/>
      <c r="B34" s="20"/>
      <c r="C34" s="21"/>
      <c r="D34" s="21"/>
      <c r="E34" s="21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9"/>
    </row>
    <row r="35" spans="1:37" ht="14.25" customHeight="1">
      <c r="A35" s="18"/>
      <c r="B35" s="20"/>
      <c r="C35" s="21"/>
      <c r="D35" s="21"/>
      <c r="E35" s="2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9"/>
    </row>
    <row r="36" spans="1:37" ht="14.25" customHeight="1">
      <c r="A36" s="18"/>
      <c r="B36" s="20"/>
      <c r="C36" s="21"/>
      <c r="D36" s="21"/>
      <c r="E36" s="2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9"/>
    </row>
    <row r="37" spans="1:37" ht="14.25" customHeight="1">
      <c r="A37" s="18"/>
      <c r="B37" s="20"/>
      <c r="C37" s="21"/>
      <c r="D37" s="21"/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9"/>
    </row>
    <row r="38" spans="1:37" ht="14.25" customHeight="1">
      <c r="A38" s="18"/>
      <c r="B38" s="20"/>
      <c r="C38" s="21"/>
      <c r="D38" s="21"/>
      <c r="E38" s="21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9"/>
    </row>
    <row r="39" spans="1:37" ht="14.25" customHeight="1">
      <c r="A39" s="18"/>
      <c r="B39" s="20"/>
      <c r="C39" s="21"/>
      <c r="D39" s="21"/>
      <c r="E39" s="21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9"/>
    </row>
    <row r="40" spans="1:37" ht="14.25" customHeight="1">
      <c r="A40" s="18"/>
      <c r="B40" s="20"/>
      <c r="C40" s="21"/>
      <c r="D40" s="21"/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9"/>
    </row>
    <row r="41" spans="1:37" ht="14.25" customHeight="1">
      <c r="A41" s="18"/>
      <c r="B41" s="20"/>
      <c r="C41" s="21"/>
      <c r="D41" s="21"/>
      <c r="E41" s="2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9"/>
    </row>
    <row r="42" spans="1:37" ht="14.25" customHeight="1">
      <c r="A42" s="18"/>
      <c r="B42" s="20"/>
      <c r="C42" s="21"/>
      <c r="D42" s="21"/>
      <c r="E42" s="21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9"/>
    </row>
    <row r="43" spans="1:37" ht="14.25" customHeight="1">
      <c r="A43" s="18"/>
      <c r="B43" s="20"/>
      <c r="C43" s="21"/>
      <c r="D43" s="21"/>
      <c r="E43" s="2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9"/>
    </row>
    <row r="44" spans="1:37" ht="14.25" customHeight="1">
      <c r="A44" s="18"/>
      <c r="B44" s="20"/>
      <c r="C44" s="21"/>
      <c r="D44" s="21"/>
      <c r="E44" s="21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9"/>
    </row>
    <row r="45" spans="1:37" ht="14.25" customHeight="1">
      <c r="A45" s="18"/>
      <c r="B45" s="20"/>
      <c r="C45" s="21"/>
      <c r="D45" s="21"/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9"/>
    </row>
    <row r="46" spans="1:37" ht="14.25" customHeight="1">
      <c r="A46" s="18"/>
      <c r="B46" s="20"/>
      <c r="C46" s="21"/>
      <c r="D46" s="21"/>
      <c r="E46" s="2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19"/>
    </row>
    <row r="47" spans="1:37" ht="14.25" customHeight="1">
      <c r="A47" s="18"/>
      <c r="B47" s="20"/>
      <c r="C47" s="21"/>
      <c r="D47" s="21"/>
      <c r="E47" s="2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9"/>
    </row>
    <row r="48" spans="1:37" ht="14.25" customHeight="1">
      <c r="A48" s="18"/>
      <c r="B48" s="20"/>
      <c r="C48" s="21"/>
      <c r="D48" s="21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19"/>
    </row>
    <row r="49" spans="1:37" ht="14.25" customHeight="1">
      <c r="A49" s="18"/>
      <c r="B49" s="20"/>
      <c r="C49" s="21"/>
      <c r="D49" s="21"/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19"/>
    </row>
    <row r="50" spans="1:37" ht="14.25" customHeight="1">
      <c r="A50" s="18"/>
      <c r="B50" s="20"/>
      <c r="C50" s="21"/>
      <c r="D50" s="21"/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19"/>
    </row>
    <row r="51" spans="1:37" ht="14.25" customHeight="1">
      <c r="A51" s="18"/>
      <c r="B51" s="22"/>
      <c r="C51" s="17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19"/>
    </row>
    <row r="52" spans="1:37" ht="14.25" customHeight="1">
      <c r="A52" s="18"/>
      <c r="B52" s="22"/>
      <c r="C52" s="17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19"/>
    </row>
  </sheetData>
  <mergeCells count="28">
    <mergeCell ref="L3:S3"/>
    <mergeCell ref="T3:AB3"/>
    <mergeCell ref="F17:G17"/>
    <mergeCell ref="F13:G13"/>
    <mergeCell ref="AC3:AK3"/>
    <mergeCell ref="T4:AB4"/>
    <mergeCell ref="AC4:AK4"/>
    <mergeCell ref="B8:AJ9"/>
    <mergeCell ref="A1:K4"/>
    <mergeCell ref="L1:S1"/>
    <mergeCell ref="B12:E12"/>
    <mergeCell ref="B15:E15"/>
    <mergeCell ref="F15:G15"/>
    <mergeCell ref="B14:E14"/>
    <mergeCell ref="F14:G14"/>
    <mergeCell ref="F16:G16"/>
    <mergeCell ref="B19:E19"/>
    <mergeCell ref="F12:G12"/>
    <mergeCell ref="F19:G19"/>
    <mergeCell ref="L4:S4"/>
    <mergeCell ref="B13:E13"/>
    <mergeCell ref="B18:E18"/>
    <mergeCell ref="F18:G18"/>
    <mergeCell ref="T1:AB1"/>
    <mergeCell ref="AC1:AK1"/>
    <mergeCell ref="L2:S2"/>
    <mergeCell ref="T2:AB2"/>
    <mergeCell ref="AC2:AK2"/>
  </mergeCells>
  <phoneticPr fontId="19"/>
  <pageMargins left="0.39370078740157483" right="0.39370078740157483" top="0.39370078740157483" bottom="0.59055118110236227" header="0" footer="0.39370078740157483"/>
  <pageSetup paperSize="9" fitToHeight="0" orientation="portrait" r:id="rId1"/>
  <headerFooter>
    <oddFooter>&amp;C&amp;10TOYOTA MOTOR CORPORATION&amp;R&amp;10フォーマット：Ver. 1.000J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view="pageBreakPreview" zoomScaleNormal="100" zoomScaleSheetLayoutView="100" workbookViewId="0">
      <selection sqref="A1:K4"/>
    </sheetView>
  </sheetViews>
  <sheetFormatPr defaultColWidth="9.140625" defaultRowHeight="12.75"/>
  <cols>
    <col min="1" max="36" width="2.5703125" style="45" customWidth="1"/>
    <col min="37" max="16384" width="9.140625" style="45"/>
  </cols>
  <sheetData>
    <row r="1" spans="1:36">
      <c r="A1" s="195" t="str">
        <f>Cover!A1</f>
        <v>5 Platform
Test Specifications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  <c r="L1" s="204" t="s">
        <v>21</v>
      </c>
      <c r="M1" s="205"/>
      <c r="N1" s="205"/>
      <c r="O1" s="205"/>
      <c r="P1" s="205"/>
      <c r="Q1" s="205"/>
      <c r="R1" s="205"/>
      <c r="S1" s="206"/>
      <c r="T1" s="207" t="s">
        <v>25</v>
      </c>
      <c r="U1" s="208"/>
      <c r="V1" s="208"/>
      <c r="W1" s="208"/>
      <c r="X1" s="208"/>
      <c r="Y1" s="208"/>
      <c r="Z1" s="208"/>
      <c r="AA1" s="208"/>
      <c r="AB1" s="209"/>
      <c r="AC1" s="207" t="s">
        <v>26</v>
      </c>
      <c r="AD1" s="208"/>
      <c r="AE1" s="208"/>
      <c r="AF1" s="208"/>
      <c r="AG1" s="208"/>
      <c r="AH1" s="208"/>
      <c r="AI1" s="208"/>
      <c r="AJ1" s="209"/>
    </row>
    <row r="2" spans="1:36" ht="13.5" thickBo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200"/>
      <c r="L2" s="184" t="str">
        <f>Cover!L2</f>
        <v>5 Platform</v>
      </c>
      <c r="M2" s="185"/>
      <c r="N2" s="185"/>
      <c r="O2" s="185"/>
      <c r="P2" s="185"/>
      <c r="Q2" s="185"/>
      <c r="R2" s="185"/>
      <c r="S2" s="186"/>
      <c r="T2" s="210" t="str">
        <f>Cover!T2</f>
        <v>CRM</v>
      </c>
      <c r="U2" s="211"/>
      <c r="V2" s="211"/>
      <c r="W2" s="211"/>
      <c r="X2" s="211"/>
      <c r="Y2" s="211"/>
      <c r="Z2" s="211"/>
      <c r="AA2" s="211"/>
      <c r="AB2" s="212"/>
      <c r="AC2" s="184" t="str">
        <f>Cover!AC2</f>
        <v>Test Specifications</v>
      </c>
      <c r="AD2" s="185"/>
      <c r="AE2" s="185"/>
      <c r="AF2" s="185"/>
      <c r="AG2" s="185"/>
      <c r="AH2" s="185"/>
      <c r="AI2" s="185"/>
      <c r="AJ2" s="186"/>
    </row>
    <row r="3" spans="1:36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200"/>
      <c r="L3" s="213" t="s">
        <v>62</v>
      </c>
      <c r="M3" s="205"/>
      <c r="N3" s="205"/>
      <c r="O3" s="205"/>
      <c r="P3" s="205"/>
      <c r="Q3" s="205"/>
      <c r="R3" s="205"/>
      <c r="S3" s="206"/>
      <c r="T3" s="207" t="s">
        <v>29</v>
      </c>
      <c r="U3" s="208"/>
      <c r="V3" s="208"/>
      <c r="W3" s="208"/>
      <c r="X3" s="208"/>
      <c r="Y3" s="208"/>
      <c r="Z3" s="208"/>
      <c r="AA3" s="208"/>
      <c r="AB3" s="209"/>
      <c r="AC3" s="207" t="s">
        <v>20</v>
      </c>
      <c r="AD3" s="208"/>
      <c r="AE3" s="208"/>
      <c r="AF3" s="208"/>
      <c r="AG3" s="208"/>
      <c r="AH3" s="208"/>
      <c r="AI3" s="208"/>
      <c r="AJ3" s="209"/>
    </row>
    <row r="4" spans="1:36" ht="13.5" thickBot="1">
      <c r="A4" s="201"/>
      <c r="B4" s="202"/>
      <c r="C4" s="202"/>
      <c r="D4" s="202"/>
      <c r="E4" s="202"/>
      <c r="F4" s="202"/>
      <c r="G4" s="202"/>
      <c r="H4" s="202"/>
      <c r="I4" s="202"/>
      <c r="J4" s="202"/>
      <c r="K4" s="203"/>
      <c r="L4" s="184" t="str">
        <f>Cover!L4</f>
        <v>APFC8011</v>
      </c>
      <c r="M4" s="185"/>
      <c r="N4" s="185"/>
      <c r="O4" s="185"/>
      <c r="P4" s="185"/>
      <c r="Q4" s="185"/>
      <c r="R4" s="185"/>
      <c r="S4" s="186"/>
      <c r="T4" s="187" t="str">
        <f>Cover!T4</f>
        <v>1.0</v>
      </c>
      <c r="U4" s="188"/>
      <c r="V4" s="188"/>
      <c r="W4" s="188"/>
      <c r="X4" s="188"/>
      <c r="Y4" s="188"/>
      <c r="Z4" s="188"/>
      <c r="AA4" s="188"/>
      <c r="AB4" s="189"/>
      <c r="AC4" s="184">
        <f>Cover!AC4+1</f>
        <v>2</v>
      </c>
      <c r="AD4" s="185"/>
      <c r="AE4" s="185"/>
      <c r="AF4" s="185"/>
      <c r="AG4" s="185"/>
      <c r="AH4" s="185"/>
      <c r="AI4" s="185"/>
      <c r="AJ4" s="186"/>
    </row>
    <row r="5" spans="1:36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>
      <c r="A7" s="72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</row>
    <row r="8" spans="1:36" ht="25.5">
      <c r="A8" s="72"/>
      <c r="B8" s="190" t="s">
        <v>52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75"/>
    </row>
    <row r="9" spans="1:36">
      <c r="A9" s="72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>
      <c r="A10" s="72"/>
      <c r="B10" s="75"/>
      <c r="C10" s="76"/>
      <c r="D10" s="77"/>
      <c r="E10" s="76"/>
      <c r="F10" s="7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1" t="s">
        <v>53</v>
      </c>
      <c r="AJ10" s="75"/>
    </row>
    <row r="11" spans="1:36" ht="36.75" customHeight="1">
      <c r="A11" s="72"/>
      <c r="B11" s="191" t="s">
        <v>30</v>
      </c>
      <c r="C11" s="191"/>
      <c r="D11" s="192" t="s">
        <v>19</v>
      </c>
      <c r="E11" s="192"/>
      <c r="F11" s="192"/>
      <c r="G11" s="192"/>
      <c r="H11" s="191" t="s">
        <v>29</v>
      </c>
      <c r="I11" s="191"/>
      <c r="J11" s="191"/>
      <c r="K11" s="193" t="s">
        <v>54</v>
      </c>
      <c r="L11" s="193"/>
      <c r="M11" s="192" t="s">
        <v>55</v>
      </c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4" t="s">
        <v>56</v>
      </c>
      <c r="Y11" s="194"/>
      <c r="Z11" s="194"/>
      <c r="AA11" s="194"/>
      <c r="AB11" s="194"/>
      <c r="AC11" s="191" t="s">
        <v>49</v>
      </c>
      <c r="AD11" s="191"/>
      <c r="AE11" s="191"/>
      <c r="AF11" s="191"/>
      <c r="AG11" s="191"/>
      <c r="AH11" s="191"/>
      <c r="AI11" s="191"/>
      <c r="AJ11" s="79"/>
    </row>
    <row r="12" spans="1:36">
      <c r="A12" s="72"/>
      <c r="B12" s="214">
        <v>1</v>
      </c>
      <c r="C12" s="214"/>
      <c r="D12" s="215">
        <v>44999</v>
      </c>
      <c r="E12" s="214"/>
      <c r="F12" s="214"/>
      <c r="G12" s="214"/>
      <c r="H12" s="214">
        <v>0.1</v>
      </c>
      <c r="I12" s="214"/>
      <c r="J12" s="214"/>
      <c r="K12" s="214" t="s">
        <v>57</v>
      </c>
      <c r="L12" s="214"/>
      <c r="M12" s="217" t="s">
        <v>58</v>
      </c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4" t="s">
        <v>80</v>
      </c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79"/>
    </row>
    <row r="13" spans="1:36">
      <c r="A13" s="72"/>
      <c r="B13" s="214"/>
      <c r="C13" s="214"/>
      <c r="D13" s="215"/>
      <c r="E13" s="214"/>
      <c r="F13" s="214"/>
      <c r="G13" s="214"/>
      <c r="H13" s="216"/>
      <c r="I13" s="216"/>
      <c r="J13" s="216"/>
      <c r="K13" s="214"/>
      <c r="L13" s="214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79"/>
    </row>
    <row r="14" spans="1:36">
      <c r="A14" s="72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79"/>
    </row>
    <row r="15" spans="1:36">
      <c r="A15" s="72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80"/>
    </row>
    <row r="16" spans="1:36">
      <c r="A16" s="72"/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80"/>
    </row>
    <row r="17" spans="1:36">
      <c r="A17" s="72"/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57"/>
    </row>
    <row r="18" spans="1:36">
      <c r="A18" s="72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79"/>
    </row>
    <row r="19" spans="1:36">
      <c r="A19" s="81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82"/>
    </row>
    <row r="20" spans="1:36">
      <c r="A20" s="81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83"/>
    </row>
    <row r="21" spans="1:36">
      <c r="A21" s="81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83"/>
    </row>
    <row r="22" spans="1:36">
      <c r="A22" s="81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84"/>
    </row>
    <row r="23" spans="1:36">
      <c r="A23" s="85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86"/>
    </row>
    <row r="24" spans="1:36">
      <c r="A24" s="87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88"/>
    </row>
    <row r="25" spans="1:36">
      <c r="A25" s="81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89"/>
    </row>
    <row r="26" spans="1:36">
      <c r="A26" s="81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89"/>
    </row>
    <row r="27" spans="1:36">
      <c r="A27" s="81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90"/>
    </row>
    <row r="28" spans="1:36">
      <c r="A28" s="81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88"/>
    </row>
    <row r="29" spans="1:36">
      <c r="A29" s="87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88"/>
    </row>
    <row r="30" spans="1:36">
      <c r="A30" s="87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88"/>
    </row>
    <row r="31" spans="1:36">
      <c r="A31" s="81"/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89"/>
    </row>
    <row r="32" spans="1:36">
      <c r="A32" s="81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89"/>
    </row>
    <row r="33" spans="1:36">
      <c r="A33" s="81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90"/>
    </row>
    <row r="34" spans="1:36">
      <c r="A34" s="81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91"/>
    </row>
    <row r="35" spans="1:36">
      <c r="A35" s="81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91"/>
    </row>
    <row r="36" spans="1:36">
      <c r="A36" s="81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91"/>
    </row>
    <row r="37" spans="1:36">
      <c r="A37" s="81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91"/>
    </row>
    <row r="38" spans="1:36">
      <c r="A38" s="81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90"/>
    </row>
    <row r="39" spans="1:36">
      <c r="A39" s="81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90"/>
    </row>
    <row r="40" spans="1:36">
      <c r="A40" s="81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90"/>
    </row>
    <row r="41" spans="1:36">
      <c r="A41" s="81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90"/>
    </row>
    <row r="42" spans="1:36">
      <c r="A42" s="81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90"/>
    </row>
    <row r="43" spans="1:36">
      <c r="A43" s="81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90"/>
    </row>
    <row r="44" spans="1:36">
      <c r="A44" s="81"/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90"/>
    </row>
    <row r="45" spans="1:36">
      <c r="A45" s="81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90"/>
    </row>
    <row r="46" spans="1:36">
      <c r="A46" s="81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90"/>
    </row>
    <row r="47" spans="1:36">
      <c r="A47" s="81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90"/>
    </row>
    <row r="48" spans="1:36">
      <c r="A48" s="81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90"/>
    </row>
    <row r="49" spans="1:36">
      <c r="A49" s="81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90"/>
    </row>
    <row r="50" spans="1:36">
      <c r="A50" s="81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90"/>
    </row>
    <row r="51" spans="1:36">
      <c r="A51" s="81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90"/>
    </row>
    <row r="52" spans="1:36">
      <c r="A52" s="81"/>
      <c r="B52" s="92"/>
      <c r="C52" s="92"/>
      <c r="D52" s="90"/>
      <c r="E52" s="89"/>
      <c r="F52" s="89"/>
      <c r="G52" s="90"/>
      <c r="H52" s="89"/>
      <c r="I52" s="89"/>
      <c r="J52" s="89"/>
      <c r="K52" s="93"/>
      <c r="L52" s="93"/>
      <c r="M52" s="93"/>
      <c r="N52" s="94"/>
      <c r="O52" s="94"/>
      <c r="P52" s="94"/>
      <c r="Q52" s="95"/>
      <c r="R52" s="95"/>
      <c r="S52" s="95"/>
      <c r="T52" s="95"/>
      <c r="U52" s="95"/>
      <c r="V52" s="95"/>
      <c r="W52" s="95"/>
      <c r="X52" s="95"/>
      <c r="Y52" s="95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96"/>
    </row>
  </sheetData>
  <mergeCells count="301">
    <mergeCell ref="AC51:AI51"/>
    <mergeCell ref="B51:C51"/>
    <mergeCell ref="D51:G51"/>
    <mergeCell ref="H51:J51"/>
    <mergeCell ref="K51:L51"/>
    <mergeCell ref="M51:W51"/>
    <mergeCell ref="X51:AB51"/>
    <mergeCell ref="AC49:AI49"/>
    <mergeCell ref="B50:C50"/>
    <mergeCell ref="D50:G50"/>
    <mergeCell ref="H50:J50"/>
    <mergeCell ref="K50:L50"/>
    <mergeCell ref="M50:W50"/>
    <mergeCell ref="X50:AB50"/>
    <mergeCell ref="AC50:AI50"/>
    <mergeCell ref="B49:C49"/>
    <mergeCell ref="D49:G49"/>
    <mergeCell ref="H49:J49"/>
    <mergeCell ref="K49:L49"/>
    <mergeCell ref="M49:W49"/>
    <mergeCell ref="X49:AB49"/>
    <mergeCell ref="AC47:AI47"/>
    <mergeCell ref="B48:C48"/>
    <mergeCell ref="D48:G48"/>
    <mergeCell ref="H48:J48"/>
    <mergeCell ref="K48:L48"/>
    <mergeCell ref="M48:W48"/>
    <mergeCell ref="X48:AB48"/>
    <mergeCell ref="AC48:AI48"/>
    <mergeCell ref="B47:C47"/>
    <mergeCell ref="D47:G47"/>
    <mergeCell ref="H47:J47"/>
    <mergeCell ref="K47:L47"/>
    <mergeCell ref="M47:W47"/>
    <mergeCell ref="X47:AB47"/>
    <mergeCell ref="AC45:AI45"/>
    <mergeCell ref="B46:C46"/>
    <mergeCell ref="D46:G46"/>
    <mergeCell ref="H46:J46"/>
    <mergeCell ref="K46:L46"/>
    <mergeCell ref="M46:W46"/>
    <mergeCell ref="X46:AB46"/>
    <mergeCell ref="AC46:AI46"/>
    <mergeCell ref="B45:C45"/>
    <mergeCell ref="D45:G45"/>
    <mergeCell ref="H45:J45"/>
    <mergeCell ref="K45:L45"/>
    <mergeCell ref="M45:W45"/>
    <mergeCell ref="X45:AB45"/>
    <mergeCell ref="AC43:AI43"/>
    <mergeCell ref="B44:C44"/>
    <mergeCell ref="D44:G44"/>
    <mergeCell ref="H44:J44"/>
    <mergeCell ref="K44:L44"/>
    <mergeCell ref="M44:W44"/>
    <mergeCell ref="X44:AB44"/>
    <mergeCell ref="AC44:AI44"/>
    <mergeCell ref="B43:C43"/>
    <mergeCell ref="D43:G43"/>
    <mergeCell ref="H43:J43"/>
    <mergeCell ref="K43:L43"/>
    <mergeCell ref="M43:W43"/>
    <mergeCell ref="X43:AB43"/>
    <mergeCell ref="AC41:AI41"/>
    <mergeCell ref="B42:C42"/>
    <mergeCell ref="D42:G42"/>
    <mergeCell ref="H42:J42"/>
    <mergeCell ref="K42:L42"/>
    <mergeCell ref="M42:W42"/>
    <mergeCell ref="X42:AB42"/>
    <mergeCell ref="AC42:AI42"/>
    <mergeCell ref="B41:C41"/>
    <mergeCell ref="D41:G41"/>
    <mergeCell ref="H41:J41"/>
    <mergeCell ref="K41:L41"/>
    <mergeCell ref="M41:W41"/>
    <mergeCell ref="X41:AB41"/>
    <mergeCell ref="AC39:AI39"/>
    <mergeCell ref="B40:C40"/>
    <mergeCell ref="D40:G40"/>
    <mergeCell ref="H40:J40"/>
    <mergeCell ref="K40:L40"/>
    <mergeCell ref="M40:W40"/>
    <mergeCell ref="X40:AB40"/>
    <mergeCell ref="AC40:AI40"/>
    <mergeCell ref="B39:C39"/>
    <mergeCell ref="D39:G39"/>
    <mergeCell ref="H39:J39"/>
    <mergeCell ref="K39:L39"/>
    <mergeCell ref="M39:W39"/>
    <mergeCell ref="X39:AB39"/>
    <mergeCell ref="AC37:AI37"/>
    <mergeCell ref="B38:C38"/>
    <mergeCell ref="D38:G38"/>
    <mergeCell ref="H38:J38"/>
    <mergeCell ref="K38:L38"/>
    <mergeCell ref="M38:W38"/>
    <mergeCell ref="X38:AB38"/>
    <mergeCell ref="AC38:AI38"/>
    <mergeCell ref="B37:C37"/>
    <mergeCell ref="D37:G37"/>
    <mergeCell ref="H37:J37"/>
    <mergeCell ref="K37:L37"/>
    <mergeCell ref="M37:W37"/>
    <mergeCell ref="X37:AB37"/>
    <mergeCell ref="AC35:AI35"/>
    <mergeCell ref="B36:C36"/>
    <mergeCell ref="D36:G36"/>
    <mergeCell ref="H36:J36"/>
    <mergeCell ref="K36:L36"/>
    <mergeCell ref="M36:W36"/>
    <mergeCell ref="X36:AB36"/>
    <mergeCell ref="AC36:AI36"/>
    <mergeCell ref="B35:C35"/>
    <mergeCell ref="D35:G35"/>
    <mergeCell ref="H35:J35"/>
    <mergeCell ref="K35:L35"/>
    <mergeCell ref="M35:W35"/>
    <mergeCell ref="X35:AB35"/>
    <mergeCell ref="AC33:AI33"/>
    <mergeCell ref="B34:C34"/>
    <mergeCell ref="D34:G34"/>
    <mergeCell ref="H34:J34"/>
    <mergeCell ref="K34:L34"/>
    <mergeCell ref="M34:W34"/>
    <mergeCell ref="X34:AB34"/>
    <mergeCell ref="AC34:AI34"/>
    <mergeCell ref="B33:C33"/>
    <mergeCell ref="D33:G33"/>
    <mergeCell ref="H33:J33"/>
    <mergeCell ref="K33:L33"/>
    <mergeCell ref="M33:W33"/>
    <mergeCell ref="X33:AB33"/>
    <mergeCell ref="AC31:AI31"/>
    <mergeCell ref="B32:C32"/>
    <mergeCell ref="D32:G32"/>
    <mergeCell ref="H32:J32"/>
    <mergeCell ref="K32:L32"/>
    <mergeCell ref="M32:W32"/>
    <mergeCell ref="X32:AB32"/>
    <mergeCell ref="AC32:AI32"/>
    <mergeCell ref="B31:C31"/>
    <mergeCell ref="D31:G31"/>
    <mergeCell ref="H31:J31"/>
    <mergeCell ref="K31:L31"/>
    <mergeCell ref="M31:W31"/>
    <mergeCell ref="X31:AB31"/>
    <mergeCell ref="AC29:AI29"/>
    <mergeCell ref="B30:C30"/>
    <mergeCell ref="D30:G30"/>
    <mergeCell ref="H30:J30"/>
    <mergeCell ref="K30:L30"/>
    <mergeCell ref="M30:W30"/>
    <mergeCell ref="X30:AB30"/>
    <mergeCell ref="AC30:AI30"/>
    <mergeCell ref="B29:C29"/>
    <mergeCell ref="D29:G29"/>
    <mergeCell ref="H29:J29"/>
    <mergeCell ref="K29:L29"/>
    <mergeCell ref="M29:W29"/>
    <mergeCell ref="X29:AB29"/>
    <mergeCell ref="AC27:AI27"/>
    <mergeCell ref="B28:C28"/>
    <mergeCell ref="D28:G28"/>
    <mergeCell ref="H28:J28"/>
    <mergeCell ref="K28:L28"/>
    <mergeCell ref="M28:W28"/>
    <mergeCell ref="X28:AB28"/>
    <mergeCell ref="AC28:AI28"/>
    <mergeCell ref="B27:C27"/>
    <mergeCell ref="D27:G27"/>
    <mergeCell ref="H27:J27"/>
    <mergeCell ref="K27:L27"/>
    <mergeCell ref="M27:W27"/>
    <mergeCell ref="X27:AB27"/>
    <mergeCell ref="AC25:AI25"/>
    <mergeCell ref="B26:C26"/>
    <mergeCell ref="D26:G26"/>
    <mergeCell ref="H26:J26"/>
    <mergeCell ref="K26:L26"/>
    <mergeCell ref="M26:W26"/>
    <mergeCell ref="X26:AB26"/>
    <mergeCell ref="AC26:AI26"/>
    <mergeCell ref="B25:C25"/>
    <mergeCell ref="D25:G25"/>
    <mergeCell ref="H25:J25"/>
    <mergeCell ref="K25:L25"/>
    <mergeCell ref="M25:W25"/>
    <mergeCell ref="X25:AB25"/>
    <mergeCell ref="AC23:AI23"/>
    <mergeCell ref="B24:C24"/>
    <mergeCell ref="D24:G24"/>
    <mergeCell ref="H24:J24"/>
    <mergeCell ref="K24:L24"/>
    <mergeCell ref="M24:W24"/>
    <mergeCell ref="X24:AB24"/>
    <mergeCell ref="AC24:AI24"/>
    <mergeCell ref="B23:C23"/>
    <mergeCell ref="D23:G23"/>
    <mergeCell ref="H23:J23"/>
    <mergeCell ref="K23:L23"/>
    <mergeCell ref="M23:W23"/>
    <mergeCell ref="X23:AB23"/>
    <mergeCell ref="AC21:AI21"/>
    <mergeCell ref="B22:C22"/>
    <mergeCell ref="D22:G22"/>
    <mergeCell ref="H22:J22"/>
    <mergeCell ref="K22:L22"/>
    <mergeCell ref="M22:W22"/>
    <mergeCell ref="X22:AB22"/>
    <mergeCell ref="AC22:AI22"/>
    <mergeCell ref="B21:C21"/>
    <mergeCell ref="D21:G21"/>
    <mergeCell ref="H21:J21"/>
    <mergeCell ref="K21:L21"/>
    <mergeCell ref="M21:W21"/>
    <mergeCell ref="X21:AB21"/>
    <mergeCell ref="AC19:AI19"/>
    <mergeCell ref="B20:C20"/>
    <mergeCell ref="D20:G20"/>
    <mergeCell ref="H20:J20"/>
    <mergeCell ref="K20:L20"/>
    <mergeCell ref="M20:W20"/>
    <mergeCell ref="X20:AB20"/>
    <mergeCell ref="AC20:AI20"/>
    <mergeCell ref="B19:C19"/>
    <mergeCell ref="D19:G19"/>
    <mergeCell ref="H19:J19"/>
    <mergeCell ref="K19:L19"/>
    <mergeCell ref="M19:W19"/>
    <mergeCell ref="X19:AB19"/>
    <mergeCell ref="AC17:AI17"/>
    <mergeCell ref="B18:C18"/>
    <mergeCell ref="D18:G18"/>
    <mergeCell ref="H18:J18"/>
    <mergeCell ref="K18:L18"/>
    <mergeCell ref="M18:W18"/>
    <mergeCell ref="X18:AB18"/>
    <mergeCell ref="AC18:AI18"/>
    <mergeCell ref="B17:C17"/>
    <mergeCell ref="D17:G17"/>
    <mergeCell ref="H17:J17"/>
    <mergeCell ref="K17:L17"/>
    <mergeCell ref="M17:W17"/>
    <mergeCell ref="X17:AB17"/>
    <mergeCell ref="AC15:AI15"/>
    <mergeCell ref="B16:C16"/>
    <mergeCell ref="D16:G16"/>
    <mergeCell ref="H16:J16"/>
    <mergeCell ref="K16:L16"/>
    <mergeCell ref="M16:W16"/>
    <mergeCell ref="X16:AB16"/>
    <mergeCell ref="AC16:AI16"/>
    <mergeCell ref="B15:C15"/>
    <mergeCell ref="D15:G15"/>
    <mergeCell ref="H15:J15"/>
    <mergeCell ref="K15:L15"/>
    <mergeCell ref="M15:W15"/>
    <mergeCell ref="X15:AB15"/>
    <mergeCell ref="X14:AB14"/>
    <mergeCell ref="AC14:AI14"/>
    <mergeCell ref="B13:C13"/>
    <mergeCell ref="D13:G13"/>
    <mergeCell ref="H13:J13"/>
    <mergeCell ref="K13:L13"/>
    <mergeCell ref="M13:W13"/>
    <mergeCell ref="X13:AB13"/>
    <mergeCell ref="D12:G12"/>
    <mergeCell ref="H12:J12"/>
    <mergeCell ref="K12:L12"/>
    <mergeCell ref="M12:W12"/>
    <mergeCell ref="X12:AB12"/>
    <mergeCell ref="AC12:AI12"/>
    <mergeCell ref="B12:C12"/>
    <mergeCell ref="AC13:AI13"/>
    <mergeCell ref="B14:C14"/>
    <mergeCell ref="D14:G14"/>
    <mergeCell ref="H14:J14"/>
    <mergeCell ref="K14:L14"/>
    <mergeCell ref="M14:W14"/>
    <mergeCell ref="L4:S4"/>
    <mergeCell ref="T4:AB4"/>
    <mergeCell ref="AC4:AJ4"/>
    <mergeCell ref="B8:AI8"/>
    <mergeCell ref="B11:C11"/>
    <mergeCell ref="D11:G11"/>
    <mergeCell ref="H11:J11"/>
    <mergeCell ref="K11:L11"/>
    <mergeCell ref="M11:W11"/>
    <mergeCell ref="X11:AB11"/>
    <mergeCell ref="A1:K4"/>
    <mergeCell ref="L1:S1"/>
    <mergeCell ref="T1:AB1"/>
    <mergeCell ref="AC1:AJ1"/>
    <mergeCell ref="L2:S2"/>
    <mergeCell ref="T2:AB2"/>
    <mergeCell ref="AC2:AJ2"/>
    <mergeCell ref="L3:S3"/>
    <mergeCell ref="T3:AB3"/>
    <mergeCell ref="AC3:AJ3"/>
    <mergeCell ref="AC11:AI11"/>
  </mergeCells>
  <phoneticPr fontId="45"/>
  <pageMargins left="0.7" right="0.7" top="0.75" bottom="0.75" header="0.3" footer="0.3"/>
  <pageSetup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view="pageBreakPreview" topLeftCell="I1" zoomScale="106" zoomScaleNormal="100" zoomScaleSheetLayoutView="106" workbookViewId="0">
      <selection activeCell="N9" sqref="N9"/>
    </sheetView>
  </sheetViews>
  <sheetFormatPr defaultColWidth="9.140625" defaultRowHeight="12.75"/>
  <cols>
    <col min="1" max="1" width="9.140625" style="45"/>
    <col min="2" max="3" width="9.140625" style="45" customWidth="1"/>
    <col min="4" max="5" width="9.5703125" style="45" customWidth="1"/>
    <col min="6" max="7" width="13" style="45" customWidth="1"/>
    <col min="8" max="8" width="22" style="45" customWidth="1"/>
    <col min="9" max="9" width="36.5703125" style="45" customWidth="1"/>
    <col min="10" max="12" width="9.140625" style="45"/>
    <col min="13" max="13" width="10.42578125" style="45" bestFit="1" customWidth="1"/>
    <col min="14" max="14" width="11.5703125" style="45" customWidth="1"/>
    <col min="15" max="16384" width="9.140625" style="45"/>
  </cols>
  <sheetData>
    <row r="1" spans="1:14" ht="22.5" customHeight="1" thickBot="1">
      <c r="A1" s="218" t="str">
        <f>Cover!A1</f>
        <v>5 Platform
Test Specifications</v>
      </c>
      <c r="B1" s="218"/>
      <c r="C1" s="218"/>
      <c r="D1" s="219" t="s">
        <v>21</v>
      </c>
      <c r="E1" s="219"/>
      <c r="F1" s="219"/>
      <c r="G1" s="219" t="s">
        <v>25</v>
      </c>
      <c r="H1" s="219"/>
      <c r="I1" s="44" t="s">
        <v>26</v>
      </c>
    </row>
    <row r="2" spans="1:14" ht="13.5" thickBot="1">
      <c r="A2" s="218"/>
      <c r="B2" s="218"/>
      <c r="C2" s="218"/>
      <c r="D2" s="220" t="str">
        <f>Cover!L2</f>
        <v>5 Platform</v>
      </c>
      <c r="E2" s="220"/>
      <c r="F2" s="220"/>
      <c r="G2" s="221" t="str">
        <f>Cover!T2</f>
        <v>CRM</v>
      </c>
      <c r="H2" s="222"/>
      <c r="I2" s="46" t="str">
        <f>Cover!AC2</f>
        <v>Test Specifications</v>
      </c>
    </row>
    <row r="3" spans="1:14" ht="13.5" thickBot="1">
      <c r="A3" s="218"/>
      <c r="B3" s="218"/>
      <c r="C3" s="218"/>
      <c r="D3" s="219" t="s">
        <v>28</v>
      </c>
      <c r="E3" s="219"/>
      <c r="F3" s="219"/>
      <c r="G3" s="219" t="s">
        <v>29</v>
      </c>
      <c r="H3" s="219"/>
      <c r="I3" s="44" t="s">
        <v>20</v>
      </c>
    </row>
    <row r="4" spans="1:14" ht="13.5" thickBot="1">
      <c r="A4" s="218"/>
      <c r="B4" s="218"/>
      <c r="C4" s="218"/>
      <c r="D4" s="220" t="str">
        <f>Cover!L4</f>
        <v>APFC8011</v>
      </c>
      <c r="E4" s="220"/>
      <c r="F4" s="220"/>
      <c r="G4" s="223" t="str">
        <f>Cover!T4</f>
        <v>1.0</v>
      </c>
      <c r="H4" s="223"/>
      <c r="I4" s="46">
        <f>'Record of Change'!AC4+1</f>
        <v>3</v>
      </c>
    </row>
    <row r="5" spans="1:14" ht="15">
      <c r="A5" s="47"/>
      <c r="B5" s="47"/>
      <c r="C5" s="47"/>
      <c r="D5" s="47"/>
      <c r="E5" s="47"/>
      <c r="F5" s="48"/>
      <c r="L5" s="143"/>
      <c r="M5" s="143"/>
      <c r="N5" s="143"/>
    </row>
    <row r="6" spans="1:14" ht="23.25" customHeight="1">
      <c r="A6" s="97" t="s">
        <v>30</v>
      </c>
      <c r="B6" s="224" t="s">
        <v>31</v>
      </c>
      <c r="C6" s="225"/>
      <c r="D6" s="224" t="s">
        <v>32</v>
      </c>
      <c r="E6" s="225"/>
      <c r="F6" s="232" t="s">
        <v>33</v>
      </c>
      <c r="G6" s="232"/>
      <c r="H6" s="224" t="s">
        <v>34</v>
      </c>
      <c r="I6" s="225"/>
      <c r="J6" s="144" t="s">
        <v>157</v>
      </c>
      <c r="K6" s="144" t="s">
        <v>158</v>
      </c>
      <c r="L6" s="145" t="s">
        <v>159</v>
      </c>
      <c r="M6" s="145" t="s">
        <v>160</v>
      </c>
      <c r="N6" s="146" t="s">
        <v>161</v>
      </c>
    </row>
    <row r="7" spans="1:14" ht="18" customHeight="1">
      <c r="A7" s="49">
        <v>1</v>
      </c>
      <c r="B7" s="228" t="s">
        <v>100</v>
      </c>
      <c r="C7" s="229"/>
      <c r="D7" s="228" t="s">
        <v>111</v>
      </c>
      <c r="E7" s="229"/>
      <c r="F7" s="228" t="s">
        <v>64</v>
      </c>
      <c r="G7" s="229" t="s">
        <v>35</v>
      </c>
      <c r="H7" s="226" t="s">
        <v>95</v>
      </c>
      <c r="I7" s="227"/>
      <c r="J7" s="147">
        <f ca="1">COUNTA(INDIRECT(A7&amp;"!A12:A100"))</f>
        <v>10</v>
      </c>
      <c r="K7" s="147">
        <f ca="1">COUNTA(INDIRECT(A7&amp;"!I12:I100"))</f>
        <v>10</v>
      </c>
      <c r="L7" s="147">
        <f ca="1">COUNTIF(INDIRECT(A7&amp;"!I12:I100"), Master!$B$5)+COUNTIF(INDIRECT(A7&amp;"!I12:I100"), Master!$B$6)+COUNTIF(INDIRECT(A7&amp;"!I12:I100"), Master!$B$7)</f>
        <v>0</v>
      </c>
      <c r="M7" s="147">
        <f ca="1">COUNTIF(INDIRECT(A7&amp;"!I12:I100"), Master!$B$6)</f>
        <v>0</v>
      </c>
      <c r="N7" s="147">
        <f ca="1">COUNTIF(INDIRECT(A7&amp;"!I12:I100"), Master!$B$7)</f>
        <v>0</v>
      </c>
    </row>
    <row r="8" spans="1:14" ht="18" customHeight="1">
      <c r="A8" s="50">
        <v>2</v>
      </c>
      <c r="B8" s="230"/>
      <c r="C8" s="231"/>
      <c r="D8" s="230"/>
      <c r="E8" s="231"/>
      <c r="F8" s="228" t="s">
        <v>82</v>
      </c>
      <c r="G8" s="229"/>
      <c r="H8" s="226" t="s">
        <v>83</v>
      </c>
      <c r="I8" s="227"/>
      <c r="J8" s="147">
        <f ca="1">COUNTA(INDIRECT(A8&amp;"!A12:A100"))</f>
        <v>3</v>
      </c>
      <c r="K8" s="147">
        <f ca="1">COUNTA(INDIRECT(A8&amp;"!I12:I100"))</f>
        <v>3</v>
      </c>
      <c r="L8" s="147">
        <f ca="1">COUNTIF(INDIRECT(A8&amp;"!I12:I100"), Master!$B$5)+COUNTIF(INDIRECT(A8&amp;"!I12:I100"), Master!$B$6)+COUNTIF(INDIRECT(A8&amp;"!I12:I100"), Master!$B$7)</f>
        <v>0</v>
      </c>
      <c r="M8" s="147">
        <f ca="1">COUNTIF(INDIRECT(A8&amp;"!I12:I100"), Master!$B$6)</f>
        <v>0</v>
      </c>
      <c r="N8" s="147">
        <f ca="1">COUNTIF(INDIRECT(A8&amp;"!I12:I100"), Master!$B$7)</f>
        <v>0</v>
      </c>
    </row>
    <row r="9" spans="1:14" ht="18" customHeight="1">
      <c r="A9" s="49">
        <v>3</v>
      </c>
      <c r="B9" s="236"/>
      <c r="C9" s="237"/>
      <c r="D9" s="236"/>
      <c r="E9" s="237"/>
      <c r="F9" s="238"/>
      <c r="G9" s="239"/>
      <c r="H9" s="226" t="s">
        <v>84</v>
      </c>
      <c r="I9" s="227"/>
      <c r="J9" s="147">
        <f ca="1">COUNTA(INDIRECT(A9&amp;"!A12:A100"))</f>
        <v>7</v>
      </c>
      <c r="K9" s="147">
        <f ca="1">COUNTA(INDIRECT(A9&amp;"!I12:I100"))</f>
        <v>7</v>
      </c>
      <c r="L9" s="147">
        <f ca="1">COUNTIF(INDIRECT(A9&amp;"!I12:I100"), Master!$B$5)+COUNTIF(INDIRECT(A9&amp;"!I12:I100"), Master!$B$6)+COUNTIF(INDIRECT(A9&amp;"!I12:I100"), Master!$B$7)</f>
        <v>5</v>
      </c>
      <c r="M9" s="147">
        <f ca="1">COUNTIF(INDIRECT(A9&amp;"!I12:I100"), Master!$B$6)</f>
        <v>0</v>
      </c>
      <c r="N9" s="147">
        <f ca="1">COUNTIF(INDIRECT(A9&amp;"!I12:I100"), Master!$B$7)</f>
        <v>0</v>
      </c>
    </row>
    <row r="10" spans="1:14" ht="18" customHeight="1">
      <c r="A10" s="51"/>
      <c r="B10" s="233"/>
      <c r="C10" s="233"/>
      <c r="D10" s="234"/>
      <c r="E10" s="234"/>
      <c r="F10" s="235"/>
      <c r="G10" s="235"/>
      <c r="H10" s="52"/>
      <c r="I10" s="149" t="s">
        <v>162</v>
      </c>
      <c r="J10" s="148">
        <f ca="1">SUM(J7:J9)</f>
        <v>20</v>
      </c>
      <c r="K10" s="148">
        <f ca="1">SUM(K7:K9)</f>
        <v>20</v>
      </c>
      <c r="L10" s="148">
        <f ca="1">SUM(L7:L9)</f>
        <v>5</v>
      </c>
      <c r="M10" s="148">
        <f ca="1">SUM(M7:M9)</f>
        <v>0</v>
      </c>
      <c r="N10" s="148">
        <f ca="1">SUM(N7:N9)</f>
        <v>0</v>
      </c>
    </row>
    <row r="11" spans="1:14" ht="18" customHeight="1">
      <c r="A11" s="51"/>
      <c r="B11" s="233"/>
      <c r="C11" s="233"/>
      <c r="D11" s="234"/>
      <c r="E11" s="234"/>
      <c r="F11" s="235"/>
      <c r="G11" s="235"/>
      <c r="H11" s="52"/>
    </row>
    <row r="12" spans="1:14" ht="15">
      <c r="D12" s="53"/>
      <c r="E12" s="53"/>
      <c r="F12" s="53"/>
      <c r="G12" s="52"/>
    </row>
    <row r="13" spans="1:14" ht="15">
      <c r="F13" s="53"/>
      <c r="G13" s="52"/>
    </row>
    <row r="14" spans="1:14" ht="15">
      <c r="G14" s="52"/>
    </row>
    <row r="16" spans="1:14" ht="15">
      <c r="D16" s="53"/>
      <c r="E16" s="53"/>
      <c r="F16" s="53"/>
      <c r="G16" s="52"/>
    </row>
    <row r="17" spans="4:7" ht="15">
      <c r="G17" s="52"/>
    </row>
    <row r="18" spans="4:7" ht="15">
      <c r="G18" s="52"/>
    </row>
    <row r="19" spans="4:7" ht="15">
      <c r="G19" s="52"/>
    </row>
    <row r="20" spans="4:7" ht="15">
      <c r="D20" s="53"/>
      <c r="E20" s="53"/>
      <c r="F20" s="53"/>
      <c r="G20" s="52"/>
    </row>
    <row r="21" spans="4:7" ht="15">
      <c r="G21" s="52"/>
    </row>
    <row r="22" spans="4:7" ht="15">
      <c r="G22" s="52"/>
    </row>
    <row r="24" spans="4:7" ht="15">
      <c r="G24" s="54"/>
    </row>
  </sheetData>
  <mergeCells count="31">
    <mergeCell ref="H9:I9"/>
    <mergeCell ref="B11:C11"/>
    <mergeCell ref="D11:E11"/>
    <mergeCell ref="F11:G11"/>
    <mergeCell ref="B10:C10"/>
    <mergeCell ref="D10:E10"/>
    <mergeCell ref="F10:G10"/>
    <mergeCell ref="B9:C9"/>
    <mergeCell ref="D9:E9"/>
    <mergeCell ref="F9:G9"/>
    <mergeCell ref="H6:I6"/>
    <mergeCell ref="H7:I7"/>
    <mergeCell ref="D7:E7"/>
    <mergeCell ref="F7:G7"/>
    <mergeCell ref="B8:C8"/>
    <mergeCell ref="H8:I8"/>
    <mergeCell ref="B6:C6"/>
    <mergeCell ref="D6:E6"/>
    <mergeCell ref="B7:C7"/>
    <mergeCell ref="F6:G6"/>
    <mergeCell ref="D8:E8"/>
    <mergeCell ref="F8:G8"/>
    <mergeCell ref="A1:C4"/>
    <mergeCell ref="D1:F1"/>
    <mergeCell ref="G1:H1"/>
    <mergeCell ref="D2:F2"/>
    <mergeCell ref="G2:H2"/>
    <mergeCell ref="D3:F3"/>
    <mergeCell ref="G3:H3"/>
    <mergeCell ref="D4:F4"/>
    <mergeCell ref="G4:H4"/>
  </mergeCells>
  <phoneticPr fontId="45"/>
  <pageMargins left="0.7" right="0.7" top="0.75" bottom="0.75" header="0.3" footer="0.3"/>
  <pageSetup paperSize="9" scale="7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6" zoomScaleNormal="100" zoomScaleSheetLayoutView="100" workbookViewId="0">
      <selection activeCell="F18" sqref="F18"/>
    </sheetView>
  </sheetViews>
  <sheetFormatPr defaultColWidth="9.140625" defaultRowHeight="12.75"/>
  <cols>
    <col min="1" max="1" width="4" style="45" customWidth="1"/>
    <col min="2" max="2" width="23.85546875" style="45" customWidth="1"/>
    <col min="3" max="3" width="8" style="109" bestFit="1" customWidth="1"/>
    <col min="4" max="4" width="27.28515625" style="45" customWidth="1"/>
    <col min="5" max="5" width="30" style="45" bestFit="1" customWidth="1"/>
    <col min="6" max="6" width="43.85546875" style="45" customWidth="1"/>
    <col min="7" max="8" width="9.5703125" style="45" customWidth="1"/>
    <col min="9" max="9" width="7" style="100" customWidth="1"/>
    <col min="10" max="10" width="39" style="45" customWidth="1"/>
    <col min="11" max="11" width="25.5703125" style="45" customWidth="1"/>
    <col min="12" max="16384" width="9.140625" style="45"/>
  </cols>
  <sheetData>
    <row r="1" spans="1:12" ht="22.5" customHeight="1">
      <c r="A1" s="240" t="str">
        <f>Cover!A1</f>
        <v>5 Platform
Test Specifications</v>
      </c>
      <c r="B1" s="241"/>
      <c r="C1" s="241"/>
      <c r="D1" s="241"/>
      <c r="E1" s="242"/>
      <c r="F1" s="249" t="s">
        <v>21</v>
      </c>
      <c r="G1" s="249"/>
      <c r="H1" s="249"/>
      <c r="I1" s="249" t="s">
        <v>25</v>
      </c>
      <c r="J1" s="249"/>
      <c r="K1" s="110" t="s">
        <v>26</v>
      </c>
    </row>
    <row r="2" spans="1:12" ht="13.5" thickBot="1">
      <c r="A2" s="243"/>
      <c r="B2" s="244"/>
      <c r="C2" s="244"/>
      <c r="D2" s="244"/>
      <c r="E2" s="245"/>
      <c r="F2" s="250" t="str">
        <f>Cover!L2</f>
        <v>5 Platform</v>
      </c>
      <c r="G2" s="250"/>
      <c r="H2" s="250"/>
      <c r="I2" s="251" t="str">
        <f>Cover!T2</f>
        <v>CRM</v>
      </c>
      <c r="J2" s="252"/>
      <c r="K2" s="111" t="str">
        <f>Cover!AC2</f>
        <v>Test Specifications</v>
      </c>
    </row>
    <row r="3" spans="1:12">
      <c r="A3" s="243"/>
      <c r="B3" s="244"/>
      <c r="C3" s="244"/>
      <c r="D3" s="244"/>
      <c r="E3" s="245"/>
      <c r="F3" s="249" t="s">
        <v>28</v>
      </c>
      <c r="G3" s="249"/>
      <c r="H3" s="249"/>
      <c r="I3" s="249" t="s">
        <v>29</v>
      </c>
      <c r="J3" s="249"/>
      <c r="K3" s="110" t="s">
        <v>20</v>
      </c>
    </row>
    <row r="4" spans="1:12" ht="13.5" thickBot="1">
      <c r="A4" s="246"/>
      <c r="B4" s="247"/>
      <c r="C4" s="247"/>
      <c r="D4" s="247"/>
      <c r="E4" s="248"/>
      <c r="F4" s="250" t="str">
        <f>Cover!L4</f>
        <v>APFC8011</v>
      </c>
      <c r="G4" s="250"/>
      <c r="H4" s="250"/>
      <c r="I4" s="253" t="str">
        <f>Cover!T4</f>
        <v>1.0</v>
      </c>
      <c r="J4" s="253"/>
      <c r="K4" s="111">
        <f>'Test Case Guideline'!I4+1</f>
        <v>4</v>
      </c>
    </row>
    <row r="5" spans="1:12">
      <c r="A5" s="55"/>
      <c r="B5" s="51"/>
      <c r="C5" s="55"/>
      <c r="D5" s="55"/>
      <c r="E5" s="55"/>
      <c r="I5" s="109"/>
    </row>
    <row r="6" spans="1:12" ht="14.25" customHeight="1">
      <c r="B6" s="56" t="s">
        <v>36</v>
      </c>
      <c r="C6" s="115" t="str">
        <f>'Test Case Guideline'!B7</f>
        <v>API-Point</v>
      </c>
      <c r="D6" s="116"/>
      <c r="F6" s="57"/>
      <c r="G6" s="57"/>
      <c r="H6" s="57"/>
      <c r="I6" s="58"/>
      <c r="J6" s="57"/>
      <c r="K6" s="57"/>
    </row>
    <row r="7" spans="1:12" ht="14.25" customHeight="1">
      <c r="B7" s="56" t="s">
        <v>37</v>
      </c>
      <c r="C7" s="117" t="str">
        <f>'Test Case Guideline'!D7</f>
        <v>Create Internal Point Setting</v>
      </c>
      <c r="D7" s="116"/>
      <c r="F7" s="59"/>
      <c r="G7" s="59"/>
      <c r="H7" s="59"/>
      <c r="I7" s="60"/>
      <c r="J7" s="59"/>
      <c r="K7" s="59"/>
    </row>
    <row r="8" spans="1:12" ht="14.25" customHeight="1">
      <c r="B8" s="56" t="s">
        <v>38</v>
      </c>
      <c r="C8" s="117" t="str">
        <f>'Test Case Guideline'!F7</f>
        <v>Request Body</v>
      </c>
      <c r="D8" s="116"/>
      <c r="F8" s="59"/>
      <c r="G8" s="59"/>
      <c r="H8" s="59"/>
      <c r="I8" s="60"/>
      <c r="J8" s="59"/>
      <c r="K8" s="59"/>
    </row>
    <row r="9" spans="1:12" ht="14.25" customHeight="1">
      <c r="B9" s="56" t="s">
        <v>39</v>
      </c>
      <c r="C9" s="117" t="str">
        <f>'Test Case Guideline'!H7</f>
        <v>Value check</v>
      </c>
      <c r="D9" s="116"/>
      <c r="F9" s="59"/>
      <c r="G9" s="59"/>
      <c r="H9" s="59"/>
      <c r="I9" s="60"/>
      <c r="J9" s="59"/>
      <c r="K9" s="59"/>
    </row>
    <row r="10" spans="1:12">
      <c r="A10" s="60"/>
      <c r="B10" s="60"/>
      <c r="C10" s="60"/>
      <c r="D10" s="59"/>
      <c r="E10" s="59"/>
      <c r="F10" s="59"/>
      <c r="G10" s="59"/>
      <c r="H10" s="59"/>
      <c r="I10" s="60"/>
      <c r="J10" s="59"/>
      <c r="K10" s="59"/>
    </row>
    <row r="11" spans="1:12" s="51" customFormat="1" ht="21" customHeight="1">
      <c r="A11" s="61" t="s">
        <v>30</v>
      </c>
      <c r="B11" s="61" t="s">
        <v>40</v>
      </c>
      <c r="C11" s="62" t="s">
        <v>42</v>
      </c>
      <c r="D11" s="62" t="s">
        <v>41</v>
      </c>
      <c r="E11" s="108" t="s">
        <v>96</v>
      </c>
      <c r="F11" s="62" t="s">
        <v>44</v>
      </c>
      <c r="G11" s="62" t="s">
        <v>45</v>
      </c>
      <c r="H11" s="62" t="s">
        <v>46</v>
      </c>
      <c r="I11" s="62" t="s">
        <v>47</v>
      </c>
      <c r="J11" s="62" t="s">
        <v>48</v>
      </c>
      <c r="K11" s="64" t="s">
        <v>49</v>
      </c>
    </row>
    <row r="12" spans="1:12" s="55" customFormat="1" ht="131.25" customHeight="1">
      <c r="A12" s="65" t="s">
        <v>137</v>
      </c>
      <c r="B12" s="66" t="s">
        <v>148</v>
      </c>
      <c r="C12" s="99" t="s">
        <v>51</v>
      </c>
      <c r="D12" s="104" t="s">
        <v>85</v>
      </c>
      <c r="E12" s="98" t="s">
        <v>86</v>
      </c>
      <c r="F12" s="106" t="s">
        <v>179</v>
      </c>
      <c r="G12" s="68">
        <v>45026</v>
      </c>
      <c r="H12" s="69" t="s">
        <v>174</v>
      </c>
      <c r="I12" s="69" t="s">
        <v>166</v>
      </c>
      <c r="J12" s="67"/>
      <c r="K12" s="67"/>
      <c r="L12" s="70"/>
    </row>
    <row r="13" spans="1:12" s="55" customFormat="1" ht="106.5" customHeight="1">
      <c r="A13" s="65" t="s">
        <v>65</v>
      </c>
      <c r="B13" s="107" t="s">
        <v>149</v>
      </c>
      <c r="C13" s="99" t="s">
        <v>51</v>
      </c>
      <c r="D13" s="98" t="s">
        <v>101</v>
      </c>
      <c r="E13" s="67" t="s">
        <v>50</v>
      </c>
      <c r="F13" s="98" t="s">
        <v>183</v>
      </c>
      <c r="G13" s="68">
        <v>45026</v>
      </c>
      <c r="H13" s="69" t="s">
        <v>174</v>
      </c>
      <c r="I13" s="156" t="s">
        <v>166</v>
      </c>
      <c r="J13" s="67"/>
      <c r="K13" s="67"/>
      <c r="L13" s="70"/>
    </row>
    <row r="14" spans="1:12" s="55" customFormat="1" ht="105">
      <c r="A14" s="65" t="s">
        <v>66</v>
      </c>
      <c r="B14" s="107"/>
      <c r="C14" s="99" t="s">
        <v>51</v>
      </c>
      <c r="D14" s="98" t="s">
        <v>117</v>
      </c>
      <c r="E14" s="67" t="s">
        <v>50</v>
      </c>
      <c r="F14" s="98" t="s">
        <v>181</v>
      </c>
      <c r="G14" s="68">
        <v>45026</v>
      </c>
      <c r="H14" s="69" t="s">
        <v>174</v>
      </c>
      <c r="I14" s="69" t="s">
        <v>166</v>
      </c>
      <c r="J14" s="67"/>
      <c r="K14" s="67"/>
      <c r="L14" s="70"/>
    </row>
    <row r="15" spans="1:12" s="55" customFormat="1" ht="105">
      <c r="A15" s="65" t="s">
        <v>67</v>
      </c>
      <c r="B15" s="103"/>
      <c r="C15" s="99" t="s">
        <v>51</v>
      </c>
      <c r="D15" s="98" t="s">
        <v>102</v>
      </c>
      <c r="E15" s="67" t="s">
        <v>50</v>
      </c>
      <c r="F15" s="98" t="s">
        <v>182</v>
      </c>
      <c r="G15" s="68">
        <v>45026</v>
      </c>
      <c r="H15" s="69" t="s">
        <v>174</v>
      </c>
      <c r="I15" s="69" t="s">
        <v>166</v>
      </c>
      <c r="J15" s="67"/>
      <c r="K15" s="67"/>
      <c r="L15" s="70"/>
    </row>
    <row r="16" spans="1:12" s="55" customFormat="1" ht="106.5" customHeight="1">
      <c r="A16" s="65" t="s">
        <v>138</v>
      </c>
      <c r="B16" s="107" t="s">
        <v>150</v>
      </c>
      <c r="C16" s="99" t="s">
        <v>51</v>
      </c>
      <c r="D16" s="98" t="s">
        <v>103</v>
      </c>
      <c r="E16" s="67" t="s">
        <v>50</v>
      </c>
      <c r="F16" s="98" t="s">
        <v>183</v>
      </c>
      <c r="G16" s="68">
        <v>45026</v>
      </c>
      <c r="H16" s="69" t="s">
        <v>174</v>
      </c>
      <c r="I16" s="156" t="s">
        <v>166</v>
      </c>
      <c r="J16" s="67"/>
      <c r="K16" s="67"/>
      <c r="L16" s="70"/>
    </row>
    <row r="17" spans="1:12" s="55" customFormat="1" ht="105">
      <c r="A17" s="65" t="s">
        <v>139</v>
      </c>
      <c r="B17" s="107"/>
      <c r="C17" s="99" t="s">
        <v>51</v>
      </c>
      <c r="D17" s="98" t="s">
        <v>104</v>
      </c>
      <c r="E17" s="67" t="s">
        <v>50</v>
      </c>
      <c r="F17" s="98" t="s">
        <v>181</v>
      </c>
      <c r="G17" s="68">
        <v>45026</v>
      </c>
      <c r="H17" s="69" t="s">
        <v>174</v>
      </c>
      <c r="I17" s="69" t="s">
        <v>166</v>
      </c>
      <c r="J17" s="67"/>
      <c r="K17" s="67"/>
      <c r="L17" s="70"/>
    </row>
    <row r="18" spans="1:12" s="55" customFormat="1" ht="105">
      <c r="A18" s="65" t="s">
        <v>140</v>
      </c>
      <c r="B18" s="103"/>
      <c r="C18" s="99" t="s">
        <v>51</v>
      </c>
      <c r="D18" s="98" t="s">
        <v>105</v>
      </c>
      <c r="E18" s="67" t="s">
        <v>50</v>
      </c>
      <c r="F18" s="98" t="s">
        <v>182</v>
      </c>
      <c r="G18" s="68">
        <v>45026</v>
      </c>
      <c r="H18" s="69" t="s">
        <v>174</v>
      </c>
      <c r="I18" s="69" t="s">
        <v>166</v>
      </c>
      <c r="J18" s="67"/>
      <c r="K18" s="67"/>
      <c r="L18" s="70"/>
    </row>
    <row r="19" spans="1:12" s="55" customFormat="1" ht="106.5" customHeight="1">
      <c r="A19" s="65" t="s">
        <v>141</v>
      </c>
      <c r="B19" s="107" t="s">
        <v>151</v>
      </c>
      <c r="C19" s="99" t="s">
        <v>51</v>
      </c>
      <c r="D19" s="98" t="s">
        <v>120</v>
      </c>
      <c r="E19" s="67" t="s">
        <v>50</v>
      </c>
      <c r="F19" s="98" t="s">
        <v>184</v>
      </c>
      <c r="G19" s="68">
        <v>45026</v>
      </c>
      <c r="H19" s="69" t="s">
        <v>174</v>
      </c>
      <c r="I19" s="156" t="s">
        <v>166</v>
      </c>
      <c r="J19" s="67"/>
      <c r="K19" s="67"/>
      <c r="L19" s="70"/>
    </row>
    <row r="20" spans="1:12" s="55" customFormat="1" ht="105">
      <c r="A20" s="65" t="s">
        <v>142</v>
      </c>
      <c r="B20" s="107"/>
      <c r="C20" s="99" t="s">
        <v>51</v>
      </c>
      <c r="D20" s="98" t="s">
        <v>119</v>
      </c>
      <c r="E20" s="67" t="s">
        <v>50</v>
      </c>
      <c r="F20" s="98" t="s">
        <v>180</v>
      </c>
      <c r="G20" s="68">
        <v>45026</v>
      </c>
      <c r="H20" s="69" t="s">
        <v>174</v>
      </c>
      <c r="I20" s="69" t="s">
        <v>166</v>
      </c>
      <c r="J20" s="67"/>
      <c r="K20" s="67"/>
      <c r="L20" s="70"/>
    </row>
    <row r="21" spans="1:12" s="55" customFormat="1" ht="105">
      <c r="A21" s="65" t="s">
        <v>143</v>
      </c>
      <c r="B21" s="103"/>
      <c r="C21" s="99" t="s">
        <v>51</v>
      </c>
      <c r="D21" s="98" t="s">
        <v>118</v>
      </c>
      <c r="E21" s="67" t="s">
        <v>50</v>
      </c>
      <c r="F21" s="98" t="s">
        <v>180</v>
      </c>
      <c r="G21" s="68">
        <v>45026</v>
      </c>
      <c r="H21" s="69" t="s">
        <v>174</v>
      </c>
      <c r="I21" s="69" t="s">
        <v>166</v>
      </c>
      <c r="J21" s="67"/>
      <c r="K21" s="67"/>
      <c r="L21" s="70"/>
    </row>
  </sheetData>
  <mergeCells count="9">
    <mergeCell ref="A1:E4"/>
    <mergeCell ref="F1:H1"/>
    <mergeCell ref="I1:J1"/>
    <mergeCell ref="F2:H2"/>
    <mergeCell ref="I2:J2"/>
    <mergeCell ref="F3:H3"/>
    <mergeCell ref="I3:J3"/>
    <mergeCell ref="F4:H4"/>
    <mergeCell ref="I4:J4"/>
  </mergeCells>
  <phoneticPr fontId="45"/>
  <conditionalFormatting sqref="I12:I21">
    <cfRule type="expression" dxfId="22" priority="39" stopIfTrue="1">
      <formula>IF($D12="□",1,0)</formula>
    </cfRule>
  </conditionalFormatting>
  <conditionalFormatting sqref="C13:C15 C18">
    <cfRule type="expression" dxfId="21" priority="12" stopIfTrue="1">
      <formula>IF($B13="□",1,0)</formula>
    </cfRule>
  </conditionalFormatting>
  <conditionalFormatting sqref="C12">
    <cfRule type="expression" dxfId="20" priority="11" stopIfTrue="1">
      <formula>IF($B12="□",1,0)</formula>
    </cfRule>
  </conditionalFormatting>
  <conditionalFormatting sqref="C14">
    <cfRule type="expression" dxfId="19" priority="9" stopIfTrue="1">
      <formula>IF($B14="□",1,0)</formula>
    </cfRule>
  </conditionalFormatting>
  <conditionalFormatting sqref="C16">
    <cfRule type="expression" dxfId="18" priority="8" stopIfTrue="1">
      <formula>IF($B16="□",1,0)</formula>
    </cfRule>
  </conditionalFormatting>
  <conditionalFormatting sqref="C17">
    <cfRule type="expression" dxfId="17" priority="7" stopIfTrue="1">
      <formula>IF($B17="□",1,0)</formula>
    </cfRule>
  </conditionalFormatting>
  <conditionalFormatting sqref="C21">
    <cfRule type="expression" dxfId="16" priority="3" stopIfTrue="1">
      <formula>IF($B21="□",1,0)</formula>
    </cfRule>
  </conditionalFormatting>
  <conditionalFormatting sqref="C19">
    <cfRule type="expression" dxfId="15" priority="2" stopIfTrue="1">
      <formula>IF($B19="□",1,0)</formula>
    </cfRule>
  </conditionalFormatting>
  <conditionalFormatting sqref="C20">
    <cfRule type="expression" dxfId="14" priority="1" stopIfTrue="1">
      <formula>IF($B20="□",1,0)</formula>
    </cfRule>
  </conditionalFormatting>
  <dataValidations count="2">
    <dataValidation type="list" allowBlank="1" showInputMessage="1" showErrorMessage="1" sqref="I5:I10 I22:I65529">
      <formula1>"PASS"</formula1>
    </dataValidation>
    <dataValidation type="list" allowBlank="1" showInputMessage="1" showErrorMessage="1" sqref="C12:C21">
      <formula1>"Normal,Abnormal"</formula1>
    </dataValidation>
  </dataValidations>
  <pageMargins left="0.28999999999999998" right="0.1" top="0.36" bottom="0.48" header="0.19" footer="0.2"/>
  <pageSetup paperSize="9" scale="6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Master!$B$3:$B$21</xm:f>
          </x14:formula1>
          <xm:sqref>I12:I21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4" zoomScaleNormal="100" zoomScaleSheetLayoutView="100" workbookViewId="0">
      <selection activeCell="E14" sqref="E14"/>
    </sheetView>
  </sheetViews>
  <sheetFormatPr defaultColWidth="9.140625" defaultRowHeight="12.75"/>
  <cols>
    <col min="1" max="1" width="4" style="45" customWidth="1"/>
    <col min="2" max="2" width="23.85546875" style="45" customWidth="1"/>
    <col min="3" max="3" width="6.42578125" style="109" bestFit="1" customWidth="1"/>
    <col min="4" max="4" width="27.28515625" style="45" customWidth="1"/>
    <col min="5" max="5" width="30" style="45" bestFit="1" customWidth="1"/>
    <col min="6" max="6" width="43.85546875" style="45" customWidth="1"/>
    <col min="7" max="8" width="9.5703125" style="45" customWidth="1"/>
    <col min="9" max="9" width="7" style="100" customWidth="1"/>
    <col min="10" max="10" width="39" style="45" customWidth="1"/>
    <col min="11" max="11" width="25.5703125" style="45" customWidth="1"/>
    <col min="12" max="16384" width="9.140625" style="45"/>
  </cols>
  <sheetData>
    <row r="1" spans="1:12" ht="22.5" customHeight="1">
      <c r="A1" s="240" t="str">
        <f>Cover!A1</f>
        <v>5 Platform
Test Specifications</v>
      </c>
      <c r="B1" s="241"/>
      <c r="C1" s="241"/>
      <c r="D1" s="241"/>
      <c r="E1" s="242"/>
      <c r="F1" s="249" t="s">
        <v>21</v>
      </c>
      <c r="G1" s="249"/>
      <c r="H1" s="249"/>
      <c r="I1" s="249" t="s">
        <v>25</v>
      </c>
      <c r="J1" s="249"/>
      <c r="K1" s="110" t="s">
        <v>26</v>
      </c>
    </row>
    <row r="2" spans="1:12" ht="13.5" thickBot="1">
      <c r="A2" s="243"/>
      <c r="B2" s="244"/>
      <c r="C2" s="244"/>
      <c r="D2" s="244"/>
      <c r="E2" s="245"/>
      <c r="F2" s="250" t="str">
        <f>Cover!L2</f>
        <v>5 Platform</v>
      </c>
      <c r="G2" s="250"/>
      <c r="H2" s="250"/>
      <c r="I2" s="251" t="str">
        <f>Cover!T2</f>
        <v>CRM</v>
      </c>
      <c r="J2" s="252"/>
      <c r="K2" s="111" t="str">
        <f>Cover!AC2</f>
        <v>Test Specifications</v>
      </c>
    </row>
    <row r="3" spans="1:12">
      <c r="A3" s="243"/>
      <c r="B3" s="244"/>
      <c r="C3" s="244"/>
      <c r="D3" s="244"/>
      <c r="E3" s="245"/>
      <c r="F3" s="249" t="s">
        <v>28</v>
      </c>
      <c r="G3" s="249"/>
      <c r="H3" s="249"/>
      <c r="I3" s="249" t="s">
        <v>29</v>
      </c>
      <c r="J3" s="249"/>
      <c r="K3" s="110" t="s">
        <v>20</v>
      </c>
    </row>
    <row r="4" spans="1:12" ht="13.5" thickBot="1">
      <c r="A4" s="246"/>
      <c r="B4" s="247"/>
      <c r="C4" s="247"/>
      <c r="D4" s="247"/>
      <c r="E4" s="248"/>
      <c r="F4" s="250" t="str">
        <f>Cover!L4</f>
        <v>APFC8011</v>
      </c>
      <c r="G4" s="250"/>
      <c r="H4" s="250"/>
      <c r="I4" s="253" t="str">
        <f>Cover!T4</f>
        <v>1.0</v>
      </c>
      <c r="J4" s="253"/>
      <c r="K4" s="111">
        <v>5</v>
      </c>
    </row>
    <row r="5" spans="1:12">
      <c r="A5" s="55"/>
      <c r="B5" s="51"/>
      <c r="C5" s="55"/>
      <c r="D5" s="55"/>
      <c r="E5" s="55"/>
      <c r="I5" s="109"/>
    </row>
    <row r="6" spans="1:12" ht="14.25" customHeight="1">
      <c r="B6" s="56" t="s">
        <v>36</v>
      </c>
      <c r="C6" s="115" t="str">
        <f>'Test Case Guideline'!B7</f>
        <v>API-Point</v>
      </c>
      <c r="D6" s="116"/>
      <c r="F6" s="57"/>
      <c r="G6" s="57"/>
      <c r="H6" s="57"/>
      <c r="I6" s="58"/>
      <c r="J6" s="57"/>
      <c r="K6" s="57"/>
    </row>
    <row r="7" spans="1:12" ht="14.25" customHeight="1">
      <c r="B7" s="56" t="s">
        <v>37</v>
      </c>
      <c r="C7" s="117" t="str">
        <f>'Test Case Guideline'!D7</f>
        <v>Create Internal Point Setting</v>
      </c>
      <c r="D7" s="116"/>
      <c r="F7" s="59"/>
      <c r="G7" s="59"/>
      <c r="H7" s="59"/>
      <c r="I7" s="60"/>
      <c r="J7" s="59"/>
      <c r="K7" s="59"/>
    </row>
    <row r="8" spans="1:12" ht="14.25" customHeight="1">
      <c r="B8" s="56" t="s">
        <v>38</v>
      </c>
      <c r="C8" s="117" t="str">
        <f>'Test Case Guideline'!F8</f>
        <v xml:space="preserve">Logic </v>
      </c>
      <c r="D8" s="116"/>
      <c r="F8" s="59"/>
      <c r="G8" s="59"/>
      <c r="H8" s="59"/>
      <c r="I8" s="60"/>
      <c r="J8" s="59"/>
      <c r="K8" s="59"/>
    </row>
    <row r="9" spans="1:12" ht="14.25" customHeight="1">
      <c r="B9" s="56" t="s">
        <v>39</v>
      </c>
      <c r="C9" s="117" t="str">
        <f>'Test Case Guideline'!H8</f>
        <v>Duplicate check</v>
      </c>
      <c r="D9" s="116"/>
      <c r="F9" s="59"/>
      <c r="G9" s="59"/>
      <c r="H9" s="59"/>
      <c r="I9" s="60"/>
      <c r="J9" s="59"/>
      <c r="K9" s="59"/>
    </row>
    <row r="10" spans="1:12">
      <c r="A10" s="60"/>
      <c r="B10" s="60"/>
      <c r="C10" s="60"/>
      <c r="D10" s="59"/>
      <c r="E10" s="59"/>
      <c r="F10" s="59"/>
      <c r="G10" s="59"/>
      <c r="H10" s="59"/>
      <c r="I10" s="60"/>
      <c r="J10" s="59"/>
      <c r="K10" s="59"/>
    </row>
    <row r="11" spans="1:12" s="51" customFormat="1" ht="21" customHeight="1">
      <c r="A11" s="61" t="s">
        <v>30</v>
      </c>
      <c r="B11" s="61" t="s">
        <v>40</v>
      </c>
      <c r="C11" s="62" t="s">
        <v>42</v>
      </c>
      <c r="D11" s="62" t="s">
        <v>41</v>
      </c>
      <c r="E11" s="63" t="s">
        <v>43</v>
      </c>
      <c r="F11" s="62" t="s">
        <v>44</v>
      </c>
      <c r="G11" s="62" t="s">
        <v>45</v>
      </c>
      <c r="H11" s="62" t="s">
        <v>46</v>
      </c>
      <c r="I11" s="62" t="s">
        <v>47</v>
      </c>
      <c r="J11" s="62" t="s">
        <v>48</v>
      </c>
      <c r="K11" s="64" t="s">
        <v>49</v>
      </c>
    </row>
    <row r="12" spans="1:12" s="55" customFormat="1" ht="111" customHeight="1">
      <c r="A12" s="101" t="s">
        <v>144</v>
      </c>
      <c r="B12" s="105" t="s">
        <v>152</v>
      </c>
      <c r="C12" s="99" t="s">
        <v>60</v>
      </c>
      <c r="D12" s="67" t="s">
        <v>121</v>
      </c>
      <c r="E12" s="98" t="s">
        <v>70</v>
      </c>
      <c r="F12" s="98" t="s">
        <v>185</v>
      </c>
      <c r="G12" s="68">
        <v>45026</v>
      </c>
      <c r="H12" s="69" t="s">
        <v>174</v>
      </c>
      <c r="I12" s="156" t="s">
        <v>166</v>
      </c>
      <c r="J12" s="67"/>
      <c r="K12" s="67"/>
      <c r="L12" s="70"/>
    </row>
    <row r="13" spans="1:12" s="55" customFormat="1" ht="133.5" customHeight="1">
      <c r="A13" s="101" t="s">
        <v>71</v>
      </c>
      <c r="B13" s="105" t="s">
        <v>153</v>
      </c>
      <c r="C13" s="99" t="s">
        <v>51</v>
      </c>
      <c r="D13" s="102" t="s">
        <v>122</v>
      </c>
      <c r="E13" s="98" t="s">
        <v>50</v>
      </c>
      <c r="F13" s="98" t="s">
        <v>187</v>
      </c>
      <c r="G13" s="68">
        <v>45026</v>
      </c>
      <c r="H13" s="69" t="s">
        <v>174</v>
      </c>
      <c r="I13" s="156" t="s">
        <v>166</v>
      </c>
      <c r="J13" s="153"/>
      <c r="K13" s="67"/>
      <c r="L13" s="70"/>
    </row>
    <row r="14" spans="1:12" s="55" customFormat="1" ht="109.5" customHeight="1">
      <c r="A14" s="101" t="s">
        <v>145</v>
      </c>
      <c r="B14" s="103"/>
      <c r="C14" s="99" t="s">
        <v>60</v>
      </c>
      <c r="D14" s="102" t="s">
        <v>123</v>
      </c>
      <c r="E14" s="98" t="s">
        <v>50</v>
      </c>
      <c r="F14" s="157" t="s">
        <v>186</v>
      </c>
      <c r="G14" s="68">
        <v>45026</v>
      </c>
      <c r="H14" s="69" t="s">
        <v>174</v>
      </c>
      <c r="I14" s="156" t="s">
        <v>166</v>
      </c>
      <c r="J14" s="67"/>
      <c r="K14" s="67"/>
      <c r="L14" s="70"/>
    </row>
  </sheetData>
  <mergeCells count="9">
    <mergeCell ref="A1:E4"/>
    <mergeCell ref="F1:H1"/>
    <mergeCell ref="I1:J1"/>
    <mergeCell ref="F2:H2"/>
    <mergeCell ref="I2:J2"/>
    <mergeCell ref="F3:H3"/>
    <mergeCell ref="I3:J3"/>
    <mergeCell ref="F4:H4"/>
    <mergeCell ref="I4:J4"/>
  </mergeCells>
  <phoneticPr fontId="45"/>
  <conditionalFormatting sqref="C12:C13">
    <cfRule type="expression" dxfId="13" priority="8" stopIfTrue="1">
      <formula>IF($B12="□",1,0)</formula>
    </cfRule>
  </conditionalFormatting>
  <conditionalFormatting sqref="C14">
    <cfRule type="expression" dxfId="12" priority="7" stopIfTrue="1">
      <formula>IF($B14="□",1,0)</formula>
    </cfRule>
  </conditionalFormatting>
  <conditionalFormatting sqref="I12">
    <cfRule type="expression" dxfId="11" priority="5" stopIfTrue="1">
      <formula>IF($D12="□",1,0)</formula>
    </cfRule>
  </conditionalFormatting>
  <conditionalFormatting sqref="I13">
    <cfRule type="expression" dxfId="10" priority="2" stopIfTrue="1">
      <formula>IF($D13="□",1,0)</formula>
    </cfRule>
  </conditionalFormatting>
  <conditionalFormatting sqref="I14">
    <cfRule type="expression" dxfId="9" priority="1" stopIfTrue="1">
      <formula>IF($D14="□",1,0)</formula>
    </cfRule>
  </conditionalFormatting>
  <dataValidations count="2">
    <dataValidation type="list" allowBlank="1" showInputMessage="1" showErrorMessage="1" sqref="I15:I65523 I5:I10">
      <formula1>"PASS"</formula1>
    </dataValidation>
    <dataValidation type="list" allowBlank="1" showInputMessage="1" showErrorMessage="1" sqref="C12:C14">
      <formula1>"Normal,Abnormal"</formula1>
    </dataValidation>
  </dataValidations>
  <pageMargins left="0.28999999999999998" right="0.1" top="0.36" bottom="0.48" header="0.19" footer="0.2"/>
  <pageSetup paperSize="9" scale="6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Master!$B$3:$B$21</xm:f>
          </x14:formula1>
          <xm:sqref>I12:I14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13" zoomScaleNormal="100" zoomScaleSheetLayoutView="100" workbookViewId="0">
      <selection activeCell="A14" sqref="A14:XFD14"/>
    </sheetView>
  </sheetViews>
  <sheetFormatPr defaultColWidth="9.140625" defaultRowHeight="12.75"/>
  <cols>
    <col min="1" max="1" width="4" style="45" customWidth="1"/>
    <col min="2" max="2" width="23.85546875" style="45" customWidth="1"/>
    <col min="3" max="3" width="6.42578125" style="112" bestFit="1" customWidth="1"/>
    <col min="4" max="4" width="27.28515625" style="45" customWidth="1"/>
    <col min="5" max="5" width="30" style="45" bestFit="1" customWidth="1"/>
    <col min="6" max="6" width="43.85546875" style="45" customWidth="1"/>
    <col min="7" max="8" width="9.5703125" style="45" customWidth="1"/>
    <col min="9" max="9" width="7" style="112" customWidth="1"/>
    <col min="10" max="10" width="39" style="45" customWidth="1"/>
    <col min="11" max="11" width="25.5703125" style="45" customWidth="1"/>
    <col min="12" max="16384" width="9.140625" style="45"/>
  </cols>
  <sheetData>
    <row r="1" spans="1:12" ht="22.5" customHeight="1">
      <c r="A1" s="240" t="str">
        <f>Cover!A1</f>
        <v>5 Platform
Test Specifications</v>
      </c>
      <c r="B1" s="241"/>
      <c r="C1" s="241"/>
      <c r="D1" s="241"/>
      <c r="E1" s="242"/>
      <c r="F1" s="249" t="s">
        <v>21</v>
      </c>
      <c r="G1" s="249"/>
      <c r="H1" s="249"/>
      <c r="I1" s="249" t="s">
        <v>25</v>
      </c>
      <c r="J1" s="249"/>
      <c r="K1" s="113" t="s">
        <v>26</v>
      </c>
    </row>
    <row r="2" spans="1:12" ht="13.5" thickBot="1">
      <c r="A2" s="243"/>
      <c r="B2" s="244"/>
      <c r="C2" s="244"/>
      <c r="D2" s="244"/>
      <c r="E2" s="245"/>
      <c r="F2" s="250" t="str">
        <f>Cover!L2</f>
        <v>5 Platform</v>
      </c>
      <c r="G2" s="250"/>
      <c r="H2" s="250"/>
      <c r="I2" s="251" t="str">
        <f>Cover!T2</f>
        <v>CRM</v>
      </c>
      <c r="J2" s="252"/>
      <c r="K2" s="114" t="str">
        <f>Cover!AC2</f>
        <v>Test Specifications</v>
      </c>
    </row>
    <row r="3" spans="1:12">
      <c r="A3" s="243"/>
      <c r="B3" s="244"/>
      <c r="C3" s="244"/>
      <c r="D3" s="244"/>
      <c r="E3" s="245"/>
      <c r="F3" s="249" t="s">
        <v>28</v>
      </c>
      <c r="G3" s="249"/>
      <c r="H3" s="249"/>
      <c r="I3" s="249" t="s">
        <v>29</v>
      </c>
      <c r="J3" s="249"/>
      <c r="K3" s="113" t="s">
        <v>20</v>
      </c>
    </row>
    <row r="4" spans="1:12" ht="13.5" thickBot="1">
      <c r="A4" s="246"/>
      <c r="B4" s="247"/>
      <c r="C4" s="247"/>
      <c r="D4" s="247"/>
      <c r="E4" s="248"/>
      <c r="F4" s="250" t="str">
        <f>Cover!L4</f>
        <v>APFC8011</v>
      </c>
      <c r="G4" s="250"/>
      <c r="H4" s="250"/>
      <c r="I4" s="253" t="str">
        <f>Cover!T4</f>
        <v>1.0</v>
      </c>
      <c r="J4" s="253"/>
      <c r="K4" s="114">
        <v>6</v>
      </c>
    </row>
    <row r="5" spans="1:12">
      <c r="A5" s="55"/>
      <c r="B5" s="51"/>
      <c r="C5" s="55"/>
      <c r="D5" s="55"/>
      <c r="E5" s="55"/>
    </row>
    <row r="6" spans="1:12" ht="14.25" customHeight="1">
      <c r="B6" s="56" t="s">
        <v>36</v>
      </c>
      <c r="C6" s="115" t="str">
        <f>'Test Case Guideline'!B7</f>
        <v>API-Point</v>
      </c>
      <c r="D6" s="116"/>
      <c r="F6" s="57"/>
      <c r="G6" s="57"/>
      <c r="H6" s="57"/>
      <c r="I6" s="58"/>
      <c r="J6" s="57"/>
      <c r="K6" s="57"/>
    </row>
    <row r="7" spans="1:12" ht="14.25" customHeight="1">
      <c r="B7" s="56" t="s">
        <v>37</v>
      </c>
      <c r="C7" s="117" t="str">
        <f>'Test Case Guideline'!D7</f>
        <v>Create Internal Point Setting</v>
      </c>
      <c r="D7" s="116"/>
      <c r="F7" s="59"/>
      <c r="G7" s="59"/>
      <c r="H7" s="59"/>
      <c r="I7" s="60"/>
      <c r="J7" s="59"/>
      <c r="K7" s="59"/>
    </row>
    <row r="8" spans="1:12" ht="14.25" customHeight="1">
      <c r="B8" s="56" t="s">
        <v>38</v>
      </c>
      <c r="C8" s="117" t="str">
        <f>'Test Case Guideline'!F8</f>
        <v xml:space="preserve">Logic </v>
      </c>
      <c r="D8" s="116"/>
      <c r="F8" s="59"/>
      <c r="G8" s="59"/>
      <c r="H8" s="59"/>
      <c r="I8" s="60"/>
      <c r="J8" s="59"/>
      <c r="K8" s="59"/>
    </row>
    <row r="9" spans="1:12" ht="14.25" customHeight="1">
      <c r="B9" s="56" t="s">
        <v>39</v>
      </c>
      <c r="C9" s="117" t="str">
        <f>'Test Case Guideline'!H9</f>
        <v>Logic and save check</v>
      </c>
      <c r="D9" s="116"/>
      <c r="F9" s="59"/>
      <c r="G9" s="59"/>
      <c r="H9" s="59"/>
      <c r="I9" s="60"/>
      <c r="J9" s="59"/>
      <c r="K9" s="59"/>
    </row>
    <row r="10" spans="1:12">
      <c r="A10" s="60"/>
      <c r="B10" s="60"/>
      <c r="C10" s="60"/>
      <c r="D10" s="59"/>
      <c r="E10" s="59"/>
      <c r="F10" s="59"/>
      <c r="G10" s="59"/>
      <c r="H10" s="59"/>
      <c r="I10" s="60"/>
      <c r="J10" s="59"/>
      <c r="K10" s="59"/>
    </row>
    <row r="11" spans="1:12" s="51" customFormat="1" ht="21" customHeight="1">
      <c r="A11" s="61" t="s">
        <v>30</v>
      </c>
      <c r="B11" s="61" t="s">
        <v>40</v>
      </c>
      <c r="C11" s="62" t="s">
        <v>42</v>
      </c>
      <c r="D11" s="62" t="s">
        <v>41</v>
      </c>
      <c r="E11" s="63" t="s">
        <v>43</v>
      </c>
      <c r="F11" s="62" t="s">
        <v>44</v>
      </c>
      <c r="G11" s="62" t="s">
        <v>45</v>
      </c>
      <c r="H11" s="62" t="s">
        <v>46</v>
      </c>
      <c r="I11" s="62" t="s">
        <v>47</v>
      </c>
      <c r="J11" s="62" t="s">
        <v>48</v>
      </c>
      <c r="K11" s="64" t="s">
        <v>49</v>
      </c>
    </row>
    <row r="12" spans="1:12" s="55" customFormat="1" ht="101.25" customHeight="1">
      <c r="A12" s="101" t="s">
        <v>146</v>
      </c>
      <c r="B12" s="105" t="s">
        <v>156</v>
      </c>
      <c r="C12" s="99" t="s">
        <v>60</v>
      </c>
      <c r="D12" s="67" t="s">
        <v>114</v>
      </c>
      <c r="E12" s="98" t="s">
        <v>112</v>
      </c>
      <c r="F12" s="98" t="s">
        <v>136</v>
      </c>
      <c r="G12" s="68">
        <v>45026</v>
      </c>
      <c r="H12" s="69" t="s">
        <v>174</v>
      </c>
      <c r="I12" s="69" t="s">
        <v>166</v>
      </c>
      <c r="J12" s="67"/>
      <c r="K12" s="67"/>
      <c r="L12" s="70"/>
    </row>
    <row r="13" spans="1:12" s="55" customFormat="1" ht="143.25" customHeight="1">
      <c r="A13" s="101" t="s">
        <v>72</v>
      </c>
      <c r="B13" s="105" t="s">
        <v>154</v>
      </c>
      <c r="C13" s="99" t="s">
        <v>51</v>
      </c>
      <c r="D13" s="102" t="s">
        <v>175</v>
      </c>
      <c r="E13" s="98" t="s">
        <v>112</v>
      </c>
      <c r="F13" s="98" t="s">
        <v>188</v>
      </c>
      <c r="G13" s="68">
        <v>45026</v>
      </c>
      <c r="H13" s="69" t="s">
        <v>174</v>
      </c>
      <c r="I13" s="156" t="s">
        <v>166</v>
      </c>
      <c r="J13" s="153"/>
      <c r="K13" s="67"/>
      <c r="L13" s="70"/>
    </row>
    <row r="14" spans="1:12" s="55" customFormat="1" ht="90" customHeight="1">
      <c r="A14" s="101" t="s">
        <v>73</v>
      </c>
      <c r="B14" s="105" t="s">
        <v>155</v>
      </c>
      <c r="C14" s="99" t="s">
        <v>51</v>
      </c>
      <c r="D14" s="102" t="s">
        <v>176</v>
      </c>
      <c r="E14" s="98" t="s">
        <v>112</v>
      </c>
      <c r="F14" s="98" t="s">
        <v>113</v>
      </c>
      <c r="G14" s="68">
        <v>45026</v>
      </c>
      <c r="H14" s="69" t="s">
        <v>174</v>
      </c>
      <c r="I14" s="152" t="s">
        <v>168</v>
      </c>
      <c r="J14" s="153" t="s">
        <v>178</v>
      </c>
      <c r="K14" s="67"/>
      <c r="L14" s="70"/>
    </row>
    <row r="15" spans="1:12" s="55" customFormat="1" ht="90" customHeight="1">
      <c r="A15" s="101" t="s">
        <v>74</v>
      </c>
      <c r="B15" s="107"/>
      <c r="C15" s="99" t="s">
        <v>51</v>
      </c>
      <c r="D15" s="102" t="s">
        <v>115</v>
      </c>
      <c r="E15" s="98" t="s">
        <v>112</v>
      </c>
      <c r="F15" s="98" t="s">
        <v>113</v>
      </c>
      <c r="G15" s="68">
        <v>45026</v>
      </c>
      <c r="H15" s="69" t="s">
        <v>174</v>
      </c>
      <c r="I15" s="152" t="s">
        <v>168</v>
      </c>
      <c r="J15" s="153" t="s">
        <v>178</v>
      </c>
      <c r="K15" s="67"/>
      <c r="L15" s="70"/>
    </row>
    <row r="16" spans="1:12" s="55" customFormat="1" ht="90" customHeight="1">
      <c r="A16" s="101" t="s">
        <v>75</v>
      </c>
      <c r="B16" s="107"/>
      <c r="C16" s="99" t="s">
        <v>51</v>
      </c>
      <c r="D16" s="102" t="s">
        <v>116</v>
      </c>
      <c r="E16" s="98" t="s">
        <v>112</v>
      </c>
      <c r="F16" s="98" t="s">
        <v>113</v>
      </c>
      <c r="G16" s="68">
        <v>45026</v>
      </c>
      <c r="H16" s="69" t="s">
        <v>174</v>
      </c>
      <c r="I16" s="152" t="s">
        <v>168</v>
      </c>
      <c r="J16" s="155" t="s">
        <v>178</v>
      </c>
      <c r="K16" s="67"/>
      <c r="L16" s="70"/>
    </row>
    <row r="17" spans="1:12" s="55" customFormat="1" ht="90" customHeight="1">
      <c r="A17" s="101" t="s">
        <v>81</v>
      </c>
      <c r="B17" s="107"/>
      <c r="C17" s="99" t="s">
        <v>51</v>
      </c>
      <c r="D17" s="102" t="s">
        <v>189</v>
      </c>
      <c r="E17" s="98" t="s">
        <v>112</v>
      </c>
      <c r="F17" s="98" t="s">
        <v>113</v>
      </c>
      <c r="G17" s="68">
        <v>45026</v>
      </c>
      <c r="H17" s="69" t="s">
        <v>174</v>
      </c>
      <c r="I17" s="152" t="s">
        <v>168</v>
      </c>
      <c r="J17" s="155" t="s">
        <v>178</v>
      </c>
      <c r="K17" s="67"/>
      <c r="L17" s="70"/>
    </row>
    <row r="18" spans="1:12" s="55" customFormat="1" ht="90" customHeight="1">
      <c r="A18" s="101" t="s">
        <v>147</v>
      </c>
      <c r="B18" s="103"/>
      <c r="C18" s="99" t="s">
        <v>51</v>
      </c>
      <c r="D18" s="102" t="s">
        <v>177</v>
      </c>
      <c r="E18" s="98" t="s">
        <v>112</v>
      </c>
      <c r="F18" s="98" t="s">
        <v>113</v>
      </c>
      <c r="G18" s="68">
        <v>45026</v>
      </c>
      <c r="H18" s="69" t="s">
        <v>174</v>
      </c>
      <c r="I18" s="152" t="s">
        <v>168</v>
      </c>
      <c r="J18" s="154" t="s">
        <v>178</v>
      </c>
      <c r="K18" s="67"/>
      <c r="L18" s="70"/>
    </row>
  </sheetData>
  <mergeCells count="9">
    <mergeCell ref="A1:E4"/>
    <mergeCell ref="F1:H1"/>
    <mergeCell ref="I1:J1"/>
    <mergeCell ref="F2:H2"/>
    <mergeCell ref="I2:J2"/>
    <mergeCell ref="F3:H3"/>
    <mergeCell ref="I3:J3"/>
    <mergeCell ref="F4:H4"/>
    <mergeCell ref="I4:J4"/>
  </mergeCells>
  <phoneticPr fontId="45"/>
  <conditionalFormatting sqref="C12:C13 C15:C18">
    <cfRule type="expression" dxfId="8" priority="14" stopIfTrue="1">
      <formula>IF($B12="□",1,0)</formula>
    </cfRule>
  </conditionalFormatting>
  <conditionalFormatting sqref="C14">
    <cfRule type="expression" dxfId="7" priority="13" stopIfTrue="1">
      <formula>IF($B14="□",1,0)</formula>
    </cfRule>
  </conditionalFormatting>
  <conditionalFormatting sqref="I18 J16:J17">
    <cfRule type="expression" dxfId="6" priority="10" stopIfTrue="1">
      <formula>IF($D16="□",1,0)</formula>
    </cfRule>
  </conditionalFormatting>
  <conditionalFormatting sqref="I12">
    <cfRule type="expression" dxfId="5" priority="9" stopIfTrue="1">
      <formula>IF($D12="□",1,0)</formula>
    </cfRule>
  </conditionalFormatting>
  <conditionalFormatting sqref="I16">
    <cfRule type="expression" dxfId="4" priority="8" stopIfTrue="1">
      <formula>IF($D13="□",1,0)</formula>
    </cfRule>
  </conditionalFormatting>
  <conditionalFormatting sqref="I13">
    <cfRule type="expression" dxfId="3" priority="4" stopIfTrue="1">
      <formula>IF($D10="□",1,0)</formula>
    </cfRule>
  </conditionalFormatting>
  <conditionalFormatting sqref="I17">
    <cfRule type="expression" dxfId="2" priority="3" stopIfTrue="1">
      <formula>IF($D17="□",1,0)</formula>
    </cfRule>
  </conditionalFormatting>
  <conditionalFormatting sqref="I14">
    <cfRule type="expression" dxfId="1" priority="2" stopIfTrue="1">
      <formula>IF($D11="□",1,0)</formula>
    </cfRule>
  </conditionalFormatting>
  <conditionalFormatting sqref="I15">
    <cfRule type="expression" dxfId="0" priority="1" stopIfTrue="1">
      <formula>IF($D12="□",1,0)</formula>
    </cfRule>
  </conditionalFormatting>
  <dataValidations count="2">
    <dataValidation type="list" allowBlank="1" showInputMessage="1" showErrorMessage="1" sqref="C12:C14">
      <formula1>"Normal,Abnormal"</formula1>
    </dataValidation>
    <dataValidation type="list" allowBlank="1" showInputMessage="1" showErrorMessage="1" sqref="I5:I10 I19:I65521">
      <formula1>"PASS"</formula1>
    </dataValidation>
  </dataValidations>
  <pageMargins left="0.28999999999999998" right="0.1" top="0.36" bottom="0.48" header="0.19" footer="0.2"/>
  <pageSetup paperSize="9" scale="6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Master!$B$3:$B$21</xm:f>
          </x14:formula1>
          <xm:sqref>J16:J17 I12:I18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115" zoomScaleNormal="115" workbookViewId="0">
      <selection activeCell="B2" sqref="B2:O10"/>
    </sheetView>
  </sheetViews>
  <sheetFormatPr defaultColWidth="9.140625" defaultRowHeight="10.5"/>
  <cols>
    <col min="1" max="1" width="9.140625" style="122"/>
    <col min="2" max="34" width="2.7109375" style="122" customWidth="1"/>
    <col min="35" max="16384" width="9.140625" style="122"/>
  </cols>
  <sheetData>
    <row r="1" spans="1:15">
      <c r="A1" s="122" t="s">
        <v>77</v>
      </c>
    </row>
    <row r="2" spans="1:15">
      <c r="B2" s="133" t="s">
        <v>69</v>
      </c>
      <c r="C2" s="134"/>
      <c r="D2" s="135" t="s">
        <v>78</v>
      </c>
      <c r="E2" s="136"/>
      <c r="F2" s="136"/>
      <c r="G2" s="136"/>
      <c r="H2" s="136"/>
      <c r="I2" s="136"/>
      <c r="J2" s="136"/>
      <c r="K2" s="136"/>
      <c r="L2" s="136"/>
      <c r="M2" s="136"/>
      <c r="N2" s="135" t="s">
        <v>3</v>
      </c>
      <c r="O2" s="134"/>
    </row>
    <row r="3" spans="1:15">
      <c r="B3" s="262">
        <v>1</v>
      </c>
      <c r="C3" s="263"/>
      <c r="D3" s="137" t="s">
        <v>76</v>
      </c>
      <c r="E3" s="138"/>
      <c r="F3" s="138"/>
      <c r="G3" s="138"/>
      <c r="H3" s="138"/>
      <c r="I3" s="138"/>
      <c r="J3" s="138"/>
      <c r="K3" s="138"/>
      <c r="L3" s="138"/>
      <c r="M3" s="139"/>
      <c r="N3" s="256" t="s">
        <v>79</v>
      </c>
      <c r="O3" s="257"/>
    </row>
    <row r="4" spans="1:15">
      <c r="B4" s="262">
        <v>2</v>
      </c>
      <c r="C4" s="263"/>
      <c r="D4" s="140" t="s">
        <v>124</v>
      </c>
      <c r="E4" s="138"/>
      <c r="F4" s="138"/>
      <c r="G4" s="138"/>
      <c r="H4" s="138"/>
      <c r="I4" s="138"/>
      <c r="J4" s="138"/>
      <c r="K4" s="138"/>
      <c r="L4" s="138"/>
      <c r="M4" s="139"/>
      <c r="N4" s="258" t="s">
        <v>79</v>
      </c>
      <c r="O4" s="259"/>
    </row>
    <row r="5" spans="1:15">
      <c r="B5" s="262">
        <v>3</v>
      </c>
      <c r="C5" s="263"/>
      <c r="D5" s="141" t="s">
        <v>106</v>
      </c>
      <c r="E5" s="138"/>
      <c r="F5" s="138"/>
      <c r="G5" s="138"/>
      <c r="H5" s="138"/>
      <c r="I5" s="138"/>
      <c r="J5" s="138"/>
      <c r="K5" s="138"/>
      <c r="L5" s="138"/>
      <c r="M5" s="139"/>
      <c r="N5" s="258" t="s">
        <v>79</v>
      </c>
      <c r="O5" s="259"/>
    </row>
    <row r="6" spans="1:15">
      <c r="B6" s="262">
        <v>4</v>
      </c>
      <c r="C6" s="263"/>
      <c r="D6" s="142" t="s">
        <v>125</v>
      </c>
      <c r="E6" s="138"/>
      <c r="F6" s="138"/>
      <c r="G6" s="138"/>
      <c r="H6" s="138"/>
      <c r="I6" s="138"/>
      <c r="J6" s="138"/>
      <c r="K6" s="138"/>
      <c r="L6" s="138"/>
      <c r="M6" s="139"/>
      <c r="N6" s="258" t="s">
        <v>97</v>
      </c>
      <c r="O6" s="259"/>
    </row>
    <row r="7" spans="1:15">
      <c r="B7" s="262">
        <v>5</v>
      </c>
      <c r="C7" s="263"/>
      <c r="D7" s="142" t="s">
        <v>107</v>
      </c>
      <c r="E7" s="138"/>
      <c r="F7" s="138"/>
      <c r="G7" s="138"/>
      <c r="H7" s="138"/>
      <c r="I7" s="138"/>
      <c r="J7" s="138"/>
      <c r="K7" s="138"/>
      <c r="L7" s="138"/>
      <c r="M7" s="139"/>
      <c r="N7" s="254" t="s">
        <v>79</v>
      </c>
      <c r="O7" s="255"/>
    </row>
    <row r="8" spans="1:15">
      <c r="B8" s="262">
        <v>6</v>
      </c>
      <c r="C8" s="263"/>
      <c r="D8" s="142" t="s">
        <v>110</v>
      </c>
      <c r="E8" s="138"/>
      <c r="F8" s="138"/>
      <c r="G8" s="138"/>
      <c r="H8" s="138"/>
      <c r="I8" s="138"/>
      <c r="J8" s="138"/>
      <c r="K8" s="138"/>
      <c r="L8" s="138"/>
      <c r="M8" s="139"/>
      <c r="N8" s="254" t="s">
        <v>97</v>
      </c>
      <c r="O8" s="255"/>
    </row>
    <row r="9" spans="1:15">
      <c r="B9" s="262">
        <v>7</v>
      </c>
      <c r="C9" s="263"/>
      <c r="D9" s="141" t="s">
        <v>126</v>
      </c>
      <c r="E9" s="138"/>
      <c r="F9" s="138"/>
      <c r="G9" s="138"/>
      <c r="H9" s="138"/>
      <c r="I9" s="138"/>
      <c r="J9" s="138"/>
      <c r="K9" s="138"/>
      <c r="L9" s="138"/>
      <c r="M9" s="139"/>
      <c r="N9" s="260" t="s">
        <v>79</v>
      </c>
      <c r="O9" s="261"/>
    </row>
    <row r="10" spans="1:15">
      <c r="B10" s="262">
        <v>8</v>
      </c>
      <c r="C10" s="263"/>
      <c r="D10" s="141" t="s">
        <v>108</v>
      </c>
      <c r="E10" s="138"/>
      <c r="F10" s="138"/>
      <c r="G10" s="138"/>
      <c r="H10" s="138"/>
      <c r="I10" s="138"/>
      <c r="J10" s="138"/>
      <c r="K10" s="138"/>
      <c r="L10" s="138"/>
      <c r="M10" s="139"/>
      <c r="N10" s="254" t="s">
        <v>79</v>
      </c>
      <c r="O10" s="255"/>
    </row>
    <row r="11" spans="1:15">
      <c r="B11" s="262">
        <v>9</v>
      </c>
      <c r="C11" s="263"/>
      <c r="D11" s="141" t="s">
        <v>109</v>
      </c>
      <c r="E11" s="138"/>
      <c r="F11" s="138"/>
      <c r="G11" s="138"/>
      <c r="H11" s="138"/>
      <c r="I11" s="138"/>
      <c r="J11" s="138"/>
      <c r="K11" s="138"/>
      <c r="L11" s="138"/>
      <c r="M11" s="139"/>
      <c r="N11" s="254" t="s">
        <v>79</v>
      </c>
      <c r="O11" s="255"/>
    </row>
  </sheetData>
  <mergeCells count="18">
    <mergeCell ref="B6:C6"/>
    <mergeCell ref="B7:C7"/>
    <mergeCell ref="B8:C8"/>
    <mergeCell ref="B3:C3"/>
    <mergeCell ref="B4:C4"/>
    <mergeCell ref="B5:C5"/>
    <mergeCell ref="N9:O9"/>
    <mergeCell ref="N10:O10"/>
    <mergeCell ref="B9:C9"/>
    <mergeCell ref="B10:C10"/>
    <mergeCell ref="N11:O11"/>
    <mergeCell ref="B11:C11"/>
    <mergeCell ref="N8:O8"/>
    <mergeCell ref="N3:O3"/>
    <mergeCell ref="N4:O4"/>
    <mergeCell ref="N5:O5"/>
    <mergeCell ref="N6:O6"/>
    <mergeCell ref="N7:O7"/>
  </mergeCells>
  <phoneticPr fontId="4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7"/>
  <sheetViews>
    <sheetView showGridLines="0" workbookViewId="0">
      <selection activeCell="R28" sqref="R28"/>
    </sheetView>
  </sheetViews>
  <sheetFormatPr defaultRowHeight="15"/>
  <cols>
    <col min="2" max="34" width="2.7109375" customWidth="1"/>
  </cols>
  <sheetData>
    <row r="2" spans="1:34">
      <c r="A2" s="122" t="s">
        <v>134</v>
      </c>
      <c r="B2" s="118" t="s">
        <v>127</v>
      </c>
      <c r="C2" s="119"/>
      <c r="D2" s="119"/>
      <c r="E2" s="119"/>
      <c r="F2" s="120"/>
      <c r="G2" s="118" t="s">
        <v>135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34">
      <c r="B3" s="121" t="s">
        <v>128</v>
      </c>
      <c r="C3" s="122"/>
      <c r="D3" s="122"/>
      <c r="E3" s="122"/>
      <c r="F3" s="122"/>
      <c r="G3" s="123" t="s">
        <v>129</v>
      </c>
      <c r="H3" s="124"/>
      <c r="I3" s="124"/>
      <c r="J3" s="124"/>
      <c r="K3" s="124"/>
      <c r="L3" s="124"/>
      <c r="M3" s="124"/>
      <c r="N3" s="124"/>
      <c r="O3" s="125"/>
      <c r="P3" s="126" t="s">
        <v>130</v>
      </c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5"/>
    </row>
    <row r="4" spans="1:34">
      <c r="B4" s="121"/>
      <c r="C4" s="122"/>
      <c r="D4" s="122"/>
      <c r="E4" s="122"/>
      <c r="F4" s="122"/>
      <c r="G4" s="123" t="s">
        <v>87</v>
      </c>
      <c r="H4" s="124"/>
      <c r="I4" s="124"/>
      <c r="J4" s="124"/>
      <c r="K4" s="124"/>
      <c r="L4" s="124"/>
      <c r="M4" s="124"/>
      <c r="N4" s="124"/>
      <c r="O4" s="125"/>
      <c r="P4" s="126" t="str">
        <f t="shared" ref="P4:P12" si="0">CONCATENATE(G4, " from requestbody")</f>
        <v>serviceID from requestbody</v>
      </c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5"/>
    </row>
    <row r="5" spans="1:34">
      <c r="B5" s="121"/>
      <c r="C5" s="122"/>
      <c r="D5" s="122"/>
      <c r="E5" s="122"/>
      <c r="F5" s="122"/>
      <c r="G5" s="123" t="s">
        <v>124</v>
      </c>
      <c r="H5" s="124"/>
      <c r="I5" s="124"/>
      <c r="J5" s="124"/>
      <c r="K5" s="124"/>
      <c r="L5" s="124"/>
      <c r="M5" s="124"/>
      <c r="N5" s="124"/>
      <c r="O5" s="125"/>
      <c r="P5" s="126" t="str">
        <f t="shared" si="0"/>
        <v>pointID from requestbody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</row>
    <row r="6" spans="1:34">
      <c r="B6" s="121"/>
      <c r="C6" s="122"/>
      <c r="D6" s="122"/>
      <c r="E6" s="122"/>
      <c r="F6" s="122"/>
      <c r="G6" s="123" t="s">
        <v>106</v>
      </c>
      <c r="H6" s="124"/>
      <c r="I6" s="124"/>
      <c r="J6" s="124"/>
      <c r="K6" s="124"/>
      <c r="L6" s="124"/>
      <c r="M6" s="124"/>
      <c r="N6" s="124"/>
      <c r="O6" s="125"/>
      <c r="P6" s="126" t="str">
        <f t="shared" si="0"/>
        <v>customerLevel from requestbody</v>
      </c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5"/>
    </row>
    <row r="7" spans="1:34">
      <c r="B7" s="121"/>
      <c r="C7" s="122"/>
      <c r="D7" s="122"/>
      <c r="E7" s="122"/>
      <c r="F7" s="122"/>
      <c r="G7" s="123" t="s">
        <v>125</v>
      </c>
      <c r="H7" s="124"/>
      <c r="I7" s="124"/>
      <c r="J7" s="124"/>
      <c r="K7" s="124"/>
      <c r="L7" s="124"/>
      <c r="M7" s="124"/>
      <c r="N7" s="124"/>
      <c r="O7" s="125"/>
      <c r="P7" s="126" t="str">
        <f t="shared" si="0"/>
        <v>unitPerPoint from requestbody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5"/>
    </row>
    <row r="8" spans="1:34">
      <c r="B8" s="121"/>
      <c r="C8" s="122"/>
      <c r="D8" s="122"/>
      <c r="E8" s="122"/>
      <c r="F8" s="122"/>
      <c r="G8" s="123" t="s">
        <v>110</v>
      </c>
      <c r="H8" s="124"/>
      <c r="I8" s="124"/>
      <c r="J8" s="124"/>
      <c r="K8" s="124"/>
      <c r="L8" s="124"/>
      <c r="M8" s="124"/>
      <c r="N8" s="124"/>
      <c r="O8" s="125"/>
      <c r="P8" s="126" t="str">
        <f t="shared" si="0"/>
        <v>multiplier from requestbody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5"/>
    </row>
    <row r="9" spans="1:34">
      <c r="B9" s="121"/>
      <c r="C9" s="122"/>
      <c r="D9" s="122"/>
      <c r="E9" s="122"/>
      <c r="F9" s="122"/>
      <c r="G9" s="123" t="s">
        <v>131</v>
      </c>
      <c r="H9" s="124"/>
      <c r="I9" s="124"/>
      <c r="J9" s="124"/>
      <c r="K9" s="124"/>
      <c r="L9" s="124"/>
      <c r="M9" s="124"/>
      <c r="N9" s="124"/>
      <c r="O9" s="125"/>
      <c r="P9" s="126" t="str">
        <f t="shared" si="0"/>
        <v>priorities from requestbody</v>
      </c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5"/>
    </row>
    <row r="10" spans="1:34">
      <c r="B10" s="121"/>
      <c r="C10" s="122"/>
      <c r="D10" s="122"/>
      <c r="E10" s="122"/>
      <c r="F10" s="122"/>
      <c r="G10" s="123" t="s">
        <v>108</v>
      </c>
      <c r="H10" s="124"/>
      <c r="I10" s="124"/>
      <c r="J10" s="124"/>
      <c r="K10" s="124"/>
      <c r="L10" s="124"/>
      <c r="M10" s="124"/>
      <c r="N10" s="124"/>
      <c r="O10" s="125"/>
      <c r="P10" s="126" t="str">
        <f t="shared" si="0"/>
        <v>effectiveFromDate from requestbody</v>
      </c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5"/>
    </row>
    <row r="11" spans="1:34">
      <c r="B11" s="121"/>
      <c r="C11" s="122"/>
      <c r="D11" s="122"/>
      <c r="E11" s="122"/>
      <c r="F11" s="122"/>
      <c r="G11" s="123" t="s">
        <v>109</v>
      </c>
      <c r="H11" s="124"/>
      <c r="I11" s="124"/>
      <c r="J11" s="124"/>
      <c r="K11" s="124"/>
      <c r="L11" s="124"/>
      <c r="M11" s="124"/>
      <c r="N11" s="124"/>
      <c r="O11" s="125"/>
      <c r="P11" s="126" t="str">
        <f t="shared" si="0"/>
        <v>effectiveToDate from requestbody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5"/>
    </row>
    <row r="12" spans="1:34">
      <c r="B12" s="121"/>
      <c r="C12" s="122"/>
      <c r="D12" s="122"/>
      <c r="E12" s="122"/>
      <c r="F12" s="122"/>
      <c r="G12" s="123" t="s">
        <v>107</v>
      </c>
      <c r="H12" s="124"/>
      <c r="I12" s="124"/>
      <c r="J12" s="124"/>
      <c r="K12" s="124"/>
      <c r="L12" s="124"/>
      <c r="M12" s="124"/>
      <c r="N12" s="124"/>
      <c r="O12" s="125"/>
      <c r="P12" s="126" t="str">
        <f t="shared" si="0"/>
        <v>expireDatePattern from requestbody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5"/>
    </row>
    <row r="13" spans="1:34">
      <c r="B13" s="121"/>
      <c r="C13" s="122"/>
      <c r="D13" s="122"/>
      <c r="E13" s="122"/>
      <c r="F13" s="122"/>
      <c r="G13" s="123" t="s">
        <v>88</v>
      </c>
      <c r="H13" s="124"/>
      <c r="I13" s="124"/>
      <c r="J13" s="124"/>
      <c r="K13" s="124"/>
      <c r="L13" s="124"/>
      <c r="M13" s="124"/>
      <c r="N13" s="124"/>
      <c r="O13" s="125"/>
      <c r="P13" s="126" t="s">
        <v>89</v>
      </c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5"/>
    </row>
    <row r="14" spans="1:34">
      <c r="B14" s="121"/>
      <c r="C14" s="122"/>
      <c r="D14" s="122"/>
      <c r="E14" s="122"/>
      <c r="F14" s="122"/>
      <c r="G14" s="123" t="s">
        <v>90</v>
      </c>
      <c r="H14" s="124"/>
      <c r="I14" s="124"/>
      <c r="J14" s="124"/>
      <c r="K14" s="124"/>
      <c r="L14" s="124"/>
      <c r="M14" s="124"/>
      <c r="N14" s="124"/>
      <c r="O14" s="125"/>
      <c r="P14" s="126" t="s">
        <v>132</v>
      </c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5"/>
    </row>
    <row r="15" spans="1:34">
      <c r="B15" s="121"/>
      <c r="C15" s="122"/>
      <c r="D15" s="122"/>
      <c r="E15" s="122"/>
      <c r="F15" s="122"/>
      <c r="G15" s="123" t="s">
        <v>91</v>
      </c>
      <c r="H15" s="124"/>
      <c r="I15" s="124"/>
      <c r="J15" s="124"/>
      <c r="K15" s="124"/>
      <c r="L15" s="124"/>
      <c r="M15" s="124"/>
      <c r="N15" s="124"/>
      <c r="O15" s="125"/>
      <c r="P15" s="126" t="s">
        <v>92</v>
      </c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5"/>
    </row>
    <row r="16" spans="1:34">
      <c r="B16" s="121"/>
      <c r="C16" s="122"/>
      <c r="D16" s="122"/>
      <c r="E16" s="122"/>
      <c r="F16" s="122"/>
      <c r="G16" s="123" t="s">
        <v>93</v>
      </c>
      <c r="H16" s="124"/>
      <c r="I16" s="124"/>
      <c r="J16" s="124"/>
      <c r="K16" s="124"/>
      <c r="L16" s="124"/>
      <c r="M16" s="124"/>
      <c r="N16" s="124"/>
      <c r="O16" s="125"/>
      <c r="P16" s="126" t="s">
        <v>133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5"/>
    </row>
    <row r="17" spans="2:34">
      <c r="B17" s="127"/>
      <c r="C17" s="128"/>
      <c r="D17" s="128"/>
      <c r="E17" s="128"/>
      <c r="F17" s="128"/>
      <c r="G17" s="129" t="s">
        <v>94</v>
      </c>
      <c r="H17" s="130"/>
      <c r="I17" s="130"/>
      <c r="J17" s="130"/>
      <c r="K17" s="130"/>
      <c r="L17" s="130"/>
      <c r="M17" s="130"/>
      <c r="N17" s="130"/>
      <c r="O17" s="131"/>
      <c r="P17" s="132" t="s">
        <v>92</v>
      </c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1"/>
    </row>
  </sheetData>
  <phoneticPr fontId="4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workbookViewId="0">
      <selection activeCell="B7" sqref="B7"/>
    </sheetView>
  </sheetViews>
  <sheetFormatPr defaultRowHeight="15"/>
  <cols>
    <col min="2" max="2" width="14.5703125" bestFit="1" customWidth="1"/>
    <col min="3" max="3" width="29.7109375" bestFit="1" customWidth="1"/>
  </cols>
  <sheetData>
    <row r="2" spans="2:3">
      <c r="B2" s="150" t="s">
        <v>163</v>
      </c>
      <c r="C2" s="150" t="s">
        <v>164</v>
      </c>
    </row>
    <row r="3" spans="2:3">
      <c r="B3" s="151"/>
      <c r="C3" s="151" t="s">
        <v>165</v>
      </c>
    </row>
    <row r="4" spans="2:3">
      <c r="B4" s="151" t="s">
        <v>166</v>
      </c>
      <c r="C4" s="151" t="s">
        <v>167</v>
      </c>
    </row>
    <row r="5" spans="2:3">
      <c r="B5" s="151" t="s">
        <v>168</v>
      </c>
      <c r="C5" s="151" t="s">
        <v>169</v>
      </c>
    </row>
    <row r="6" spans="2:3">
      <c r="B6" s="151" t="s">
        <v>170</v>
      </c>
      <c r="C6" s="151" t="s">
        <v>171</v>
      </c>
    </row>
    <row r="7" spans="2:3">
      <c r="B7" s="151" t="s">
        <v>172</v>
      </c>
      <c r="C7" s="151" t="s">
        <v>173</v>
      </c>
    </row>
  </sheetData>
  <phoneticPr fontId="4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EA461DF0CDB034A85BB5A3C77AB9705" ma:contentTypeVersion="10" ma:contentTypeDescription="สร้างเอกสารใหม่" ma:contentTypeScope="" ma:versionID="86ac209a3471a74f2576644ac887709a">
  <xsd:schema xmlns:xsd="http://www.w3.org/2001/XMLSchema" xmlns:xs="http://www.w3.org/2001/XMLSchema" xmlns:p="http://schemas.microsoft.com/office/2006/metadata/properties" xmlns:ns3="22846fd0-7eb2-41cf-a4cb-93b043bb084f" xmlns:ns4="72ca2e57-3623-4654-ae92-a98163f457e7" targetNamespace="http://schemas.microsoft.com/office/2006/metadata/properties" ma:root="true" ma:fieldsID="e8e3b17c1b4cb5e48c532fc275d1e98c" ns3:_="" ns4:_="">
    <xsd:import namespace="22846fd0-7eb2-41cf-a4cb-93b043bb084f"/>
    <xsd:import namespace="72ca2e57-3623-4654-ae92-a98163f457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46fd0-7eb2-41cf-a4cb-93b043bb0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a2e57-3623-4654-ae92-a98163f457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5093CB-8720-4AB8-88D9-7EC4D1D89B58}">
  <ds:schemaRefs>
    <ds:schemaRef ds:uri="http://schemas.microsoft.com/office/2006/documentManagement/types"/>
    <ds:schemaRef ds:uri="22846fd0-7eb2-41cf-a4cb-93b043bb084f"/>
    <ds:schemaRef ds:uri="http://schemas.microsoft.com/office/2006/metadata/properties"/>
    <ds:schemaRef ds:uri="http://purl.org/dc/terms/"/>
    <ds:schemaRef ds:uri="72ca2e57-3623-4654-ae92-a98163f457e7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FEB507-95C3-4C6C-BEF5-C1AF6E2366D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2846fd0-7eb2-41cf-a4cb-93b043bb084f"/>
    <ds:schemaRef ds:uri="72ca2e57-3623-4654-ae92-a98163f457e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B868FC-16FB-4BFB-9357-8732977FA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Cover</vt:lpstr>
      <vt:lpstr>Record of Change</vt:lpstr>
      <vt:lpstr>Test Case Guideline</vt:lpstr>
      <vt:lpstr>1</vt:lpstr>
      <vt:lpstr>2</vt:lpstr>
      <vt:lpstr>3</vt:lpstr>
      <vt:lpstr>Input</vt:lpstr>
      <vt:lpstr>DB</vt:lpstr>
      <vt:lpstr>Master</vt:lpstr>
      <vt:lpstr>Error code</vt:lpstr>
      <vt:lpstr>'Error code'!Print_Area</vt:lpstr>
      <vt:lpstr>'Record of Change'!Print_Area</vt:lpstr>
      <vt:lpstr>'Test Case Guideline'!Print_Area</vt:lpstr>
      <vt:lpstr>'1'!Print_Titles</vt:lpstr>
      <vt:lpstr>'2'!Print_Titles</vt:lpstr>
      <vt:lpstr>'3'!Print_Titles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Saito, Naoki/斉藤 直基</dc:creator>
  <cp:keywords/>
  <dc:description/>
  <cp:lastModifiedBy>Le Nam Tien Thanh</cp:lastModifiedBy>
  <cp:revision/>
  <cp:lastPrinted>2023-02-28T09:36:32Z</cp:lastPrinted>
  <dcterms:created xsi:type="dcterms:W3CDTF">2006-09-16T00:00:00Z</dcterms:created>
  <dcterms:modified xsi:type="dcterms:W3CDTF">2023-04-11T10:49:55Z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0x0101002EA461DF0CDB034A85BB5A3C77AB9705</vt:lpwstr>
  </property>
</Properties>
</file>