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Tambt\Desktop\"/>
    </mc:Choice>
  </mc:AlternateContent>
  <xr:revisionPtr revIDLastSave="0" documentId="13_ncr:1_{0E794837-C406-4286-A207-77945B101DE6}" xr6:coauthVersionLast="47" xr6:coauthVersionMax="47" xr10:uidLastSave="{00000000-0000-0000-0000-000000000000}"/>
  <bookViews>
    <workbookView xWindow="-110" yWindow="-110" windowWidth="19420" windowHeight="10420" xr2:uid="{DEC1785A-B41F-40EE-9115-701060C840A2}"/>
  </bookViews>
  <sheets>
    <sheet name="Product" sheetId="2" r:id="rId1"/>
  </sheets>
  <externalReferences>
    <externalReference r:id="rId2"/>
  </externalReferences>
  <definedNames>
    <definedName name="_xlnm._FilterDatabase" localSheetId="0" hidden="1">Product!$A$1:$S$45</definedName>
    <definedName name="dateformat">'[1]Help &amp; Settings'!$C$102</definedName>
    <definedName name="dateformat_wm">'[1]Help &amp; Settings'!$C$138</definedName>
    <definedName name="dateformat_yy">'[1]Help &amp; Settings'!$C$139</definedName>
    <definedName name="enddate_highlight_days">'[1]Help &amp; Settings'!$C$130</definedName>
    <definedName name="holidays">[1]Holidays!$A$8:$A$209</definedName>
    <definedName name="Module">[1]Availability!$AW$37:$AW$45</definedName>
    <definedName name="priorities">'[1]Help &amp; Settings'!$C$71:$C$77</definedName>
    <definedName name="Priority">[1]Availability!$AX$37:$AX$45</definedName>
    <definedName name="show_overdue_in_chart">'[1]Help &amp; Settings'!$C$133</definedName>
    <definedName name="show_percent_complete">'[1]Help &amp; Settings'!$C$119</definedName>
    <definedName name="startday">'[1]Help &amp; Settings'!$C$114</definedName>
    <definedName name="Status">[1]Availability!$AY$37:$AY$45</definedName>
    <definedName name="UserRole">[1]Availability!$AV$37:$AV$45</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eekend">'[1]Help &amp; Settings'!$C$82</definedName>
    <definedName name="weeknumbering">'[1]Help &amp; Settings'!$C$108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5" i="2" l="1"/>
  <c r="N45" i="2" s="1"/>
  <c r="L45" i="2"/>
  <c r="M44" i="2"/>
  <c r="L44" i="2"/>
  <c r="N44" i="2" s="1"/>
  <c r="M43" i="2"/>
  <c r="L43" i="2"/>
  <c r="N43" i="2" s="1"/>
  <c r="N42" i="2"/>
  <c r="M42" i="2"/>
  <c r="L42" i="2"/>
  <c r="M41" i="2"/>
  <c r="N41" i="2" s="1"/>
  <c r="L41" i="2"/>
  <c r="M40" i="2"/>
  <c r="L40" i="2"/>
  <c r="N40" i="2" s="1"/>
  <c r="M39" i="2"/>
  <c r="L39" i="2"/>
  <c r="N39" i="2" s="1"/>
  <c r="M38" i="2"/>
  <c r="L38" i="2"/>
  <c r="N38" i="2" s="1"/>
  <c r="M37" i="2"/>
  <c r="N37" i="2" s="1"/>
  <c r="L37" i="2"/>
  <c r="M36" i="2"/>
  <c r="L36" i="2"/>
  <c r="N36" i="2" s="1"/>
  <c r="M35" i="2"/>
  <c r="L35" i="2"/>
  <c r="N35" i="2" s="1"/>
  <c r="N34" i="2"/>
  <c r="M34" i="2"/>
  <c r="L34" i="2"/>
  <c r="M33" i="2"/>
  <c r="N33" i="2" s="1"/>
  <c r="L33" i="2"/>
  <c r="M32" i="2"/>
  <c r="L32" i="2"/>
  <c r="N32" i="2" s="1"/>
  <c r="M31" i="2"/>
  <c r="L31" i="2"/>
  <c r="N31" i="2" s="1"/>
  <c r="M30" i="2"/>
  <c r="L30" i="2"/>
  <c r="N30" i="2" s="1"/>
  <c r="M29" i="2"/>
  <c r="N29" i="2" s="1"/>
  <c r="L29" i="2"/>
  <c r="M28" i="2"/>
  <c r="L28" i="2"/>
  <c r="N28" i="2" s="1"/>
  <c r="M27" i="2"/>
  <c r="L27" i="2"/>
  <c r="N27" i="2" s="1"/>
  <c r="N26" i="2"/>
  <c r="M26" i="2"/>
  <c r="L26" i="2"/>
  <c r="M25" i="2"/>
  <c r="N25" i="2" s="1"/>
  <c r="L25" i="2"/>
  <c r="M24" i="2"/>
  <c r="L24" i="2"/>
  <c r="N24" i="2" s="1"/>
  <c r="M23" i="2"/>
  <c r="L23" i="2"/>
  <c r="N23" i="2" s="1"/>
  <c r="M22" i="2"/>
  <c r="L22" i="2"/>
  <c r="N22" i="2" s="1"/>
  <c r="M21" i="2"/>
  <c r="N21" i="2" s="1"/>
  <c r="L21" i="2"/>
  <c r="M20" i="2"/>
  <c r="L20" i="2"/>
  <c r="N20" i="2" s="1"/>
  <c r="M19" i="2"/>
  <c r="L19" i="2"/>
  <c r="N19" i="2" s="1"/>
  <c r="N18" i="2"/>
  <c r="M18" i="2"/>
  <c r="L18" i="2"/>
  <c r="M17" i="2"/>
  <c r="N17" i="2" s="1"/>
  <c r="L17" i="2"/>
  <c r="M16" i="2"/>
  <c r="L16" i="2"/>
  <c r="N16" i="2" s="1"/>
  <c r="M15" i="2"/>
  <c r="L15" i="2"/>
  <c r="N15" i="2" s="1"/>
  <c r="M14" i="2"/>
  <c r="L14" i="2"/>
  <c r="N14" i="2" s="1"/>
  <c r="M13" i="2"/>
  <c r="N13" i="2" s="1"/>
  <c r="L13" i="2"/>
  <c r="M12" i="2"/>
  <c r="L12" i="2"/>
  <c r="N12" i="2" s="1"/>
  <c r="M11" i="2"/>
  <c r="L11" i="2"/>
  <c r="N11" i="2" s="1"/>
  <c r="N10" i="2"/>
  <c r="M10" i="2"/>
  <c r="L10" i="2"/>
  <c r="M9" i="2"/>
  <c r="N9" i="2" s="1"/>
  <c r="L9" i="2"/>
  <c r="M8" i="2"/>
  <c r="L8" i="2"/>
  <c r="N8" i="2" s="1"/>
  <c r="N7" i="2"/>
  <c r="M7" i="2"/>
  <c r="L7" i="2"/>
  <c r="M6" i="2"/>
  <c r="L6" i="2"/>
  <c r="N6" i="2" s="1"/>
  <c r="M5" i="2"/>
  <c r="N5" i="2" s="1"/>
  <c r="L5" i="2"/>
  <c r="M4" i="2"/>
  <c r="L4" i="2"/>
  <c r="N4" i="2" s="1"/>
  <c r="M3" i="2"/>
  <c r="L3" i="2"/>
  <c r="N3" i="2" s="1"/>
  <c r="N2" i="2"/>
  <c r="M2" i="2"/>
  <c r="L2" i="2"/>
</calcChain>
</file>

<file path=xl/sharedStrings.xml><?xml version="1.0" encoding="utf-8"?>
<sst xmlns="http://schemas.openxmlformats.org/spreadsheetml/2006/main" count="296" uniqueCount="98">
  <si>
    <t>BackLog</t>
  </si>
  <si>
    <t>Phase</t>
  </si>
  <si>
    <t>Code</t>
  </si>
  <si>
    <t>Type</t>
  </si>
  <si>
    <t>Function</t>
  </si>
  <si>
    <t>Description</t>
  </si>
  <si>
    <t>PD</t>
  </si>
  <si>
    <t>PG(Front)</t>
  </si>
  <si>
    <t>PG(Back)</t>
  </si>
  <si>
    <t>UT</t>
  </si>
  <si>
    <t>OTHER</t>
  </si>
  <si>
    <t>UTR</t>
  </si>
  <si>
    <t>Kadai</t>
  </si>
  <si>
    <t>Total</t>
  </si>
  <si>
    <t>Remark</t>
  </si>
  <si>
    <t>UserRole</t>
  </si>
  <si>
    <t>Module</t>
  </si>
  <si>
    <t>Priority</t>
  </si>
  <si>
    <t>Status</t>
  </si>
  <si>
    <t>Product</t>
  </si>
  <si>
    <t>Document</t>
  </si>
  <si>
    <t>Website flow (structure)</t>
  </si>
  <si>
    <t>Cần làm trước để nguyên team hiểu cấu trúc website, tuy nhiên đơn giản nhất có thể để không phát sinh quá nhiều giờ.</t>
  </si>
  <si>
    <t>Screen</t>
  </si>
  <si>
    <t>Log-In Screen</t>
  </si>
  <si>
    <t>1. Log In Screen Image
2. Check Authentication
3. Check Password Expire</t>
  </si>
  <si>
    <t>User</t>
  </si>
  <si>
    <t>Report</t>
  </si>
  <si>
    <t>Not Started</t>
  </si>
  <si>
    <t>Sprint</t>
  </si>
  <si>
    <t>Vẽ layout
Xử lý đa ngôn ngữ (làm chung sử dụng cho toàn project)</t>
  </si>
  <si>
    <t>Validate màn hình và xử lý call API</t>
  </si>
  <si>
    <t>Xử lý login (1 API) (lưu ý: validate lại các giá trị gửi lên)</t>
  </si>
  <si>
    <t>Tạo rule danh mục thông báo code - message (tham số có thể sửa)
Xử lý chung ở font-end và back-end để sử dụng về sau</t>
  </si>
  <si>
    <t>Forget password Screen</t>
  </si>
  <si>
    <t>Nhập user, gửi email thống báo thay đổi kèm đường link truy cập để thực hiện</t>
  </si>
  <si>
    <t>Forget password confirmation Screen</t>
  </si>
  <si>
    <t>Sau khi click vào link được gửi email từ chức năng 1.1
Mở màn hình này cho thay đổi password mới, quay về trang login</t>
  </si>
  <si>
    <t>Main Menu Screen</t>
  </si>
  <si>
    <t>1. Main Menu Link
   - Snap Shot Retrieve Screen
   - Generate Report Screen 
   - Generate Custom Screen
   - Report Monitoring Screen
2. Retrieve No of LDCM Vehicle.
   (Total of Record in Table)
3. Common Template for all Sceeen</t>
  </si>
  <si>
    <r>
      <t xml:space="preserve">Other dự phòng điều tra để tổng hợp thông tin
</t>
    </r>
    <r>
      <rPr>
        <sz val="10"/>
        <color rgb="FFFF0000"/>
        <rFont val="Calibri"/>
        <family val="2"/>
        <scheme val="minor"/>
      </rPr>
      <t>&gt; 1 API lấy dữ liệu hiển thị lên màn hình (cần QA hỏi)</t>
    </r>
  </si>
  <si>
    <t>vẽ layout, load màn hình theo yêu cầu
&gt; Menu không cần làm động, menu được load theo Role của user đăng nhập
&gt; Call API hiển thị thông tin 2.
&gt; Layout sidebar hiển thị ở các màn hình</t>
  </si>
  <si>
    <t>API lấy giá trị hiển trị
Total LDCM Vehicle as of xx xxx xxxx:  2xx,xxx vehicles
Total CAL Lost Communication as of dd/mm/yyyy :  1,xxx vehicles</t>
  </si>
  <si>
    <t>Snap Shot Retrieve Screen</t>
  </si>
  <si>
    <t>1. Allow input by VIN, IMSI, IMEI, Device ID
&gt; Tạo 1 master cho droplist chọn
2. Call Snapshort Retrieve Batch (Function No 6 - Batch)
3. Display Data on Screen</t>
  </si>
  <si>
    <t>Vẽ layout
Init screen/Validate
Call API/Hiển thị theo format
(lưu ý: Request ID có format là user_timestamp)
&gt; API call vào xử lý No 6.2 Batch</t>
  </si>
  <si>
    <t>Default data hiển thị thế nào, cách lấy?</t>
  </si>
  <si>
    <t>Generate Report Screen</t>
  </si>
  <si>
    <t>1. Allow Input Multiple VIN
2. Validate VIN and display POP-Up in case VIN is not exist in System.
3. Criteria Base by Custom/ITO Criteria.</t>
  </si>
  <si>
    <t xml:space="preserve">Vẽ layout
Init screen/Validate
Call API/Hiển thị theo format
</t>
  </si>
  <si>
    <t xml:space="preserve">2 API, 1 cái check tồn tài VIN. 1 cái xử lý nút Gen log của màn hình
</t>
  </si>
  <si>
    <t>Ráp với Process Batch
Sửa các chức năng để thay đổi dữ liệu insert reportlist</t>
  </si>
  <si>
    <t>Generate Custom Report Screen</t>
  </si>
  <si>
    <r>
      <t xml:space="preserve">1. Allow to Input Log Group 
2. Allow to Input Manual Filter Criteria
3. System will call common Retrieve Log base by custom input criteria
</t>
    </r>
    <r>
      <rPr>
        <sz val="10"/>
        <color rgb="FFFF0000"/>
        <rFont val="Calibri"/>
        <family val="2"/>
        <scheme val="minor"/>
      </rPr>
      <t>Insert vào reportlist hay không hay chỉ lấy dữ liệu về hiển thị lên màn hình.
Thông tin VIN là gì?</t>
    </r>
  </si>
  <si>
    <t xml:space="preserve">API xử lý nút Gen log của màn hình (call các API ở No 7)
</t>
  </si>
  <si>
    <t xml:space="preserve">Report Monitoring </t>
  </si>
  <si>
    <r>
      <t xml:space="preserve">1. Retrieve Data base by Criteria to display on main screen
2. Allow to Cancel Generate Report. Only Open Status.
3. If complete can have hyperlink to file
4. Handle row for all to see only me or all.
5. Support Custom Report
</t>
    </r>
    <r>
      <rPr>
        <sz val="10"/>
        <color rgb="FFFF0000"/>
        <rFont val="Calibri"/>
        <family val="2"/>
        <scheme val="minor"/>
      </rPr>
      <t>6 loại report luôn luôn insert (nếu không check xem thì status = "-")
&gt; nếu không xem thì ko insert</t>
    </r>
  </si>
  <si>
    <t xml:space="preserve">2 API Get reportlist, Update thông tin request
</t>
  </si>
  <si>
    <t>Lưu ý về xử lý trạng thái chung của các trạng thái báo cáo con.
Giờ UT bao gồm test 6 API report + log</t>
  </si>
  <si>
    <t>Batch</t>
  </si>
  <si>
    <t>Snap Shot Retrieve Batch</t>
  </si>
  <si>
    <t>1. This will retrieve data of Snap Shot into Database
   - LDCM Device Information
   - Location
   - Tracking Location
   - IG-ON
   - IG-OFF
   - Latest Vehicle Status
   - TRIP
   - ACCIDENT
   - PHYD
   - OPERATION Service Configuration
   - Dealer Device Abnormal
2. Update Status of Retrieve in case from generate report in Report Monitoring
Xử lý Batch
&gt; 1. Insert reportlist (status = On Queue)
&gt; 2. Update status = On Process &gt; Call API 6 để tạo file excel
&gt; 3. Xuất file thành công update status = Complete (nếu error thì update Fail) 
(bước 2,3 là Process Batch)
(mục này là Non Functional No.4, Tuấn Anh xử lý. Số giờ tích hợp xử lý Batch này sẽ được ước lượng các màn hình)</t>
  </si>
  <si>
    <t xml:space="preserve">API call (càng ít lần call càng tốt) chỉ call vào Dynamo
</t>
  </si>
  <si>
    <t>Common Retrieve Log</t>
  </si>
  <si>
    <t>1. Prepare criteria for each data (ITO Criteria or Custom)
   - Snap Shot (Call Function No. 6)
   - General Service
   - Device Abnormal 
   - Parameter Configurate
   - Notify Special Mode
   - Dealer Warning 
## Criteria Config Master. (Handle Back-End)
2. Retireve Data Day by Day for each log with retry when fail. (Allow to config no of time)
3. Update status of retrieve result
&gt; Dùng hàm chung update status trên 6.1
4. Support Cancel Operation.
&gt; Xóa</t>
  </si>
  <si>
    <t>Điều tra dữ liệu trả về report + log</t>
  </si>
  <si>
    <t>No 6.2 đã xử lý
Xử lý 5 API call cloudwatch lấy log.</t>
  </si>
  <si>
    <t>Ráp với Process Batch</t>
  </si>
  <si>
    <t>Generate Snap Shot Report into Excel</t>
  </si>
  <si>
    <t>1. Retrieve Snapshot data into excel</t>
  </si>
  <si>
    <t>Generate General Service into Excel</t>
  </si>
  <si>
    <t>1. Retrieve General Service into excel</t>
  </si>
  <si>
    <t>Generate Device Abnormal into Excel</t>
  </si>
  <si>
    <t>1. Retrieve Device Abnormal into excel</t>
  </si>
  <si>
    <t>Generate Parameter Configurate into Excel</t>
  </si>
  <si>
    <t>1. Retrieve Parameter Configurate into excel</t>
  </si>
  <si>
    <t>Generate Notify Special Mode into Excel</t>
  </si>
  <si>
    <t>1. Retrieve Notify Special Mode into excel</t>
  </si>
  <si>
    <t>Generate Dealer Warning into Excel</t>
  </si>
  <si>
    <t>1. Retrieve Dealer Warning into excel</t>
  </si>
  <si>
    <t>Generate Custom Report into Excel</t>
  </si>
  <si>
    <t>1. Retrieve Database by Input Log Group and Custom Filter</t>
  </si>
  <si>
    <t>Generate Full Report</t>
  </si>
  <si>
    <t xml:space="preserve">1. Retrieve data from Snap Short and Generate 20 Item of Full Report.
##This always generate when Snap Shot Report is generate </t>
  </si>
  <si>
    <t>Change Password Screen</t>
  </si>
  <si>
    <t>1. Handle Change Password</t>
  </si>
  <si>
    <t>Account</t>
  </si>
  <si>
    <t>Forgot Password Email Sending</t>
  </si>
  <si>
    <r>
      <t xml:space="preserve">2. Send email for new password and set criteria for change password at next log in
</t>
    </r>
    <r>
      <rPr>
        <sz val="10"/>
        <color rgb="FFFF0000"/>
        <rFont val="Calibri"/>
        <family val="2"/>
        <scheme val="minor"/>
      </rPr>
      <t>(đã xử lý ở chức năng log login)</t>
    </r>
  </si>
  <si>
    <t>Common Connection (MySQL &amp; DynamoDB)</t>
  </si>
  <si>
    <t>1. Common Connection &amp; Model for RDS (LinQ or Hybernate) 
and DynamoDB (Data Mapping)</t>
  </si>
  <si>
    <t>Đi kèm No 6.2</t>
  </si>
  <si>
    <t>Admin</t>
  </si>
  <si>
    <t>Setting</t>
  </si>
  <si>
    <t>Common Batch Framework (Multi Thread)</t>
  </si>
  <si>
    <t>1. Create for handle mutiple thread and how to generate base by priorities of record</t>
  </si>
  <si>
    <t>Common Excel File Generate</t>
  </si>
  <si>
    <t>1. Handle Template Copy
2. Handle File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</si>
</sst>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font>
    <font>
      <b/>
      <sz val="10"/>
      <name val="Calibri"/>
      <family val="2"/>
      <scheme val="minor"/>
    </font>
    <font>
      <sz val="10"/>
      <name val="Calibri"/>
      <family val="2"/>
      <scheme val="minor"/>
    </font>
    <font>
      <sz val="10"/>
      <color rgb="FFFF0000"/>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
    <xf numFmtId="0" fontId="0" fillId="0" borderId="0" xfId="0"/>
    <xf numFmtId="0" fontId="2" fillId="2" borderId="1" xfId="1" applyFont="1" applyFill="1" applyBorder="1" applyAlignment="1">
      <alignment vertical="center" wrapText="1"/>
    </xf>
    <xf numFmtId="0" fontId="3" fillId="0" borderId="0" xfId="1" applyFont="1" applyAlignment="1">
      <alignment vertical="center" wrapText="1"/>
    </xf>
    <xf numFmtId="0" fontId="3" fillId="0" borderId="1" xfId="1" applyFont="1" applyBorder="1" applyAlignment="1">
      <alignment vertical="center" wrapText="1"/>
    </xf>
  </cellXfs>
  <cellStyles count="2">
    <cellStyle name="Normal" xfId="0" builtinId="0"/>
    <cellStyle name="Normal 3 2" xfId="1" xr:uid="{44F73318-1409-4456-A394-58F7B0F38336}"/>
  </cellStyles>
  <dxfs count="8">
    <dxf>
      <fill>
        <patternFill>
          <bgColor rgb="FFF2FCFF"/>
        </patternFill>
      </fill>
    </dxf>
    <dxf>
      <fill>
        <patternFill>
          <bgColor rgb="FFBCFDB9"/>
        </patternFill>
      </fill>
    </dxf>
    <dxf>
      <fill>
        <patternFill>
          <bgColor theme="8" tint="0.79998168889431442"/>
        </patternFill>
      </fill>
    </dxf>
    <dxf>
      <fill>
        <patternFill>
          <bgColor rgb="FFFFFFCC"/>
        </patternFill>
      </fill>
    </dxf>
    <dxf>
      <fill>
        <patternFill>
          <bgColor theme="9" tint="0.79998168889431442"/>
        </patternFill>
      </fill>
    </dxf>
    <dxf>
      <fill>
        <patternFill>
          <bgColor rgb="FFFF99CC"/>
        </patternFill>
      </fill>
    </dxf>
    <dxf>
      <fill>
        <patternFill>
          <bgColor theme="7" tint="0.39994506668294322"/>
        </patternFill>
      </fill>
    </dxf>
    <dxf>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i%20mat)%20gantt-chart_tamb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umByPrd"/>
      <sheetName val="Sheet5"/>
      <sheetName val="Notes"/>
      <sheetName val="GanttChart2210"/>
      <sheetName val="SummaryH"/>
      <sheetName val="Availability"/>
      <sheetName val="Holidays"/>
      <sheetName val="Help &amp; Settings"/>
      <sheetName val="TermsOfUse"/>
      <sheetName val="PE-Import"/>
      <sheetName val="ProjectCode"/>
      <sheetName val="A.M note"/>
    </sheetNames>
    <sheetDataSet>
      <sheetData sheetId="0"/>
      <sheetData sheetId="1"/>
      <sheetData sheetId="2"/>
      <sheetData sheetId="3"/>
      <sheetData sheetId="4"/>
      <sheetData sheetId="5"/>
      <sheetData sheetId="6">
        <row r="37">
          <cell r="AV37" t="str">
            <v>User Role</v>
          </cell>
          <cell r="AW37" t="str">
            <v>Module</v>
          </cell>
          <cell r="AX37" t="str">
            <v>Priority</v>
          </cell>
          <cell r="AY37" t="str">
            <v>Status</v>
          </cell>
        </row>
        <row r="38">
          <cell r="AV38" t="str">
            <v>Admin</v>
          </cell>
          <cell r="AW38" t="str">
            <v>Report</v>
          </cell>
          <cell r="AX38" t="str">
            <v>Low</v>
          </cell>
          <cell r="AY38" t="str">
            <v>Not Started</v>
          </cell>
        </row>
        <row r="39">
          <cell r="AV39" t="str">
            <v>User</v>
          </cell>
          <cell r="AW39" t="str">
            <v>Account</v>
          </cell>
          <cell r="AX39" t="str">
            <v>Medium</v>
          </cell>
          <cell r="AY39" t="str">
            <v>In Progress</v>
          </cell>
        </row>
        <row r="40">
          <cell r="AW40" t="str">
            <v>Setting</v>
          </cell>
          <cell r="AX40" t="str">
            <v>High</v>
          </cell>
          <cell r="AY40" t="str">
            <v>Deferred</v>
          </cell>
        </row>
        <row r="41">
          <cell r="AW41" t="str">
            <v>General</v>
          </cell>
          <cell r="AX41" t="str">
            <v>Extra - High</v>
          </cell>
          <cell r="AY41" t="str">
            <v>Testing</v>
          </cell>
        </row>
        <row r="42">
          <cell r="AX42" t="str">
            <v>Immediate</v>
          </cell>
          <cell r="AY42" t="str">
            <v>Done</v>
          </cell>
        </row>
        <row r="43">
          <cell r="AY43" t="str">
            <v>Cancel</v>
          </cell>
        </row>
        <row r="44">
          <cell r="AY44" t="str">
            <v>Unanswered</v>
          </cell>
        </row>
        <row r="45">
          <cell r="AY45" t="str">
            <v>In Consultation</v>
          </cell>
        </row>
      </sheetData>
      <sheetData sheetId="7">
        <row r="8">
          <cell r="A8">
            <v>1</v>
          </cell>
        </row>
        <row r="9">
          <cell r="A9">
            <v>44946</v>
          </cell>
        </row>
        <row r="10">
          <cell r="A10">
            <v>44949</v>
          </cell>
        </row>
        <row r="11">
          <cell r="A11">
            <v>44950</v>
          </cell>
        </row>
        <row r="12">
          <cell r="A12">
            <v>44951</v>
          </cell>
        </row>
        <row r="13">
          <cell r="A13">
            <v>44952</v>
          </cell>
        </row>
        <row r="14">
          <cell r="A14">
            <v>44928</v>
          </cell>
        </row>
      </sheetData>
      <sheetData sheetId="8">
        <row r="71">
          <cell r="C71" t="str">
            <v>▲</v>
          </cell>
        </row>
        <row r="72">
          <cell r="C72" t="str">
            <v>⎯</v>
          </cell>
        </row>
        <row r="73">
          <cell r="C73" t="str">
            <v>▼</v>
          </cell>
        </row>
        <row r="74">
          <cell r="C74">
            <v>3</v>
          </cell>
        </row>
        <row r="75">
          <cell r="C75">
            <v>2</v>
          </cell>
        </row>
        <row r="76">
          <cell r="C76">
            <v>1</v>
          </cell>
        </row>
        <row r="77">
          <cell r="C77">
            <v>0</v>
          </cell>
        </row>
        <row r="82">
          <cell r="C82">
            <v>1</v>
          </cell>
        </row>
        <row r="102">
          <cell r="C102" t="str">
            <v>mdy</v>
          </cell>
        </row>
        <row r="108">
          <cell r="C108" t="str">
            <v>Sequential</v>
          </cell>
        </row>
        <row r="114">
          <cell r="C114">
            <v>2</v>
          </cell>
        </row>
        <row r="119">
          <cell r="C119" t="str">
            <v>Yes</v>
          </cell>
        </row>
        <row r="130">
          <cell r="C130">
            <v>2</v>
          </cell>
        </row>
        <row r="133">
          <cell r="C133" t="str">
            <v>Yes</v>
          </cell>
        </row>
        <row r="138">
          <cell r="C138" t="str">
            <v>[$-409]mmm YYYY</v>
          </cell>
        </row>
        <row r="139">
          <cell r="C139" t="str">
            <v>YY</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DEC0-310E-4E1A-88DB-B6393E67023D}">
  <sheetPr filterMode="1"/>
  <dimension ref="A1:S45"/>
  <sheetViews>
    <sheetView tabSelected="1" zoomScale="80" zoomScaleNormal="80" workbookViewId="0">
      <pane ySplit="1" topLeftCell="A15" activePane="bottomLeft" state="frozen"/>
      <selection pane="bottomLeft" activeCell="F15" sqref="F15"/>
    </sheetView>
  </sheetViews>
  <sheetFormatPr defaultColWidth="9.1796875" defaultRowHeight="13" x14ac:dyDescent="0.35"/>
  <cols>
    <col min="1" max="1" width="8.54296875" style="2" customWidth="1"/>
    <col min="2" max="2" width="5.36328125" style="2" bestFit="1" customWidth="1"/>
    <col min="3" max="3" width="4.7265625" style="2" bestFit="1" customWidth="1"/>
    <col min="4" max="4" width="8.81640625" style="2" customWidth="1"/>
    <col min="5" max="5" width="22.90625" style="2" customWidth="1"/>
    <col min="6" max="6" width="54.81640625" style="2" customWidth="1"/>
    <col min="7" max="7" width="4.90625" style="2" bestFit="1" customWidth="1"/>
    <col min="8" max="8" width="8.1796875" style="2" customWidth="1"/>
    <col min="9" max="9" width="7.6328125" style="2" bestFit="1" customWidth="1"/>
    <col min="10" max="10" width="5" style="2" bestFit="1" customWidth="1"/>
    <col min="11" max="11" width="7.54296875" style="2" bestFit="1" customWidth="1"/>
    <col min="12" max="14" width="7.54296875" style="2" customWidth="1"/>
    <col min="15" max="15" width="26.36328125" style="2" customWidth="1"/>
    <col min="16" max="16" width="7.6328125" style="2" bestFit="1" customWidth="1"/>
    <col min="17" max="17" width="8.26953125" style="2" bestFit="1" customWidth="1"/>
    <col min="18" max="18" width="9" style="2" bestFit="1" customWidth="1"/>
    <col min="19" max="19" width="9.6328125" style="2" bestFit="1" customWidth="1"/>
    <col min="20" max="16384" width="9.1796875" style="2"/>
  </cols>
  <sheetData>
    <row r="1" spans="1:19"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ht="26" hidden="1" x14ac:dyDescent="0.35">
      <c r="A2" s="3" t="s">
        <v>19</v>
      </c>
      <c r="B2" s="3">
        <v>1</v>
      </c>
      <c r="C2" s="3">
        <v>0</v>
      </c>
      <c r="D2" s="3" t="s">
        <v>20</v>
      </c>
      <c r="E2" s="3" t="s">
        <v>21</v>
      </c>
      <c r="F2" s="3" t="s">
        <v>22</v>
      </c>
      <c r="G2" s="3"/>
      <c r="H2" s="3"/>
      <c r="I2" s="3"/>
      <c r="J2" s="3"/>
      <c r="K2" s="3">
        <v>2</v>
      </c>
      <c r="L2" s="3">
        <f>ROUND((H2+I2)*50%,0)</f>
        <v>0</v>
      </c>
      <c r="M2" s="3">
        <f>ROUND((H2+I2)*50%,0)</f>
        <v>0</v>
      </c>
      <c r="N2" s="3">
        <f>SUM(G2:M2)</f>
        <v>2</v>
      </c>
      <c r="O2" s="3"/>
      <c r="P2" s="3"/>
      <c r="Q2" s="3"/>
      <c r="R2" s="3"/>
      <c r="S2" s="3"/>
    </row>
    <row r="3" spans="1:19" ht="39" hidden="1" x14ac:dyDescent="0.35">
      <c r="A3" s="3" t="s">
        <v>19</v>
      </c>
      <c r="B3" s="3">
        <v>1</v>
      </c>
      <c r="C3" s="3">
        <v>1</v>
      </c>
      <c r="D3" s="3" t="s">
        <v>23</v>
      </c>
      <c r="E3" s="3" t="s">
        <v>24</v>
      </c>
      <c r="F3" s="3" t="s">
        <v>25</v>
      </c>
      <c r="G3" s="3">
        <v>2</v>
      </c>
      <c r="H3" s="3"/>
      <c r="I3" s="3"/>
      <c r="J3" s="3">
        <v>4</v>
      </c>
      <c r="K3" s="3"/>
      <c r="L3" s="3">
        <f t="shared" ref="L3:L45" si="0">ROUND((H3+I3)*50%,0)</f>
        <v>0</v>
      </c>
      <c r="M3" s="3">
        <f t="shared" ref="M3:M45" si="1">ROUND((H3+I3)*50%,0)</f>
        <v>0</v>
      </c>
      <c r="N3" s="3">
        <f t="shared" ref="N3:N44" si="2">SUM(G3:M3)</f>
        <v>6</v>
      </c>
      <c r="O3" s="3"/>
      <c r="P3" s="3" t="s">
        <v>26</v>
      </c>
      <c r="Q3" s="3" t="s">
        <v>27</v>
      </c>
      <c r="R3" s="3" t="s">
        <v>17</v>
      </c>
      <c r="S3" s="3" t="s">
        <v>28</v>
      </c>
    </row>
    <row r="4" spans="1:19" ht="26" hidden="1" x14ac:dyDescent="0.35">
      <c r="A4" s="3" t="s">
        <v>29</v>
      </c>
      <c r="B4" s="3">
        <v>1</v>
      </c>
      <c r="C4" s="3">
        <v>1</v>
      </c>
      <c r="D4" s="3" t="s">
        <v>23</v>
      </c>
      <c r="E4" s="3" t="s">
        <v>24</v>
      </c>
      <c r="F4" s="3" t="s">
        <v>30</v>
      </c>
      <c r="G4" s="3"/>
      <c r="H4" s="3">
        <v>1</v>
      </c>
      <c r="I4" s="3"/>
      <c r="J4" s="3"/>
      <c r="K4" s="3"/>
      <c r="L4" s="3">
        <f t="shared" si="0"/>
        <v>1</v>
      </c>
      <c r="M4" s="3">
        <f t="shared" si="1"/>
        <v>1</v>
      </c>
      <c r="N4" s="3">
        <f t="shared" si="2"/>
        <v>3</v>
      </c>
      <c r="O4" s="3"/>
      <c r="P4" s="3"/>
      <c r="Q4" s="3"/>
      <c r="R4" s="3"/>
      <c r="S4" s="3"/>
    </row>
    <row r="5" spans="1:19" hidden="1" x14ac:dyDescent="0.35">
      <c r="A5" s="3" t="s">
        <v>29</v>
      </c>
      <c r="B5" s="3">
        <v>1</v>
      </c>
      <c r="C5" s="3">
        <v>1</v>
      </c>
      <c r="D5" s="3" t="s">
        <v>23</v>
      </c>
      <c r="E5" s="3" t="s">
        <v>24</v>
      </c>
      <c r="F5" s="3" t="s">
        <v>31</v>
      </c>
      <c r="G5" s="3"/>
      <c r="H5" s="3">
        <v>1.5</v>
      </c>
      <c r="I5" s="3"/>
      <c r="J5" s="3"/>
      <c r="K5" s="3"/>
      <c r="L5" s="3">
        <f t="shared" si="0"/>
        <v>1</v>
      </c>
      <c r="M5" s="3">
        <f t="shared" si="1"/>
        <v>1</v>
      </c>
      <c r="N5" s="3">
        <f t="shared" si="2"/>
        <v>3.5</v>
      </c>
      <c r="O5" s="3"/>
      <c r="P5" s="3"/>
      <c r="Q5" s="3"/>
      <c r="R5" s="3"/>
      <c r="S5" s="3"/>
    </row>
    <row r="6" spans="1:19" hidden="1" x14ac:dyDescent="0.35">
      <c r="A6" s="3" t="s">
        <v>29</v>
      </c>
      <c r="B6" s="3">
        <v>1</v>
      </c>
      <c r="C6" s="3">
        <v>1</v>
      </c>
      <c r="D6" s="3" t="s">
        <v>23</v>
      </c>
      <c r="E6" s="3" t="s">
        <v>24</v>
      </c>
      <c r="F6" s="3" t="s">
        <v>32</v>
      </c>
      <c r="G6" s="3"/>
      <c r="H6" s="3"/>
      <c r="I6" s="3">
        <v>8</v>
      </c>
      <c r="J6" s="3"/>
      <c r="K6" s="3"/>
      <c r="L6" s="3">
        <f t="shared" si="0"/>
        <v>4</v>
      </c>
      <c r="M6" s="3">
        <f t="shared" si="1"/>
        <v>4</v>
      </c>
      <c r="N6" s="3">
        <f t="shared" si="2"/>
        <v>16</v>
      </c>
      <c r="O6" s="3"/>
      <c r="P6" s="3"/>
      <c r="Q6" s="3"/>
      <c r="R6" s="3"/>
      <c r="S6" s="3"/>
    </row>
    <row r="7" spans="1:19" ht="26" hidden="1" x14ac:dyDescent="0.35">
      <c r="A7" s="3" t="s">
        <v>29</v>
      </c>
      <c r="B7" s="3">
        <v>1</v>
      </c>
      <c r="C7" s="3">
        <v>1</v>
      </c>
      <c r="D7" s="3" t="s">
        <v>23</v>
      </c>
      <c r="E7" s="3" t="s">
        <v>24</v>
      </c>
      <c r="F7" s="3" t="s">
        <v>33</v>
      </c>
      <c r="G7" s="3"/>
      <c r="H7" s="3">
        <v>1</v>
      </c>
      <c r="I7" s="3">
        <v>2</v>
      </c>
      <c r="J7" s="3"/>
      <c r="K7" s="3"/>
      <c r="L7" s="3">
        <f t="shared" si="0"/>
        <v>2</v>
      </c>
      <c r="M7" s="3">
        <f t="shared" si="1"/>
        <v>2</v>
      </c>
      <c r="N7" s="3">
        <f t="shared" si="2"/>
        <v>7</v>
      </c>
      <c r="O7" s="3"/>
      <c r="P7" s="3"/>
      <c r="Q7" s="3"/>
      <c r="R7" s="3"/>
      <c r="S7" s="3"/>
    </row>
    <row r="8" spans="1:19" ht="26" hidden="1" x14ac:dyDescent="0.35">
      <c r="A8" s="3" t="s">
        <v>19</v>
      </c>
      <c r="B8" s="3">
        <v>1</v>
      </c>
      <c r="C8" s="3">
        <v>1.1000000000000001</v>
      </c>
      <c r="D8" s="3" t="s">
        <v>23</v>
      </c>
      <c r="E8" s="3" t="s">
        <v>34</v>
      </c>
      <c r="F8" s="3" t="s">
        <v>35</v>
      </c>
      <c r="G8" s="3">
        <v>0.5</v>
      </c>
      <c r="H8" s="3">
        <v>0.5</v>
      </c>
      <c r="I8" s="3">
        <v>2</v>
      </c>
      <c r="J8" s="3">
        <v>2</v>
      </c>
      <c r="K8" s="3"/>
      <c r="L8" s="3">
        <f t="shared" si="0"/>
        <v>1</v>
      </c>
      <c r="M8" s="3">
        <f t="shared" si="1"/>
        <v>1</v>
      </c>
      <c r="N8" s="3">
        <f t="shared" si="2"/>
        <v>7</v>
      </c>
      <c r="O8" s="3"/>
      <c r="P8" s="3"/>
      <c r="Q8" s="3"/>
      <c r="R8" s="3"/>
      <c r="S8" s="3"/>
    </row>
    <row r="9" spans="1:19" ht="26" hidden="1" x14ac:dyDescent="0.35">
      <c r="A9" s="3" t="s">
        <v>19</v>
      </c>
      <c r="B9" s="3">
        <v>1</v>
      </c>
      <c r="C9" s="3">
        <v>1.2</v>
      </c>
      <c r="D9" s="3" t="s">
        <v>23</v>
      </c>
      <c r="E9" s="3" t="s">
        <v>36</v>
      </c>
      <c r="F9" s="3" t="s">
        <v>37</v>
      </c>
      <c r="G9" s="3">
        <v>0.5</v>
      </c>
      <c r="H9" s="3">
        <v>0.5</v>
      </c>
      <c r="I9" s="3">
        <v>2</v>
      </c>
      <c r="J9" s="3">
        <v>2</v>
      </c>
      <c r="K9" s="3"/>
      <c r="L9" s="3">
        <f t="shared" si="0"/>
        <v>1</v>
      </c>
      <c r="M9" s="3">
        <f t="shared" si="1"/>
        <v>1</v>
      </c>
      <c r="N9" s="3">
        <f t="shared" si="2"/>
        <v>7</v>
      </c>
      <c r="O9" s="3"/>
      <c r="P9" s="3"/>
      <c r="Q9" s="3"/>
      <c r="R9" s="3"/>
      <c r="S9" s="3"/>
    </row>
    <row r="10" spans="1:19" ht="104" hidden="1" x14ac:dyDescent="0.35">
      <c r="A10" s="3" t="s">
        <v>19</v>
      </c>
      <c r="B10" s="3">
        <v>1</v>
      </c>
      <c r="C10" s="3">
        <v>2</v>
      </c>
      <c r="D10" s="3" t="s">
        <v>23</v>
      </c>
      <c r="E10" s="3" t="s">
        <v>38</v>
      </c>
      <c r="F10" s="3" t="s">
        <v>39</v>
      </c>
      <c r="G10" s="3">
        <v>2</v>
      </c>
      <c r="H10" s="3"/>
      <c r="I10" s="3">
        <v>2</v>
      </c>
      <c r="J10" s="3">
        <v>2</v>
      </c>
      <c r="K10" s="3">
        <v>8</v>
      </c>
      <c r="L10" s="3">
        <f t="shared" si="0"/>
        <v>1</v>
      </c>
      <c r="M10" s="3">
        <f t="shared" si="1"/>
        <v>1</v>
      </c>
      <c r="N10" s="3">
        <f t="shared" si="2"/>
        <v>16</v>
      </c>
      <c r="O10" s="3" t="s">
        <v>40</v>
      </c>
      <c r="P10" s="3" t="s">
        <v>26</v>
      </c>
      <c r="Q10" s="3" t="s">
        <v>27</v>
      </c>
      <c r="R10" s="3" t="s">
        <v>17</v>
      </c>
      <c r="S10" s="3" t="s">
        <v>28</v>
      </c>
    </row>
    <row r="11" spans="1:19" ht="65" hidden="1" x14ac:dyDescent="0.35">
      <c r="A11" s="3" t="s">
        <v>29</v>
      </c>
      <c r="B11" s="3">
        <v>1</v>
      </c>
      <c r="C11" s="3">
        <v>2</v>
      </c>
      <c r="D11" s="3" t="s">
        <v>23</v>
      </c>
      <c r="E11" s="3" t="s">
        <v>38</v>
      </c>
      <c r="F11" s="3" t="s">
        <v>41</v>
      </c>
      <c r="G11" s="3"/>
      <c r="H11" s="3">
        <v>2</v>
      </c>
      <c r="I11" s="3"/>
      <c r="J11" s="3"/>
      <c r="K11" s="3"/>
      <c r="L11" s="3">
        <f t="shared" si="0"/>
        <v>1</v>
      </c>
      <c r="M11" s="3">
        <f t="shared" si="1"/>
        <v>1</v>
      </c>
      <c r="N11" s="3">
        <f t="shared" si="2"/>
        <v>4</v>
      </c>
      <c r="O11" s="3"/>
      <c r="P11" s="3" t="s">
        <v>26</v>
      </c>
      <c r="Q11" s="3" t="s">
        <v>27</v>
      </c>
      <c r="R11" s="3" t="s">
        <v>17</v>
      </c>
      <c r="S11" s="3" t="s">
        <v>28</v>
      </c>
    </row>
    <row r="12" spans="1:19" ht="39" hidden="1" x14ac:dyDescent="0.35">
      <c r="A12" s="3" t="s">
        <v>29</v>
      </c>
      <c r="B12" s="3">
        <v>1</v>
      </c>
      <c r="C12" s="3">
        <v>2</v>
      </c>
      <c r="D12" s="3" t="s">
        <v>23</v>
      </c>
      <c r="E12" s="3" t="s">
        <v>38</v>
      </c>
      <c r="F12" s="3" t="s">
        <v>42</v>
      </c>
      <c r="G12" s="3"/>
      <c r="H12" s="3"/>
      <c r="I12" s="3">
        <v>2</v>
      </c>
      <c r="J12" s="3"/>
      <c r="K12" s="3"/>
      <c r="L12" s="3">
        <f t="shared" si="0"/>
        <v>1</v>
      </c>
      <c r="M12" s="3">
        <f t="shared" si="1"/>
        <v>1</v>
      </c>
      <c r="N12" s="3">
        <f t="shared" si="2"/>
        <v>4</v>
      </c>
      <c r="O12" s="3"/>
      <c r="P12" s="3" t="s">
        <v>26</v>
      </c>
      <c r="Q12" s="3" t="s">
        <v>27</v>
      </c>
      <c r="R12" s="3" t="s">
        <v>17</v>
      </c>
      <c r="S12" s="3" t="s">
        <v>28</v>
      </c>
    </row>
    <row r="13" spans="1:19" ht="52" hidden="1" x14ac:dyDescent="0.35">
      <c r="A13" s="3" t="s">
        <v>19</v>
      </c>
      <c r="B13" s="3">
        <v>1</v>
      </c>
      <c r="C13" s="3">
        <v>3</v>
      </c>
      <c r="D13" s="3" t="s">
        <v>23</v>
      </c>
      <c r="E13" s="3" t="s">
        <v>43</v>
      </c>
      <c r="F13" s="3" t="s">
        <v>44</v>
      </c>
      <c r="G13" s="3">
        <v>2</v>
      </c>
      <c r="H13" s="3"/>
      <c r="I13" s="3"/>
      <c r="J13" s="3">
        <v>4</v>
      </c>
      <c r="K13" s="3"/>
      <c r="L13" s="3">
        <f t="shared" si="0"/>
        <v>0</v>
      </c>
      <c r="M13" s="3">
        <f t="shared" si="1"/>
        <v>0</v>
      </c>
      <c r="N13" s="3">
        <f t="shared" si="2"/>
        <v>6</v>
      </c>
      <c r="O13" s="3"/>
      <c r="P13" s="3" t="s">
        <v>26</v>
      </c>
      <c r="Q13" s="3" t="s">
        <v>27</v>
      </c>
      <c r="R13" s="3" t="s">
        <v>17</v>
      </c>
      <c r="S13" s="3" t="s">
        <v>28</v>
      </c>
    </row>
    <row r="14" spans="1:19" ht="65" hidden="1" x14ac:dyDescent="0.35">
      <c r="A14" s="3" t="s">
        <v>29</v>
      </c>
      <c r="B14" s="3">
        <v>1</v>
      </c>
      <c r="C14" s="3">
        <v>3</v>
      </c>
      <c r="D14" s="3" t="s">
        <v>23</v>
      </c>
      <c r="E14" s="3" t="s">
        <v>43</v>
      </c>
      <c r="F14" s="3" t="s">
        <v>45</v>
      </c>
      <c r="G14" s="3"/>
      <c r="H14" s="3">
        <v>8</v>
      </c>
      <c r="I14" s="3"/>
      <c r="J14" s="3"/>
      <c r="K14" s="3"/>
      <c r="L14" s="3">
        <f t="shared" si="0"/>
        <v>4</v>
      </c>
      <c r="M14" s="3">
        <f t="shared" si="1"/>
        <v>4</v>
      </c>
      <c r="N14" s="3">
        <f t="shared" si="2"/>
        <v>16</v>
      </c>
      <c r="O14" s="3" t="s">
        <v>46</v>
      </c>
      <c r="P14" s="3"/>
      <c r="Q14" s="3"/>
      <c r="R14" s="3"/>
      <c r="S14" s="3"/>
    </row>
    <row r="15" spans="1:19" ht="39" x14ac:dyDescent="0.35">
      <c r="A15" s="3" t="s">
        <v>19</v>
      </c>
      <c r="B15" s="3">
        <v>2</v>
      </c>
      <c r="C15" s="3">
        <v>4</v>
      </c>
      <c r="D15" s="3" t="s">
        <v>23</v>
      </c>
      <c r="E15" s="3" t="s">
        <v>47</v>
      </c>
      <c r="F15" s="3" t="s">
        <v>48</v>
      </c>
      <c r="G15" s="3">
        <v>2</v>
      </c>
      <c r="H15" s="3"/>
      <c r="I15" s="3"/>
      <c r="J15" s="3">
        <v>4</v>
      </c>
      <c r="K15" s="3"/>
      <c r="L15" s="3">
        <f t="shared" si="0"/>
        <v>0</v>
      </c>
      <c r="M15" s="3">
        <f t="shared" si="1"/>
        <v>0</v>
      </c>
      <c r="N15" s="3">
        <f t="shared" si="2"/>
        <v>6</v>
      </c>
      <c r="O15" s="3"/>
      <c r="P15" s="3" t="s">
        <v>26</v>
      </c>
      <c r="Q15" s="3" t="s">
        <v>27</v>
      </c>
      <c r="R15" s="3" t="s">
        <v>17</v>
      </c>
      <c r="S15" s="3" t="s">
        <v>28</v>
      </c>
    </row>
    <row r="16" spans="1:19" ht="52" x14ac:dyDescent="0.35">
      <c r="A16" s="3" t="s">
        <v>29</v>
      </c>
      <c r="B16" s="3">
        <v>2</v>
      </c>
      <c r="C16" s="3">
        <v>4</v>
      </c>
      <c r="D16" s="3" t="s">
        <v>23</v>
      </c>
      <c r="E16" s="3" t="s">
        <v>47</v>
      </c>
      <c r="F16" s="3" t="s">
        <v>49</v>
      </c>
      <c r="G16" s="3"/>
      <c r="H16" s="3">
        <v>6</v>
      </c>
      <c r="I16" s="3"/>
      <c r="J16" s="3"/>
      <c r="K16" s="3"/>
      <c r="L16" s="3">
        <f t="shared" si="0"/>
        <v>3</v>
      </c>
      <c r="M16" s="3">
        <f t="shared" si="1"/>
        <v>3</v>
      </c>
      <c r="N16" s="3">
        <f t="shared" si="2"/>
        <v>12</v>
      </c>
      <c r="O16" s="3"/>
      <c r="P16" s="3"/>
      <c r="Q16" s="3"/>
      <c r="R16" s="3"/>
      <c r="S16" s="3"/>
    </row>
    <row r="17" spans="1:19" ht="26" x14ac:dyDescent="0.35">
      <c r="A17" s="3" t="s">
        <v>29</v>
      </c>
      <c r="B17" s="3">
        <v>2</v>
      </c>
      <c r="C17" s="3">
        <v>4</v>
      </c>
      <c r="D17" s="3" t="s">
        <v>23</v>
      </c>
      <c r="E17" s="3" t="s">
        <v>47</v>
      </c>
      <c r="F17" s="3" t="s">
        <v>50</v>
      </c>
      <c r="G17" s="3"/>
      <c r="H17" s="3"/>
      <c r="I17" s="3">
        <v>4</v>
      </c>
      <c r="J17" s="3"/>
      <c r="K17" s="3"/>
      <c r="L17" s="3">
        <f t="shared" si="0"/>
        <v>2</v>
      </c>
      <c r="M17" s="3">
        <f t="shared" si="1"/>
        <v>2</v>
      </c>
      <c r="N17" s="3">
        <f t="shared" si="2"/>
        <v>8</v>
      </c>
      <c r="O17" s="3"/>
      <c r="P17" s="3"/>
      <c r="Q17" s="3"/>
      <c r="R17" s="3"/>
      <c r="S17" s="3"/>
    </row>
    <row r="18" spans="1:19" ht="26" x14ac:dyDescent="0.35">
      <c r="A18" s="3" t="s">
        <v>29</v>
      </c>
      <c r="B18" s="3">
        <v>2</v>
      </c>
      <c r="C18" s="3">
        <v>4</v>
      </c>
      <c r="D18" s="3" t="s">
        <v>23</v>
      </c>
      <c r="E18" s="3" t="s">
        <v>47</v>
      </c>
      <c r="F18" s="3" t="s">
        <v>51</v>
      </c>
      <c r="G18" s="3"/>
      <c r="H18" s="3"/>
      <c r="I18" s="3">
        <v>4</v>
      </c>
      <c r="J18" s="3">
        <v>2</v>
      </c>
      <c r="K18" s="3"/>
      <c r="L18" s="3">
        <f t="shared" si="0"/>
        <v>2</v>
      </c>
      <c r="M18" s="3">
        <f t="shared" si="1"/>
        <v>2</v>
      </c>
      <c r="N18" s="3">
        <f t="shared" si="2"/>
        <v>10</v>
      </c>
      <c r="O18" s="3"/>
      <c r="P18" s="3"/>
      <c r="Q18" s="3"/>
      <c r="R18" s="3"/>
      <c r="S18" s="3"/>
    </row>
    <row r="19" spans="1:19" ht="91" x14ac:dyDescent="0.35">
      <c r="A19" s="3" t="s">
        <v>19</v>
      </c>
      <c r="B19" s="3">
        <v>2</v>
      </c>
      <c r="C19" s="3">
        <v>5</v>
      </c>
      <c r="D19" s="3" t="s">
        <v>23</v>
      </c>
      <c r="E19" s="3" t="s">
        <v>52</v>
      </c>
      <c r="F19" s="3" t="s">
        <v>53</v>
      </c>
      <c r="G19" s="3">
        <v>2</v>
      </c>
      <c r="H19" s="3"/>
      <c r="I19" s="3"/>
      <c r="J19" s="3">
        <v>4</v>
      </c>
      <c r="K19" s="3"/>
      <c r="L19" s="3">
        <f t="shared" si="0"/>
        <v>0</v>
      </c>
      <c r="M19" s="3">
        <f t="shared" si="1"/>
        <v>0</v>
      </c>
      <c r="N19" s="3">
        <f t="shared" si="2"/>
        <v>6</v>
      </c>
      <c r="O19" s="3"/>
      <c r="P19" s="3" t="s">
        <v>26</v>
      </c>
      <c r="Q19" s="3" t="s">
        <v>27</v>
      </c>
      <c r="R19" s="3" t="s">
        <v>17</v>
      </c>
      <c r="S19" s="3" t="s">
        <v>28</v>
      </c>
    </row>
    <row r="20" spans="1:19" ht="52" x14ac:dyDescent="0.35">
      <c r="A20" s="3" t="s">
        <v>29</v>
      </c>
      <c r="B20" s="3">
        <v>2</v>
      </c>
      <c r="C20" s="3">
        <v>5</v>
      </c>
      <c r="D20" s="3" t="s">
        <v>23</v>
      </c>
      <c r="E20" s="3" t="s">
        <v>52</v>
      </c>
      <c r="F20" s="3" t="s">
        <v>49</v>
      </c>
      <c r="G20" s="3"/>
      <c r="H20" s="3">
        <v>3</v>
      </c>
      <c r="I20" s="3"/>
      <c r="J20" s="3"/>
      <c r="K20" s="3"/>
      <c r="L20" s="3">
        <f t="shared" si="0"/>
        <v>2</v>
      </c>
      <c r="M20" s="3">
        <f t="shared" si="1"/>
        <v>2</v>
      </c>
      <c r="N20" s="3">
        <f t="shared" si="2"/>
        <v>7</v>
      </c>
      <c r="O20" s="3"/>
      <c r="P20" s="3"/>
      <c r="Q20" s="3"/>
      <c r="R20" s="3"/>
      <c r="S20" s="3"/>
    </row>
    <row r="21" spans="1:19" ht="26" x14ac:dyDescent="0.35">
      <c r="A21" s="3" t="s">
        <v>29</v>
      </c>
      <c r="B21" s="3">
        <v>2</v>
      </c>
      <c r="C21" s="3">
        <v>5</v>
      </c>
      <c r="D21" s="3" t="s">
        <v>23</v>
      </c>
      <c r="E21" s="3" t="s">
        <v>52</v>
      </c>
      <c r="F21" s="3" t="s">
        <v>54</v>
      </c>
      <c r="G21" s="3"/>
      <c r="H21" s="3"/>
      <c r="I21" s="3">
        <v>4</v>
      </c>
      <c r="J21" s="3"/>
      <c r="K21" s="3"/>
      <c r="L21" s="3">
        <f t="shared" si="0"/>
        <v>2</v>
      </c>
      <c r="M21" s="3">
        <f t="shared" si="1"/>
        <v>2</v>
      </c>
      <c r="N21" s="3">
        <f t="shared" si="2"/>
        <v>8</v>
      </c>
      <c r="O21" s="3"/>
      <c r="P21" s="3"/>
      <c r="Q21" s="3"/>
      <c r="R21" s="3"/>
      <c r="S21" s="3"/>
    </row>
    <row r="22" spans="1:19" ht="26" x14ac:dyDescent="0.35">
      <c r="A22" s="3" t="s">
        <v>29</v>
      </c>
      <c r="B22" s="3">
        <v>2</v>
      </c>
      <c r="C22" s="3">
        <v>5</v>
      </c>
      <c r="D22" s="3" t="s">
        <v>23</v>
      </c>
      <c r="E22" s="3" t="s">
        <v>52</v>
      </c>
      <c r="F22" s="3" t="s">
        <v>51</v>
      </c>
      <c r="G22" s="3"/>
      <c r="H22" s="3"/>
      <c r="I22" s="3">
        <v>4</v>
      </c>
      <c r="J22" s="3">
        <v>2</v>
      </c>
      <c r="K22" s="3"/>
      <c r="L22" s="3">
        <f t="shared" si="0"/>
        <v>2</v>
      </c>
      <c r="M22" s="3">
        <f t="shared" si="1"/>
        <v>2</v>
      </c>
      <c r="N22" s="3">
        <f t="shared" si="2"/>
        <v>10</v>
      </c>
      <c r="O22" s="3"/>
      <c r="P22" s="3"/>
      <c r="Q22" s="3"/>
      <c r="R22" s="3"/>
      <c r="S22" s="3"/>
    </row>
    <row r="23" spans="1:19" ht="121" customHeight="1" x14ac:dyDescent="0.35">
      <c r="A23" s="3" t="s">
        <v>19</v>
      </c>
      <c r="B23" s="3">
        <v>2</v>
      </c>
      <c r="C23" s="3">
        <v>6.1</v>
      </c>
      <c r="D23" s="3" t="s">
        <v>23</v>
      </c>
      <c r="E23" s="3" t="s">
        <v>55</v>
      </c>
      <c r="F23" s="3" t="s">
        <v>56</v>
      </c>
      <c r="G23" s="3">
        <v>2</v>
      </c>
      <c r="H23" s="3"/>
      <c r="I23" s="3"/>
      <c r="J23" s="3">
        <v>8</v>
      </c>
      <c r="K23" s="3"/>
      <c r="L23" s="3">
        <f t="shared" si="0"/>
        <v>0</v>
      </c>
      <c r="M23" s="3">
        <f t="shared" si="1"/>
        <v>0</v>
      </c>
      <c r="N23" s="3">
        <f t="shared" si="2"/>
        <v>10</v>
      </c>
      <c r="O23" s="3"/>
      <c r="P23" s="3" t="s">
        <v>26</v>
      </c>
      <c r="Q23" s="3" t="s">
        <v>27</v>
      </c>
      <c r="R23" s="3" t="s">
        <v>17</v>
      </c>
      <c r="S23" s="3" t="s">
        <v>28</v>
      </c>
    </row>
    <row r="24" spans="1:19" ht="52" x14ac:dyDescent="0.35">
      <c r="A24" s="3" t="s">
        <v>29</v>
      </c>
      <c r="B24" s="3">
        <v>2</v>
      </c>
      <c r="C24" s="3">
        <v>6.1</v>
      </c>
      <c r="D24" s="3" t="s">
        <v>23</v>
      </c>
      <c r="E24" s="3" t="s">
        <v>55</v>
      </c>
      <c r="F24" s="3" t="s">
        <v>49</v>
      </c>
      <c r="G24" s="3"/>
      <c r="H24" s="3">
        <v>16</v>
      </c>
      <c r="I24" s="3"/>
      <c r="J24" s="3"/>
      <c r="K24" s="3"/>
      <c r="L24" s="3">
        <f t="shared" si="0"/>
        <v>8</v>
      </c>
      <c r="M24" s="3">
        <f t="shared" si="1"/>
        <v>8</v>
      </c>
      <c r="N24" s="3">
        <f t="shared" si="2"/>
        <v>32</v>
      </c>
      <c r="O24" s="3"/>
      <c r="P24" s="3"/>
      <c r="Q24" s="3"/>
      <c r="R24" s="3"/>
      <c r="S24" s="3"/>
    </row>
    <row r="25" spans="1:19" ht="26" x14ac:dyDescent="0.35">
      <c r="A25" s="3" t="s">
        <v>29</v>
      </c>
      <c r="B25" s="3">
        <v>2</v>
      </c>
      <c r="C25" s="3">
        <v>6.1</v>
      </c>
      <c r="D25" s="3" t="s">
        <v>23</v>
      </c>
      <c r="E25" s="3" t="s">
        <v>55</v>
      </c>
      <c r="F25" s="3" t="s">
        <v>57</v>
      </c>
      <c r="G25" s="3"/>
      <c r="H25" s="3"/>
      <c r="I25" s="3">
        <v>8</v>
      </c>
      <c r="J25" s="3"/>
      <c r="K25" s="3"/>
      <c r="L25" s="3">
        <f t="shared" si="0"/>
        <v>4</v>
      </c>
      <c r="M25" s="3">
        <f t="shared" si="1"/>
        <v>4</v>
      </c>
      <c r="N25" s="3">
        <f t="shared" si="2"/>
        <v>16</v>
      </c>
      <c r="O25" s="3"/>
      <c r="P25" s="3"/>
      <c r="Q25" s="3"/>
      <c r="R25" s="3"/>
      <c r="S25" s="3"/>
    </row>
    <row r="26" spans="1:19" ht="52" x14ac:dyDescent="0.35">
      <c r="A26" s="3" t="s">
        <v>29</v>
      </c>
      <c r="B26" s="3">
        <v>2</v>
      </c>
      <c r="C26" s="3">
        <v>6.1</v>
      </c>
      <c r="D26" s="3" t="s">
        <v>23</v>
      </c>
      <c r="E26" s="3" t="s">
        <v>55</v>
      </c>
      <c r="F26" s="3" t="s">
        <v>51</v>
      </c>
      <c r="G26" s="3"/>
      <c r="H26" s="3"/>
      <c r="I26" s="3">
        <v>4</v>
      </c>
      <c r="J26" s="3">
        <v>8</v>
      </c>
      <c r="K26" s="3">
        <v>4</v>
      </c>
      <c r="L26" s="3">
        <f t="shared" si="0"/>
        <v>2</v>
      </c>
      <c r="M26" s="3">
        <f t="shared" si="1"/>
        <v>2</v>
      </c>
      <c r="N26" s="3">
        <f t="shared" si="2"/>
        <v>20</v>
      </c>
      <c r="O26" s="3" t="s">
        <v>58</v>
      </c>
      <c r="P26" s="3"/>
      <c r="Q26" s="3"/>
      <c r="R26" s="3"/>
      <c r="S26" s="3"/>
    </row>
    <row r="27" spans="1:19" ht="299" hidden="1" x14ac:dyDescent="0.35">
      <c r="A27" s="3" t="s">
        <v>19</v>
      </c>
      <c r="B27" s="3">
        <v>1</v>
      </c>
      <c r="C27" s="3">
        <v>6.2</v>
      </c>
      <c r="D27" s="3" t="s">
        <v>59</v>
      </c>
      <c r="E27" s="3" t="s">
        <v>60</v>
      </c>
      <c r="F27" s="3" t="s">
        <v>61</v>
      </c>
      <c r="G27" s="3">
        <v>4</v>
      </c>
      <c r="H27" s="3"/>
      <c r="I27" s="3"/>
      <c r="J27" s="3"/>
      <c r="K27" s="3"/>
      <c r="L27" s="3">
        <f t="shared" si="0"/>
        <v>0</v>
      </c>
      <c r="M27" s="3">
        <f t="shared" si="1"/>
        <v>0</v>
      </c>
      <c r="N27" s="3">
        <f t="shared" si="2"/>
        <v>4</v>
      </c>
      <c r="O27" s="3"/>
      <c r="P27" s="3" t="s">
        <v>26</v>
      </c>
      <c r="Q27" s="3" t="s">
        <v>27</v>
      </c>
      <c r="R27" s="3" t="s">
        <v>17</v>
      </c>
      <c r="S27" s="3" t="s">
        <v>28</v>
      </c>
    </row>
    <row r="28" spans="1:19" ht="39" hidden="1" x14ac:dyDescent="0.35">
      <c r="A28" s="3" t="s">
        <v>29</v>
      </c>
      <c r="B28" s="3">
        <v>1</v>
      </c>
      <c r="C28" s="3">
        <v>6.2</v>
      </c>
      <c r="D28" s="3" t="s">
        <v>59</v>
      </c>
      <c r="E28" s="3" t="s">
        <v>60</v>
      </c>
      <c r="F28" s="3" t="s">
        <v>62</v>
      </c>
      <c r="G28" s="3"/>
      <c r="H28" s="3"/>
      <c r="I28" s="3">
        <v>4</v>
      </c>
      <c r="J28" s="3">
        <v>4</v>
      </c>
      <c r="K28" s="3"/>
      <c r="L28" s="3">
        <f t="shared" si="0"/>
        <v>2</v>
      </c>
      <c r="M28" s="3">
        <f t="shared" si="1"/>
        <v>2</v>
      </c>
      <c r="N28" s="3">
        <f t="shared" si="2"/>
        <v>12</v>
      </c>
      <c r="O28" s="3"/>
      <c r="P28" s="3" t="s">
        <v>26</v>
      </c>
      <c r="Q28" s="3" t="s">
        <v>27</v>
      </c>
      <c r="R28" s="3" t="s">
        <v>17</v>
      </c>
      <c r="S28" s="3" t="s">
        <v>28</v>
      </c>
    </row>
    <row r="29" spans="1:19" ht="182" hidden="1" x14ac:dyDescent="0.35">
      <c r="A29" s="3" t="s">
        <v>19</v>
      </c>
      <c r="B29" s="3">
        <v>2</v>
      </c>
      <c r="C29" s="3">
        <v>7</v>
      </c>
      <c r="D29" s="3" t="s">
        <v>59</v>
      </c>
      <c r="E29" s="3" t="s">
        <v>63</v>
      </c>
      <c r="F29" s="3" t="s">
        <v>64</v>
      </c>
      <c r="G29" s="3">
        <v>2</v>
      </c>
      <c r="H29" s="3"/>
      <c r="I29" s="3"/>
      <c r="J29" s="3">
        <v>10</v>
      </c>
      <c r="K29" s="3"/>
      <c r="L29" s="3">
        <f t="shared" si="0"/>
        <v>0</v>
      </c>
      <c r="M29" s="3">
        <f t="shared" si="1"/>
        <v>0</v>
      </c>
      <c r="N29" s="3">
        <f t="shared" si="2"/>
        <v>12</v>
      </c>
      <c r="O29" s="3"/>
      <c r="P29" s="3" t="s">
        <v>26</v>
      </c>
      <c r="Q29" s="3" t="s">
        <v>27</v>
      </c>
      <c r="R29" s="3" t="s">
        <v>17</v>
      </c>
      <c r="S29" s="3" t="s">
        <v>28</v>
      </c>
    </row>
    <row r="30" spans="1:19" hidden="1" x14ac:dyDescent="0.35">
      <c r="A30" s="3" t="s">
        <v>29</v>
      </c>
      <c r="B30" s="3">
        <v>2</v>
      </c>
      <c r="C30" s="3">
        <v>7</v>
      </c>
      <c r="D30" s="3" t="s">
        <v>59</v>
      </c>
      <c r="E30" s="3" t="s">
        <v>63</v>
      </c>
      <c r="F30" s="3" t="s">
        <v>65</v>
      </c>
      <c r="G30" s="3"/>
      <c r="H30" s="3"/>
      <c r="I30" s="3"/>
      <c r="J30" s="3"/>
      <c r="K30" s="3">
        <v>24</v>
      </c>
      <c r="L30" s="3">
        <f t="shared" si="0"/>
        <v>0</v>
      </c>
      <c r="M30" s="3">
        <f t="shared" si="1"/>
        <v>0</v>
      </c>
      <c r="N30" s="3">
        <f t="shared" si="2"/>
        <v>24</v>
      </c>
      <c r="O30" s="3"/>
      <c r="P30" s="3"/>
      <c r="Q30" s="3"/>
      <c r="R30" s="3"/>
      <c r="S30" s="3"/>
    </row>
    <row r="31" spans="1:19" ht="26" hidden="1" x14ac:dyDescent="0.35">
      <c r="A31" s="3" t="s">
        <v>29</v>
      </c>
      <c r="B31" s="3">
        <v>2</v>
      </c>
      <c r="C31" s="3">
        <v>7</v>
      </c>
      <c r="D31" s="3" t="s">
        <v>59</v>
      </c>
      <c r="E31" s="3" t="s">
        <v>63</v>
      </c>
      <c r="F31" s="3" t="s">
        <v>66</v>
      </c>
      <c r="G31" s="3"/>
      <c r="H31" s="3"/>
      <c r="I31" s="3">
        <v>10</v>
      </c>
      <c r="J31" s="3"/>
      <c r="K31" s="3"/>
      <c r="L31" s="3">
        <f t="shared" si="0"/>
        <v>5</v>
      </c>
      <c r="M31" s="3">
        <f t="shared" si="1"/>
        <v>5</v>
      </c>
      <c r="N31" s="3">
        <f t="shared" si="2"/>
        <v>20</v>
      </c>
      <c r="O31" s="3"/>
      <c r="P31" s="3"/>
      <c r="Q31" s="3"/>
      <c r="R31" s="3"/>
      <c r="S31" s="3"/>
    </row>
    <row r="32" spans="1:19" hidden="1" x14ac:dyDescent="0.35">
      <c r="A32" s="3" t="s">
        <v>29</v>
      </c>
      <c r="B32" s="3">
        <v>2</v>
      </c>
      <c r="C32" s="3">
        <v>7</v>
      </c>
      <c r="D32" s="3" t="s">
        <v>59</v>
      </c>
      <c r="E32" s="3" t="s">
        <v>63</v>
      </c>
      <c r="F32" s="3" t="s">
        <v>67</v>
      </c>
      <c r="G32" s="3"/>
      <c r="H32" s="3"/>
      <c r="I32" s="3">
        <v>6</v>
      </c>
      <c r="J32" s="3"/>
      <c r="K32" s="3"/>
      <c r="L32" s="3">
        <f t="shared" si="0"/>
        <v>3</v>
      </c>
      <c r="M32" s="3">
        <f t="shared" si="1"/>
        <v>3</v>
      </c>
      <c r="N32" s="3">
        <f t="shared" si="2"/>
        <v>12</v>
      </c>
      <c r="O32" s="3"/>
      <c r="P32" s="3"/>
      <c r="Q32" s="3"/>
      <c r="R32" s="3"/>
      <c r="S32" s="3"/>
    </row>
    <row r="33" spans="1:19" ht="26" hidden="1" x14ac:dyDescent="0.35">
      <c r="A33" s="3" t="s">
        <v>19</v>
      </c>
      <c r="B33" s="3">
        <v>2</v>
      </c>
      <c r="C33" s="3">
        <v>8</v>
      </c>
      <c r="D33" s="3" t="s">
        <v>27</v>
      </c>
      <c r="E33" s="3" t="s">
        <v>68</v>
      </c>
      <c r="F33" s="3" t="s">
        <v>69</v>
      </c>
      <c r="G33" s="3">
        <v>2</v>
      </c>
      <c r="H33" s="3"/>
      <c r="I33" s="3">
        <v>7</v>
      </c>
      <c r="J33" s="3">
        <v>4</v>
      </c>
      <c r="K33" s="3"/>
      <c r="L33" s="3">
        <f t="shared" si="0"/>
        <v>4</v>
      </c>
      <c r="M33" s="3">
        <f t="shared" si="1"/>
        <v>4</v>
      </c>
      <c r="N33" s="3">
        <f t="shared" si="2"/>
        <v>21</v>
      </c>
      <c r="O33" s="3"/>
      <c r="P33" s="3" t="s">
        <v>26</v>
      </c>
      <c r="Q33" s="3" t="s">
        <v>27</v>
      </c>
      <c r="R33" s="3" t="s">
        <v>17</v>
      </c>
      <c r="S33" s="3" t="s">
        <v>28</v>
      </c>
    </row>
    <row r="34" spans="1:19" ht="26" hidden="1" x14ac:dyDescent="0.35">
      <c r="A34" s="3" t="s">
        <v>19</v>
      </c>
      <c r="B34" s="3">
        <v>2</v>
      </c>
      <c r="C34" s="3">
        <v>9</v>
      </c>
      <c r="D34" s="3" t="s">
        <v>27</v>
      </c>
      <c r="E34" s="3" t="s">
        <v>70</v>
      </c>
      <c r="F34" s="3" t="s">
        <v>71</v>
      </c>
      <c r="G34" s="3"/>
      <c r="H34" s="3"/>
      <c r="I34" s="3">
        <v>2</v>
      </c>
      <c r="J34" s="3">
        <v>2</v>
      </c>
      <c r="K34" s="3"/>
      <c r="L34" s="3">
        <f t="shared" si="0"/>
        <v>1</v>
      </c>
      <c r="M34" s="3">
        <f t="shared" si="1"/>
        <v>1</v>
      </c>
      <c r="N34" s="3">
        <f t="shared" si="2"/>
        <v>6</v>
      </c>
      <c r="O34" s="3"/>
      <c r="P34" s="3" t="s">
        <v>26</v>
      </c>
      <c r="Q34" s="3" t="s">
        <v>27</v>
      </c>
      <c r="R34" s="3" t="s">
        <v>17</v>
      </c>
      <c r="S34" s="3" t="s">
        <v>28</v>
      </c>
    </row>
    <row r="35" spans="1:19" ht="26" hidden="1" x14ac:dyDescent="0.35">
      <c r="A35" s="3" t="s">
        <v>19</v>
      </c>
      <c r="B35" s="3">
        <v>2</v>
      </c>
      <c r="C35" s="3">
        <v>10</v>
      </c>
      <c r="D35" s="3" t="s">
        <v>27</v>
      </c>
      <c r="E35" s="3" t="s">
        <v>72</v>
      </c>
      <c r="F35" s="3" t="s">
        <v>73</v>
      </c>
      <c r="G35" s="3"/>
      <c r="H35" s="3"/>
      <c r="I35" s="3">
        <v>2</v>
      </c>
      <c r="J35" s="3">
        <v>2</v>
      </c>
      <c r="K35" s="3"/>
      <c r="L35" s="3">
        <f t="shared" si="0"/>
        <v>1</v>
      </c>
      <c r="M35" s="3">
        <f t="shared" si="1"/>
        <v>1</v>
      </c>
      <c r="N35" s="3">
        <f t="shared" si="2"/>
        <v>6</v>
      </c>
      <c r="O35" s="3"/>
      <c r="P35" s="3" t="s">
        <v>26</v>
      </c>
      <c r="Q35" s="3" t="s">
        <v>27</v>
      </c>
      <c r="R35" s="3" t="s">
        <v>17</v>
      </c>
      <c r="S35" s="3" t="s">
        <v>28</v>
      </c>
    </row>
    <row r="36" spans="1:19" ht="26" hidden="1" x14ac:dyDescent="0.35">
      <c r="A36" s="3" t="s">
        <v>19</v>
      </c>
      <c r="B36" s="3">
        <v>2</v>
      </c>
      <c r="C36" s="3">
        <v>11</v>
      </c>
      <c r="D36" s="3" t="s">
        <v>27</v>
      </c>
      <c r="E36" s="3" t="s">
        <v>74</v>
      </c>
      <c r="F36" s="3" t="s">
        <v>75</v>
      </c>
      <c r="G36" s="3"/>
      <c r="H36" s="3"/>
      <c r="I36" s="3">
        <v>2</v>
      </c>
      <c r="J36" s="3">
        <v>2</v>
      </c>
      <c r="K36" s="3"/>
      <c r="L36" s="3">
        <f t="shared" si="0"/>
        <v>1</v>
      </c>
      <c r="M36" s="3">
        <f t="shared" si="1"/>
        <v>1</v>
      </c>
      <c r="N36" s="3">
        <f t="shared" si="2"/>
        <v>6</v>
      </c>
      <c r="O36" s="3"/>
      <c r="P36" s="3" t="s">
        <v>26</v>
      </c>
      <c r="Q36" s="3" t="s">
        <v>27</v>
      </c>
      <c r="R36" s="3" t="s">
        <v>17</v>
      </c>
      <c r="S36" s="3" t="s">
        <v>28</v>
      </c>
    </row>
    <row r="37" spans="1:19" ht="26" hidden="1" x14ac:dyDescent="0.35">
      <c r="A37" s="3" t="s">
        <v>19</v>
      </c>
      <c r="B37" s="3">
        <v>2</v>
      </c>
      <c r="C37" s="3">
        <v>12</v>
      </c>
      <c r="D37" s="3" t="s">
        <v>27</v>
      </c>
      <c r="E37" s="3" t="s">
        <v>76</v>
      </c>
      <c r="F37" s="3" t="s">
        <v>77</v>
      </c>
      <c r="G37" s="3"/>
      <c r="H37" s="3"/>
      <c r="I37" s="3">
        <v>2</v>
      </c>
      <c r="J37" s="3">
        <v>2</v>
      </c>
      <c r="K37" s="3"/>
      <c r="L37" s="3">
        <f t="shared" si="0"/>
        <v>1</v>
      </c>
      <c r="M37" s="3">
        <f t="shared" si="1"/>
        <v>1</v>
      </c>
      <c r="N37" s="3">
        <f t="shared" si="2"/>
        <v>6</v>
      </c>
      <c r="O37" s="3"/>
      <c r="P37" s="3" t="s">
        <v>26</v>
      </c>
      <c r="Q37" s="3" t="s">
        <v>27</v>
      </c>
      <c r="R37" s="3" t="s">
        <v>17</v>
      </c>
      <c r="S37" s="3" t="s">
        <v>28</v>
      </c>
    </row>
    <row r="38" spans="1:19" ht="26" hidden="1" x14ac:dyDescent="0.35">
      <c r="A38" s="3" t="s">
        <v>19</v>
      </c>
      <c r="B38" s="3">
        <v>2</v>
      </c>
      <c r="C38" s="3">
        <v>13</v>
      </c>
      <c r="D38" s="3" t="s">
        <v>27</v>
      </c>
      <c r="E38" s="3" t="s">
        <v>78</v>
      </c>
      <c r="F38" s="3" t="s">
        <v>79</v>
      </c>
      <c r="G38" s="3"/>
      <c r="H38" s="3"/>
      <c r="I38" s="3">
        <v>2</v>
      </c>
      <c r="J38" s="3">
        <v>2</v>
      </c>
      <c r="K38" s="3"/>
      <c r="L38" s="3">
        <f t="shared" si="0"/>
        <v>1</v>
      </c>
      <c r="M38" s="3">
        <f t="shared" si="1"/>
        <v>1</v>
      </c>
      <c r="N38" s="3">
        <f t="shared" si="2"/>
        <v>6</v>
      </c>
      <c r="O38" s="3"/>
      <c r="P38" s="3" t="s">
        <v>26</v>
      </c>
      <c r="Q38" s="3" t="s">
        <v>27</v>
      </c>
      <c r="R38" s="3" t="s">
        <v>17</v>
      </c>
      <c r="S38" s="3" t="s">
        <v>28</v>
      </c>
    </row>
    <row r="39" spans="1:19" ht="26" hidden="1" x14ac:dyDescent="0.35">
      <c r="A39" s="3" t="s">
        <v>19</v>
      </c>
      <c r="B39" s="3">
        <v>2</v>
      </c>
      <c r="C39" s="3">
        <v>14</v>
      </c>
      <c r="D39" s="3" t="s">
        <v>27</v>
      </c>
      <c r="E39" s="3" t="s">
        <v>80</v>
      </c>
      <c r="F39" s="3" t="s">
        <v>81</v>
      </c>
      <c r="G39" s="3"/>
      <c r="H39" s="3"/>
      <c r="I39" s="3">
        <v>2</v>
      </c>
      <c r="J39" s="3">
        <v>2</v>
      </c>
      <c r="K39" s="3"/>
      <c r="L39" s="3">
        <f t="shared" si="0"/>
        <v>1</v>
      </c>
      <c r="M39" s="3">
        <f t="shared" si="1"/>
        <v>1</v>
      </c>
      <c r="N39" s="3">
        <f t="shared" si="2"/>
        <v>6</v>
      </c>
      <c r="O39" s="3"/>
      <c r="P39" s="3" t="s">
        <v>26</v>
      </c>
      <c r="Q39" s="3" t="s">
        <v>27</v>
      </c>
      <c r="R39" s="3" t="s">
        <v>17</v>
      </c>
      <c r="S39" s="3" t="s">
        <v>28</v>
      </c>
    </row>
    <row r="40" spans="1:19" ht="39" hidden="1" x14ac:dyDescent="0.35">
      <c r="A40" s="3" t="s">
        <v>19</v>
      </c>
      <c r="B40" s="3">
        <v>2</v>
      </c>
      <c r="C40" s="3">
        <v>15</v>
      </c>
      <c r="D40" s="3" t="s">
        <v>27</v>
      </c>
      <c r="E40" s="3" t="s">
        <v>82</v>
      </c>
      <c r="F40" s="3" t="s">
        <v>83</v>
      </c>
      <c r="G40" s="3"/>
      <c r="H40" s="3"/>
      <c r="I40" s="3"/>
      <c r="J40" s="3"/>
      <c r="K40" s="3"/>
      <c r="L40" s="3">
        <f t="shared" si="0"/>
        <v>0</v>
      </c>
      <c r="M40" s="3">
        <f t="shared" si="1"/>
        <v>0</v>
      </c>
      <c r="N40" s="3">
        <f t="shared" si="2"/>
        <v>0</v>
      </c>
      <c r="O40" s="3"/>
      <c r="P40" s="3" t="s">
        <v>26</v>
      </c>
      <c r="Q40" s="3" t="s">
        <v>27</v>
      </c>
      <c r="R40" s="3" t="s">
        <v>17</v>
      </c>
      <c r="S40" s="3" t="s">
        <v>28</v>
      </c>
    </row>
    <row r="41" spans="1:19" hidden="1" x14ac:dyDescent="0.35">
      <c r="A41" s="3" t="s">
        <v>19</v>
      </c>
      <c r="B41" s="3">
        <v>1</v>
      </c>
      <c r="C41" s="3">
        <v>16</v>
      </c>
      <c r="D41" s="3" t="s">
        <v>23</v>
      </c>
      <c r="E41" s="3" t="s">
        <v>84</v>
      </c>
      <c r="F41" s="3" t="s">
        <v>85</v>
      </c>
      <c r="G41" s="3"/>
      <c r="H41" s="3">
        <v>1</v>
      </c>
      <c r="I41" s="3">
        <v>3</v>
      </c>
      <c r="J41" s="3">
        <v>2</v>
      </c>
      <c r="K41" s="3"/>
      <c r="L41" s="3">
        <f t="shared" si="0"/>
        <v>2</v>
      </c>
      <c r="M41" s="3">
        <f t="shared" si="1"/>
        <v>2</v>
      </c>
      <c r="N41" s="3">
        <f t="shared" si="2"/>
        <v>10</v>
      </c>
      <c r="O41" s="3"/>
      <c r="P41" s="3" t="s">
        <v>26</v>
      </c>
      <c r="Q41" s="3" t="s">
        <v>86</v>
      </c>
      <c r="R41" s="3" t="s">
        <v>17</v>
      </c>
      <c r="S41" s="3" t="s">
        <v>28</v>
      </c>
    </row>
    <row r="42" spans="1:19" ht="39" hidden="1" x14ac:dyDescent="0.35">
      <c r="A42" s="3" t="s">
        <v>19</v>
      </c>
      <c r="B42" s="3">
        <v>1</v>
      </c>
      <c r="C42" s="3">
        <v>17</v>
      </c>
      <c r="D42" s="3" t="s">
        <v>23</v>
      </c>
      <c r="E42" s="3" t="s">
        <v>87</v>
      </c>
      <c r="F42" s="3" t="s">
        <v>88</v>
      </c>
      <c r="G42" s="3"/>
      <c r="H42" s="3"/>
      <c r="I42" s="3"/>
      <c r="J42" s="3"/>
      <c r="K42" s="3"/>
      <c r="L42" s="3">
        <f t="shared" si="0"/>
        <v>0</v>
      </c>
      <c r="M42" s="3">
        <f t="shared" si="1"/>
        <v>0</v>
      </c>
      <c r="N42" s="3">
        <f t="shared" si="2"/>
        <v>0</v>
      </c>
      <c r="O42" s="3"/>
      <c r="P42" s="3" t="s">
        <v>26</v>
      </c>
      <c r="Q42" s="3" t="s">
        <v>86</v>
      </c>
      <c r="R42" s="3" t="s">
        <v>17</v>
      </c>
      <c r="S42" s="3" t="s">
        <v>28</v>
      </c>
    </row>
    <row r="43" spans="1:19" ht="26" hidden="1" x14ac:dyDescent="0.35">
      <c r="A43" s="3" t="s">
        <v>19</v>
      </c>
      <c r="B43" s="3">
        <v>1</v>
      </c>
      <c r="C43" s="3">
        <v>18</v>
      </c>
      <c r="D43" s="3" t="s">
        <v>59</v>
      </c>
      <c r="E43" s="3" t="s">
        <v>89</v>
      </c>
      <c r="F43" s="3" t="s">
        <v>90</v>
      </c>
      <c r="G43" s="3"/>
      <c r="H43" s="3"/>
      <c r="I43" s="3"/>
      <c r="J43" s="3"/>
      <c r="K43" s="3"/>
      <c r="L43" s="3">
        <f t="shared" si="0"/>
        <v>0</v>
      </c>
      <c r="M43" s="3">
        <f t="shared" si="1"/>
        <v>0</v>
      </c>
      <c r="N43" s="3">
        <f t="shared" si="2"/>
        <v>0</v>
      </c>
      <c r="O43" s="3" t="s">
        <v>91</v>
      </c>
      <c r="P43" s="3" t="s">
        <v>92</v>
      </c>
      <c r="Q43" s="3" t="s">
        <v>93</v>
      </c>
      <c r="R43" s="3" t="s">
        <v>17</v>
      </c>
      <c r="S43" s="3" t="s">
        <v>28</v>
      </c>
    </row>
    <row r="44" spans="1:19" ht="26" hidden="1" x14ac:dyDescent="0.35">
      <c r="A44" s="3" t="s">
        <v>19</v>
      </c>
      <c r="B44" s="3">
        <v>1</v>
      </c>
      <c r="C44" s="3">
        <v>19</v>
      </c>
      <c r="D44" s="3" t="s">
        <v>59</v>
      </c>
      <c r="E44" s="3" t="s">
        <v>94</v>
      </c>
      <c r="F44" s="3" t="s">
        <v>95</v>
      </c>
      <c r="G44" s="3"/>
      <c r="H44" s="3"/>
      <c r="I44" s="3"/>
      <c r="J44" s="3"/>
      <c r="K44" s="3"/>
      <c r="L44" s="3">
        <f t="shared" si="0"/>
        <v>0</v>
      </c>
      <c r="M44" s="3">
        <f t="shared" si="1"/>
        <v>0</v>
      </c>
      <c r="N44" s="3">
        <f t="shared" si="2"/>
        <v>0</v>
      </c>
      <c r="O44" s="3" t="s">
        <v>91</v>
      </c>
      <c r="P44" s="3" t="s">
        <v>92</v>
      </c>
      <c r="Q44" s="3" t="s">
        <v>93</v>
      </c>
      <c r="R44" s="3" t="s">
        <v>17</v>
      </c>
      <c r="S44" s="3" t="s">
        <v>28</v>
      </c>
    </row>
    <row r="45" spans="1:19" ht="26" hidden="1" x14ac:dyDescent="0.35">
      <c r="A45" s="3" t="s">
        <v>19</v>
      </c>
      <c r="B45" s="3">
        <v>2</v>
      </c>
      <c r="C45" s="3">
        <v>20</v>
      </c>
      <c r="D45" s="3" t="s">
        <v>59</v>
      </c>
      <c r="E45" s="3" t="s">
        <v>96</v>
      </c>
      <c r="F45" s="3" t="s">
        <v>97</v>
      </c>
      <c r="G45" s="3"/>
      <c r="H45" s="3">
        <v>4</v>
      </c>
      <c r="I45" s="3">
        <v>4</v>
      </c>
      <c r="J45" s="3">
        <v>2</v>
      </c>
      <c r="K45" s="3"/>
      <c r="L45" s="3">
        <f t="shared" si="0"/>
        <v>4</v>
      </c>
      <c r="M45" s="3">
        <f t="shared" si="1"/>
        <v>4</v>
      </c>
      <c r="N45" s="3">
        <f>SUM(G45:M45)</f>
        <v>18</v>
      </c>
      <c r="O45" s="3"/>
      <c r="P45" s="3" t="s">
        <v>92</v>
      </c>
      <c r="Q45" s="3" t="s">
        <v>93</v>
      </c>
      <c r="R45" s="3" t="s">
        <v>17</v>
      </c>
      <c r="S45" s="3" t="s">
        <v>28</v>
      </c>
    </row>
  </sheetData>
  <autoFilter ref="A1:S45" xr:uid="{94885C5D-258E-464D-B5E3-089F636E2645}">
    <filterColumn colId="2">
      <filters>
        <filter val="4"/>
        <filter val="5"/>
        <filter val="6.1"/>
      </filters>
    </filterColumn>
  </autoFilter>
  <dataConsolidate/>
  <conditionalFormatting sqref="P1:S1048576">
    <cfRule type="cellIs" dxfId="7" priority="2" operator="equal">
      <formula>"In Consultation"</formula>
    </cfRule>
    <cfRule type="cellIs" dxfId="6" priority="3" operator="equal">
      <formula>"Unanswered"</formula>
    </cfRule>
    <cfRule type="cellIs" dxfId="5" priority="4" operator="equal">
      <formula>"Cancel"</formula>
    </cfRule>
    <cfRule type="cellIs" dxfId="4" priority="5" operator="equal">
      <formula>"In Progress"</formula>
    </cfRule>
    <cfRule type="cellIs" dxfId="3" priority="6" operator="equal">
      <formula>"Deferred"</formula>
    </cfRule>
    <cfRule type="cellIs" dxfId="2" priority="7" operator="equal">
      <formula>"Testing"</formula>
    </cfRule>
    <cfRule type="cellIs" dxfId="1" priority="8" operator="equal">
      <formula>"Done"</formula>
    </cfRule>
  </conditionalFormatting>
  <conditionalFormatting sqref="A1:S1048576">
    <cfRule type="expression" dxfId="0" priority="1">
      <formula>AND($A1="Product")</formula>
    </cfRule>
  </conditionalFormatting>
  <dataValidations count="4">
    <dataValidation type="list" allowBlank="1" showInputMessage="1" showErrorMessage="1" sqref="S2:S45" xr:uid="{60C5376C-0096-4655-AE37-867A987E93D8}">
      <formula1>Status</formula1>
    </dataValidation>
    <dataValidation type="list" allowBlank="1" showInputMessage="1" showErrorMessage="1" sqref="Q2:Q45" xr:uid="{2F9E7A72-6880-4C6B-89B2-021A4F79A7C0}">
      <formula1>Module</formula1>
    </dataValidation>
    <dataValidation type="list" allowBlank="1" showInputMessage="1" showErrorMessage="1" sqref="P2:P45" xr:uid="{F60E36BB-9DB2-4150-9E1A-C1A1840EAB02}">
      <formula1>UserRole</formula1>
    </dataValidation>
    <dataValidation type="list" allowBlank="1" showInputMessage="1" showErrorMessage="1" sqref="R2:R45" xr:uid="{4A253B92-B5EE-43D5-BABC-1927D52C3181}">
      <formula1>Priority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Tam</dc:creator>
  <cp:lastModifiedBy>Bui Thanh Tam</cp:lastModifiedBy>
  <dcterms:created xsi:type="dcterms:W3CDTF">2022-12-27T04:41:08Z</dcterms:created>
  <dcterms:modified xsi:type="dcterms:W3CDTF">2022-12-27T04:42:33Z</dcterms:modified>
</cp:coreProperties>
</file>