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s\FTH\ITOP\01_Documents\FTH\PS\API\"/>
    </mc:Choice>
  </mc:AlternateContent>
  <xr:revisionPtr revIDLastSave="0" documentId="13_ncr:1_{43BFCAB6-46A1-4AAC-8FDB-718F18254AF2}" xr6:coauthVersionLast="47" xr6:coauthVersionMax="47" xr10:uidLastSave="{00000000-0000-0000-0000-000000000000}"/>
  <bookViews>
    <workbookView xWindow="-108" yWindow="-108" windowWidth="23256" windowHeight="12720" tabRatio="974" activeTab="1" xr2:uid="{00000000-000D-0000-FFFF-FFFF00000000}"/>
  </bookViews>
  <sheets>
    <sheet name="ChangeLog" sheetId="1" r:id="rId1"/>
    <sheet name="API List" sheetId="24" r:id="rId2"/>
    <sheet name="API_01" sheetId="25" r:id="rId3"/>
    <sheet name="API_01_Detaill" sheetId="26" r:id="rId4"/>
    <sheet name="API_02" sheetId="27" r:id="rId5"/>
    <sheet name="API_02_Detaill" sheetId="28" r:id="rId6"/>
    <sheet name="API_03" sheetId="29" r:id="rId7"/>
    <sheet name="API_03_Detaill" sheetId="30" r:id="rId8"/>
    <sheet name="API_04" sheetId="33" r:id="rId9"/>
    <sheet name="API_04_Detaill" sheetId="34" r:id="rId10"/>
    <sheet name="API_05" sheetId="35" r:id="rId11"/>
    <sheet name="API_05_Detaill" sheetId="36" r:id="rId12"/>
    <sheet name="API_06" sheetId="39" r:id="rId13"/>
    <sheet name="API_06_Detaill" sheetId="40" r:id="rId14"/>
    <sheet name="API_07" sheetId="37" r:id="rId15"/>
    <sheet name="API_07_Detaill" sheetId="38" r:id="rId16"/>
    <sheet name="API_08" sheetId="2" r:id="rId17"/>
    <sheet name="API_08_DetailI" sheetId="3" r:id="rId18"/>
    <sheet name="API_09" sheetId="41" r:id="rId19"/>
    <sheet name="API_09_Detaill" sheetId="42" r:id="rId20"/>
    <sheet name="API_10" sheetId="31" r:id="rId21"/>
    <sheet name="API_10_Detaill" sheetId="32" r:id="rId22"/>
    <sheet name="API_11" sheetId="43" r:id="rId23"/>
    <sheet name="API_11_Detaill" sheetId="44" r:id="rId24"/>
  </sheets>
  <definedNames>
    <definedName name="Z_35AA6B11_C6F3_472C_BFD1_17485BCAC6E7_.wvu.PrintArea" localSheetId="2">API_01!$A$1:$BS$58</definedName>
    <definedName name="Z_35AA6B11_C6F3_472C_BFD1_17485BCAC6E7_.wvu.PrintArea" localSheetId="3">API_01_Detaill!$A$1:$BS$59</definedName>
    <definedName name="Z_35AA6B11_C6F3_472C_BFD1_17485BCAC6E7_.wvu.PrintArea" localSheetId="4">API_02!$A$1:$BS$53</definedName>
    <definedName name="Z_35AA6B11_C6F3_472C_BFD1_17485BCAC6E7_.wvu.PrintArea" localSheetId="5">API_02_Detaill!$A$1:$BS$59</definedName>
    <definedName name="Z_35AA6B11_C6F3_472C_BFD1_17485BCAC6E7_.wvu.PrintArea" localSheetId="6">API_03!$A$1:$BS$53</definedName>
    <definedName name="Z_35AA6B11_C6F3_472C_BFD1_17485BCAC6E7_.wvu.PrintArea" localSheetId="7">API_03_Detaill!$A$1:$BS$53</definedName>
    <definedName name="Z_35AA6B11_C6F3_472C_BFD1_17485BCAC6E7_.wvu.PrintArea" localSheetId="8">API_04!$A$1:$BS$54</definedName>
    <definedName name="Z_35AA6B11_C6F3_472C_BFD1_17485BCAC6E7_.wvu.PrintArea" localSheetId="9">API_04_Detaill!$A$1:$BS$60</definedName>
    <definedName name="Z_35AA6B11_C6F3_472C_BFD1_17485BCAC6E7_.wvu.PrintArea" localSheetId="10">API_05!$A$1:$BS$53</definedName>
    <definedName name="Z_35AA6B11_C6F3_472C_BFD1_17485BCAC6E7_.wvu.PrintArea" localSheetId="11">API_05_Detaill!$A$1:$BS$64</definedName>
    <definedName name="Z_35AA6B11_C6F3_472C_BFD1_17485BCAC6E7_.wvu.PrintArea" localSheetId="12">API_06!$A$1:$BS$55</definedName>
    <definedName name="Z_35AA6B11_C6F3_472C_BFD1_17485BCAC6E7_.wvu.PrintArea" localSheetId="13">API_06_Detaill!$A$1:$BS$63</definedName>
    <definedName name="Z_35AA6B11_C6F3_472C_BFD1_17485BCAC6E7_.wvu.PrintArea" localSheetId="14">API_07!$A$1:$BS$53</definedName>
    <definedName name="Z_35AA6B11_C6F3_472C_BFD1_17485BCAC6E7_.wvu.PrintArea" localSheetId="15">API_07_Detaill!$A$1:$BS$64</definedName>
    <definedName name="Z_35AA6B11_C6F3_472C_BFD1_17485BCAC6E7_.wvu.PrintArea" localSheetId="16">API_08!$A$1:$BS$111</definedName>
    <definedName name="Z_35AA6B11_C6F3_472C_BFD1_17485BCAC6E7_.wvu.PrintArea" localSheetId="17">API_08_DetailI!$A$1:$BS$126</definedName>
    <definedName name="Z_35AA6B11_C6F3_472C_BFD1_17485BCAC6E7_.wvu.PrintArea" localSheetId="18">API_09!$A$1:$BS$63</definedName>
    <definedName name="Z_35AA6B11_C6F3_472C_BFD1_17485BCAC6E7_.wvu.PrintArea" localSheetId="19">API_09_Detaill!$A$1:$BS$70</definedName>
    <definedName name="Z_35AA6B11_C6F3_472C_BFD1_17485BCAC6E7_.wvu.PrintArea" localSheetId="20">API_10!$A$1:$BS$70</definedName>
    <definedName name="Z_35AA6B11_C6F3_472C_BFD1_17485BCAC6E7_.wvu.PrintArea" localSheetId="21">API_10_Detaill!$A$1:$BO$70</definedName>
    <definedName name="Z_35AA6B11_C6F3_472C_BFD1_17485BCAC6E7_.wvu.PrintArea" localSheetId="22">API_11!$A$1:$BS$216</definedName>
    <definedName name="Z_35AA6B11_C6F3_472C_BFD1_17485BCAC6E7_.wvu.PrintArea" localSheetId="23">API_11_Detaill!$A$1:$BS$56</definedName>
    <definedName name="Z_35AA6B11_C6F3_472C_BFD1_17485BCAC6E7_.wvu.PrintArea" localSheetId="0">ChangeLog!$A$1:$BS$57</definedName>
    <definedName name="Z_682DD457_9CF4_4DF3_A593_7AC8F9793ADC_.wvu.PrintArea" localSheetId="2">API_01!$A$1:$BS$58</definedName>
    <definedName name="Z_682DD457_9CF4_4DF3_A593_7AC8F9793ADC_.wvu.PrintArea" localSheetId="3">API_01_Detaill!$A$1:$BS$59</definedName>
    <definedName name="Z_682DD457_9CF4_4DF3_A593_7AC8F9793ADC_.wvu.PrintArea" localSheetId="4">API_02!$A$1:$BS$53</definedName>
    <definedName name="Z_682DD457_9CF4_4DF3_A593_7AC8F9793ADC_.wvu.PrintArea" localSheetId="5">API_02_Detaill!$A$1:$BS$59</definedName>
    <definedName name="Z_682DD457_9CF4_4DF3_A593_7AC8F9793ADC_.wvu.PrintArea" localSheetId="6">API_03!$A$1:$BS$53</definedName>
    <definedName name="Z_682DD457_9CF4_4DF3_A593_7AC8F9793ADC_.wvu.PrintArea" localSheetId="7">API_03_Detaill!$A$1:$BS$53</definedName>
    <definedName name="Z_682DD457_9CF4_4DF3_A593_7AC8F9793ADC_.wvu.PrintArea" localSheetId="8">API_04!$A$1:$BS$54</definedName>
    <definedName name="Z_682DD457_9CF4_4DF3_A593_7AC8F9793ADC_.wvu.PrintArea" localSheetId="9">API_04_Detaill!$A$1:$BS$60</definedName>
    <definedName name="Z_682DD457_9CF4_4DF3_A593_7AC8F9793ADC_.wvu.PrintArea" localSheetId="10">API_05!$A$1:$BS$53</definedName>
    <definedName name="Z_682DD457_9CF4_4DF3_A593_7AC8F9793ADC_.wvu.PrintArea" localSheetId="11">API_05_Detaill!$A$1:$BS$64</definedName>
    <definedName name="Z_682DD457_9CF4_4DF3_A593_7AC8F9793ADC_.wvu.PrintArea" localSheetId="12">API_06!$A$1:$BS$55</definedName>
    <definedName name="Z_682DD457_9CF4_4DF3_A593_7AC8F9793ADC_.wvu.PrintArea" localSheetId="13">API_06_Detaill!$A$1:$BS$63</definedName>
    <definedName name="Z_682DD457_9CF4_4DF3_A593_7AC8F9793ADC_.wvu.PrintArea" localSheetId="14">API_07!$A$1:$BS$53</definedName>
    <definedName name="Z_682DD457_9CF4_4DF3_A593_7AC8F9793ADC_.wvu.PrintArea" localSheetId="15">API_07_Detaill!$A$1:$BS$64</definedName>
    <definedName name="Z_682DD457_9CF4_4DF3_A593_7AC8F9793ADC_.wvu.PrintArea" localSheetId="16">API_08!$A$1:$BS$111</definedName>
    <definedName name="Z_682DD457_9CF4_4DF3_A593_7AC8F9793ADC_.wvu.PrintArea" localSheetId="17">API_08_DetailI!$A$1:$BS$126</definedName>
    <definedName name="Z_682DD457_9CF4_4DF3_A593_7AC8F9793ADC_.wvu.PrintArea" localSheetId="18">API_09!$A$1:$BS$63</definedName>
    <definedName name="Z_682DD457_9CF4_4DF3_A593_7AC8F9793ADC_.wvu.PrintArea" localSheetId="19">API_09_Detaill!$A$1:$BS$70</definedName>
    <definedName name="Z_682DD457_9CF4_4DF3_A593_7AC8F9793ADC_.wvu.PrintArea" localSheetId="20">API_10!$A$1:$BS$70</definedName>
    <definedName name="Z_682DD457_9CF4_4DF3_A593_7AC8F9793ADC_.wvu.PrintArea" localSheetId="21">API_10_Detaill!$A$1:$BO$70</definedName>
    <definedName name="Z_682DD457_9CF4_4DF3_A593_7AC8F9793ADC_.wvu.PrintArea" localSheetId="22">API_11!$A$1:$BS$216</definedName>
    <definedName name="Z_682DD457_9CF4_4DF3_A593_7AC8F9793ADC_.wvu.PrintArea" localSheetId="23">API_11_Detaill!$A$1:$BS$56</definedName>
    <definedName name="Z_682DD457_9CF4_4DF3_A593_7AC8F9793ADC_.wvu.PrintArea" localSheetId="0">ChangeLog!$A$1:$BS$57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44" l="1"/>
  <c r="BP2" i="44"/>
  <c r="BL2" i="44"/>
  <c r="BH2" i="44"/>
  <c r="BD2" i="44"/>
  <c r="AL2" i="44"/>
  <c r="AB2" i="44"/>
  <c r="A2" i="44"/>
  <c r="BP1" i="44"/>
  <c r="BL1" i="44"/>
  <c r="BI1" i="44"/>
  <c r="BH1" i="44"/>
  <c r="BD1" i="44"/>
  <c r="AB1" i="44"/>
  <c r="K1" i="44"/>
  <c r="A1" i="44"/>
  <c r="E13" i="43"/>
  <c r="BP2" i="43"/>
  <c r="BL2" i="43"/>
  <c r="BH2" i="43"/>
  <c r="BD2" i="43"/>
  <c r="AB2" i="43"/>
  <c r="A2" i="43"/>
  <c r="BP1" i="43"/>
  <c r="BL1" i="43"/>
  <c r="BI1" i="43"/>
  <c r="BH1" i="43"/>
  <c r="BD1" i="43"/>
  <c r="AB1" i="43"/>
  <c r="K1" i="43"/>
  <c r="A1" i="43"/>
  <c r="C6" i="42"/>
  <c r="BP2" i="42"/>
  <c r="BL2" i="42"/>
  <c r="BH2" i="42"/>
  <c r="BD2" i="42"/>
  <c r="AL2" i="42"/>
  <c r="AB2" i="42"/>
  <c r="A2" i="42"/>
  <c r="BP1" i="42"/>
  <c r="BL1" i="42"/>
  <c r="BI1" i="42"/>
  <c r="BH1" i="42"/>
  <c r="BD1" i="42"/>
  <c r="AB1" i="42"/>
  <c r="K1" i="42"/>
  <c r="A1" i="42"/>
  <c r="E13" i="41"/>
  <c r="BP2" i="41"/>
  <c r="BL2" i="41"/>
  <c r="BH2" i="41"/>
  <c r="BD2" i="41"/>
  <c r="AB2" i="41"/>
  <c r="A2" i="41"/>
  <c r="BP1" i="41"/>
  <c r="BL1" i="41"/>
  <c r="BI1" i="41"/>
  <c r="BH1" i="41"/>
  <c r="BD1" i="41"/>
  <c r="AB1" i="41"/>
  <c r="K1" i="41"/>
  <c r="A1" i="41"/>
  <c r="C6" i="40"/>
  <c r="BP2" i="40"/>
  <c r="BL2" i="40"/>
  <c r="BH2" i="40"/>
  <c r="BD2" i="40"/>
  <c r="AL2" i="40"/>
  <c r="AB2" i="40"/>
  <c r="K2" i="40"/>
  <c r="A2" i="40"/>
  <c r="BP1" i="40"/>
  <c r="BL1" i="40"/>
  <c r="BI1" i="40"/>
  <c r="BH1" i="40"/>
  <c r="BD1" i="40"/>
  <c r="AL1" i="40"/>
  <c r="AB1" i="40"/>
  <c r="K1" i="40"/>
  <c r="A1" i="40"/>
  <c r="E13" i="39"/>
  <c r="BP2" i="39"/>
  <c r="BL2" i="39"/>
  <c r="BH2" i="39"/>
  <c r="BD2" i="39"/>
  <c r="AB2" i="39"/>
  <c r="A2" i="39"/>
  <c r="BP1" i="39"/>
  <c r="BL1" i="39"/>
  <c r="BI1" i="39"/>
  <c r="BH1" i="39"/>
  <c r="BD1" i="39"/>
  <c r="AB1" i="39"/>
  <c r="K1" i="39"/>
  <c r="A1" i="39"/>
  <c r="C6" i="38"/>
  <c r="BL2" i="38"/>
  <c r="BH2" i="38"/>
  <c r="BD2" i="38"/>
  <c r="AL2" i="38"/>
  <c r="AB2" i="38"/>
  <c r="K2" i="38"/>
  <c r="A2" i="38"/>
  <c r="BP1" i="38"/>
  <c r="BL1" i="38"/>
  <c r="BH1" i="38"/>
  <c r="BD1" i="38"/>
  <c r="AL1" i="38"/>
  <c r="AB1" i="38"/>
  <c r="K1" i="38"/>
  <c r="A1" i="38"/>
  <c r="E13" i="37"/>
  <c r="BL2" i="37"/>
  <c r="BH2" i="37"/>
  <c r="BD2" i="37"/>
  <c r="AB2" i="37"/>
  <c r="A2" i="37"/>
  <c r="BP1" i="37"/>
  <c r="BL1" i="37"/>
  <c r="BH1" i="37"/>
  <c r="BD1" i="37"/>
  <c r="AB1" i="37"/>
  <c r="K1" i="37"/>
  <c r="A1" i="37"/>
  <c r="C12" i="24"/>
  <c r="C13" i="24"/>
  <c r="C14" i="24"/>
  <c r="C15" i="24"/>
  <c r="B12" i="24"/>
  <c r="B13" i="24"/>
  <c r="B14" i="24"/>
  <c r="B15" i="24"/>
  <c r="C6" i="32"/>
  <c r="C6" i="36"/>
  <c r="BL2" i="36"/>
  <c r="BH2" i="36"/>
  <c r="BD2" i="36"/>
  <c r="AL2" i="36"/>
  <c r="AB2" i="36"/>
  <c r="K2" i="36"/>
  <c r="A2" i="36"/>
  <c r="BP1" i="36"/>
  <c r="BL1" i="36"/>
  <c r="BH1" i="36"/>
  <c r="BD1" i="36"/>
  <c r="AL1" i="36"/>
  <c r="AB1" i="36"/>
  <c r="K1" i="36"/>
  <c r="A1" i="36"/>
  <c r="E13" i="35"/>
  <c r="BL2" i="35"/>
  <c r="BH2" i="35"/>
  <c r="BD2" i="35"/>
  <c r="AB2" i="35"/>
  <c r="A2" i="35"/>
  <c r="BP1" i="35"/>
  <c r="BL1" i="35"/>
  <c r="BH1" i="35"/>
  <c r="BD1" i="35"/>
  <c r="AB1" i="35"/>
  <c r="K1" i="35"/>
  <c r="A1" i="35"/>
  <c r="C6" i="34"/>
  <c r="BL2" i="34"/>
  <c r="BH2" i="34"/>
  <c r="BD2" i="34"/>
  <c r="AL2" i="34"/>
  <c r="AB2" i="34"/>
  <c r="K2" i="34"/>
  <c r="A2" i="34"/>
  <c r="BP1" i="34"/>
  <c r="BL1" i="34"/>
  <c r="BH1" i="34"/>
  <c r="BD1" i="34"/>
  <c r="AL1" i="34"/>
  <c r="AB1" i="34"/>
  <c r="K1" i="34"/>
  <c r="A1" i="34"/>
  <c r="E13" i="33"/>
  <c r="BL2" i="33"/>
  <c r="BH2" i="33"/>
  <c r="BD2" i="33"/>
  <c r="AB2" i="33"/>
  <c r="A2" i="33"/>
  <c r="BP1" i="33"/>
  <c r="BL1" i="33"/>
  <c r="BH1" i="33"/>
  <c r="BD1" i="33"/>
  <c r="AB1" i="33"/>
  <c r="K1" i="33"/>
  <c r="A1" i="33"/>
  <c r="BH2" i="32"/>
  <c r="BD2" i="32"/>
  <c r="AZ2" i="32"/>
  <c r="AH2" i="32"/>
  <c r="X2" i="32"/>
  <c r="K2" i="32"/>
  <c r="A2" i="32"/>
  <c r="BL1" i="32"/>
  <c r="BH1" i="32"/>
  <c r="BD1" i="32"/>
  <c r="AZ1" i="32"/>
  <c r="AH1" i="32"/>
  <c r="X1" i="32"/>
  <c r="K1" i="32"/>
  <c r="A1" i="32"/>
  <c r="E13" i="31"/>
  <c r="BL2" i="31"/>
  <c r="BH2" i="31"/>
  <c r="BD2" i="31"/>
  <c r="AB2" i="31"/>
  <c r="A2" i="31"/>
  <c r="BP1" i="31"/>
  <c r="BL1" i="31"/>
  <c r="BH1" i="31"/>
  <c r="BD1" i="31"/>
  <c r="AB1" i="31"/>
  <c r="K1" i="31"/>
  <c r="A1" i="31"/>
  <c r="BL2" i="30"/>
  <c r="BH2" i="30"/>
  <c r="BD2" i="30"/>
  <c r="AL2" i="30"/>
  <c r="AB2" i="30"/>
  <c r="K2" i="30"/>
  <c r="A2" i="30"/>
  <c r="BP1" i="30"/>
  <c r="BL1" i="30"/>
  <c r="BH1" i="30"/>
  <c r="BD1" i="30"/>
  <c r="AL1" i="30"/>
  <c r="AB1" i="30"/>
  <c r="K1" i="30"/>
  <c r="A1" i="30"/>
  <c r="E13" i="29"/>
  <c r="BL2" i="29"/>
  <c r="BH2" i="29"/>
  <c r="BD2" i="29"/>
  <c r="AB2" i="29"/>
  <c r="A2" i="29"/>
  <c r="BP1" i="29"/>
  <c r="BL1" i="29"/>
  <c r="BH1" i="29"/>
  <c r="BD1" i="29"/>
  <c r="AB1" i="29"/>
  <c r="K1" i="29"/>
  <c r="A1" i="29"/>
  <c r="F12" i="24" a="1"/>
  <c r="F13" i="24" a="1"/>
  <c r="F14" i="24" a="1"/>
  <c r="F15" i="24" a="1"/>
  <c r="F15" i="24" l="1"/>
  <c r="F14" i="24"/>
  <c r="F13" i="24"/>
  <c r="F12" i="24"/>
  <c r="AL1" i="28"/>
  <c r="K2" i="28"/>
  <c r="AL1" i="26"/>
  <c r="K2" i="26"/>
  <c r="BL2" i="28"/>
  <c r="BH2" i="28"/>
  <c r="BD2" i="28"/>
  <c r="AL2" i="28"/>
  <c r="AB2" i="28"/>
  <c r="A2" i="28"/>
  <c r="BP1" i="28"/>
  <c r="BL1" i="28"/>
  <c r="BH1" i="28"/>
  <c r="BD1" i="28"/>
  <c r="AB1" i="28"/>
  <c r="K1" i="28"/>
  <c r="A1" i="28"/>
  <c r="E13" i="27"/>
  <c r="BL2" i="27"/>
  <c r="BH2" i="27"/>
  <c r="BD2" i="27"/>
  <c r="AB2" i="27"/>
  <c r="A2" i="27"/>
  <c r="BP1" i="27"/>
  <c r="BL1" i="27"/>
  <c r="BH1" i="27"/>
  <c r="BD1" i="27"/>
  <c r="AB1" i="27"/>
  <c r="K1" i="27"/>
  <c r="A1" i="27"/>
  <c r="F9" i="24" a="1"/>
  <c r="F5" i="24" a="1"/>
  <c r="F8" i="24" a="1"/>
  <c r="F10" i="24" a="1"/>
  <c r="F6" i="24" a="1"/>
  <c r="F7" i="24" a="1"/>
  <c r="F7" i="24" l="1"/>
  <c r="F6" i="24"/>
  <c r="F8" i="24"/>
  <c r="F10" i="24"/>
  <c r="F9" i="24"/>
  <c r="F5" i="24"/>
  <c r="BL2" i="26" l="1"/>
  <c r="BH2" i="26"/>
  <c r="BD2" i="26"/>
  <c r="AL2" i="26"/>
  <c r="AB2" i="26"/>
  <c r="A2" i="26"/>
  <c r="BP1" i="26"/>
  <c r="BL1" i="26"/>
  <c r="BH1" i="26"/>
  <c r="BD1" i="26"/>
  <c r="AB1" i="26"/>
  <c r="K1" i="26"/>
  <c r="A1" i="26"/>
  <c r="E13" i="25"/>
  <c r="BL2" i="25"/>
  <c r="BH2" i="25"/>
  <c r="BD2" i="25"/>
  <c r="AB2" i="25"/>
  <c r="A2" i="25"/>
  <c r="BP1" i="25"/>
  <c r="BL1" i="25"/>
  <c r="BH1" i="25"/>
  <c r="BD1" i="25"/>
  <c r="AB1" i="25"/>
  <c r="K1" i="25"/>
  <c r="A1" i="25"/>
  <c r="F4" i="24" a="1"/>
  <c r="F4" i="24" l="1"/>
  <c r="B5" i="24"/>
  <c r="B6" i="24"/>
  <c r="C6" i="24" s="1"/>
  <c r="B7" i="24"/>
  <c r="C7" i="24" s="1"/>
  <c r="B8" i="24"/>
  <c r="C8" i="24" s="1"/>
  <c r="B9" i="24"/>
  <c r="C9" i="24" s="1"/>
  <c r="B10" i="24"/>
  <c r="C10" i="24" s="1"/>
  <c r="B11" i="24"/>
  <c r="C11" i="24" s="1"/>
  <c r="B4" i="24"/>
  <c r="C4" i="24" s="1"/>
  <c r="C5" i="24"/>
  <c r="AL2" i="3" l="1"/>
  <c r="BL2" i="3"/>
  <c r="BH2" i="3"/>
  <c r="BD2" i="3"/>
  <c r="AB2" i="3"/>
  <c r="A2" i="3"/>
  <c r="BL1" i="3"/>
  <c r="BH1" i="3"/>
  <c r="BD1" i="3"/>
  <c r="AB1" i="3"/>
  <c r="K1" i="3"/>
  <c r="A1" i="3"/>
  <c r="F11" i="24" a="1"/>
  <c r="F11" i="24" l="1"/>
  <c r="E13" i="2"/>
  <c r="BH2" i="2" l="1"/>
  <c r="BH1" i="2"/>
  <c r="BL2" i="2"/>
  <c r="BL1" i="2"/>
  <c r="BD2" i="2"/>
  <c r="BD1" i="2"/>
  <c r="A1" i="2"/>
  <c r="AB2" i="2"/>
  <c r="AB1" i="2"/>
  <c r="A2" i="2"/>
  <c r="K1" i="2"/>
  <c r="BP1" i="1"/>
  <c r="BI1" i="1"/>
  <c r="BI1" i="37" l="1"/>
  <c r="BE1" i="32"/>
  <c r="BI1" i="38"/>
  <c r="BI1" i="31"/>
  <c r="BI1" i="35"/>
  <c r="BI1" i="33"/>
  <c r="BI1" i="36"/>
  <c r="BI1" i="34"/>
  <c r="BI1" i="29"/>
  <c r="BI1" i="30"/>
  <c r="BI1" i="27"/>
  <c r="BI1" i="28"/>
  <c r="BI1" i="26"/>
  <c r="BI1" i="25"/>
  <c r="BP1" i="2"/>
  <c r="BP1" i="3"/>
  <c r="BI1" i="3"/>
  <c r="BI1" i="2"/>
  <c r="BP2" i="1"/>
  <c r="BP2" i="38" l="1"/>
  <c r="BP2" i="36"/>
  <c r="BP2" i="33"/>
  <c r="BP2" i="37"/>
  <c r="BP2" i="35"/>
  <c r="BP2" i="31"/>
  <c r="BP2" i="30"/>
  <c r="BP2" i="29"/>
  <c r="BL2" i="32"/>
  <c r="BP2" i="34"/>
  <c r="BP2" i="28"/>
  <c r="BP2" i="27"/>
  <c r="BP2" i="26"/>
  <c r="BP2" i="25"/>
  <c r="BP2" i="2"/>
  <c r="BP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<sst xmlns="http://schemas.openxmlformats.org/spreadsheetml/2006/main" count="1548" uniqueCount="514">
  <si>
    <t>dev-app-XXXXXX-001</t>
  </si>
  <si>
    <t>改定内容</t>
  </si>
  <si>
    <t>Description</t>
  </si>
  <si>
    <t>Reference</t>
  </si>
  <si>
    <t>URL</t>
  </si>
  <si>
    <t>Method</t>
  </si>
  <si>
    <t>Request</t>
  </si>
  <si>
    <t>Sample</t>
  </si>
  <si>
    <t>{</t>
  </si>
  <si>
    <t>}</t>
  </si>
  <si>
    <t>Response</t>
  </si>
  <si>
    <t>（１）</t>
  </si>
  <si>
    <t>（２）</t>
  </si>
  <si>
    <t>}</t>
    <phoneticPr fontId="5"/>
  </si>
  <si>
    <t>[03]</t>
    <phoneticPr fontId="5"/>
  </si>
  <si>
    <t>[04]</t>
    <phoneticPr fontId="5"/>
  </si>
  <si>
    <t>[05]</t>
    <phoneticPr fontId="5"/>
  </si>
  <si>
    <t>Type</t>
  </si>
  <si>
    <t>Tên paramater</t>
  </si>
  <si>
    <t>Bản đầu</t>
  </si>
  <si>
    <r>
      <t>API</t>
    </r>
    <r>
      <rPr>
        <sz val="9"/>
        <color theme="1"/>
        <rFont val="Arial"/>
        <family val="3"/>
      </rPr>
      <t>List</t>
    </r>
    <phoneticPr fontId="5"/>
  </si>
  <si>
    <t>ITOP</t>
    <phoneticPr fontId="5"/>
  </si>
  <si>
    <t>Version</t>
    <phoneticPr fontId="5"/>
  </si>
  <si>
    <t>Ver</t>
    <phoneticPr fontId="5"/>
  </si>
  <si>
    <r>
      <rPr>
        <sz val="9"/>
        <color theme="0"/>
        <rFont val="Arial"/>
        <family val="3"/>
      </rPr>
      <t>Ngày cậ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</si>
  <si>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r>
      <rPr>
        <sz val="9"/>
        <color theme="0"/>
        <rFont val="Arial"/>
        <family val="3"/>
      </rPr>
      <t>Ngườ</t>
    </r>
    <r>
      <rPr>
        <sz val="9"/>
        <color theme="0"/>
        <rFont val="ＭＳ Ｐゴシック"/>
        <family val="3"/>
        <charset val="128"/>
      </rPr>
      <t>i c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</si>
  <si>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t>Doc No</t>
    <phoneticPr fontId="5"/>
  </si>
  <si>
    <t>Name</t>
    <phoneticPr fontId="5"/>
  </si>
  <si>
    <t>Subsystem</t>
    <phoneticPr fontId="5"/>
  </si>
  <si>
    <t>Method</t>
    <phoneticPr fontId="5"/>
  </si>
  <si>
    <t>PIC</t>
    <phoneticPr fontId="5"/>
  </si>
  <si>
    <t>Created date</t>
    <phoneticPr fontId="5"/>
  </si>
  <si>
    <t>Updated date</t>
    <phoneticPr fontId="5"/>
  </si>
  <si>
    <t xml:space="preserve"> Retrieve Snap Short</t>
    <phoneticPr fontId="5"/>
  </si>
  <si>
    <t>tattt</t>
    <phoneticPr fontId="5"/>
  </si>
  <si>
    <t>VIN</t>
    <phoneticPr fontId="5"/>
  </si>
  <si>
    <t>searchKey</t>
    <phoneticPr fontId="5"/>
  </si>
  <si>
    <t>value</t>
    <phoneticPr fontId="5"/>
  </si>
  <si>
    <t>String</t>
    <phoneticPr fontId="5"/>
  </si>
  <si>
    <t>Object</t>
    <phoneticPr fontId="5"/>
  </si>
  <si>
    <t>status</t>
    <phoneticPr fontId="5"/>
  </si>
  <si>
    <t>VIN (1) , DeviceID (2), IMSI (3), IMEI (4)</t>
    <phoneticPr fontId="5"/>
  </si>
  <si>
    <t>VIN : "V123456789Z"</t>
    <phoneticPr fontId="5"/>
  </si>
  <si>
    <t>DeviceID: "D987654321",</t>
    <phoneticPr fontId="5"/>
  </si>
  <si>
    <t>IMEI: "I987M654E321I"</t>
    <phoneticPr fontId="5"/>
  </si>
  <si>
    <t xml:space="preserve">Search Snap Short </t>
    <phoneticPr fontId="5"/>
  </si>
  <si>
    <t>IMSI</t>
    <phoneticPr fontId="5"/>
  </si>
  <si>
    <t>IMEI</t>
    <phoneticPr fontId="5"/>
  </si>
  <si>
    <t>DeviceID</t>
    <phoneticPr fontId="5"/>
  </si>
  <si>
    <t>FROM : ACT_LDCM_DEVICE</t>
    <phoneticPr fontId="5"/>
  </si>
  <si>
    <t>SELECT : VIN , DeviceID, IMSI, IMEI</t>
    <phoneticPr fontId="5"/>
  </si>
  <si>
    <t>WHERE : DeviceID = {value}  AND  DELETE_FLAG = '0'</t>
    <phoneticPr fontId="5"/>
  </si>
  <si>
    <t>WHERE : IMSI = {value}  AND  DELETE_FLAG = '0'</t>
    <phoneticPr fontId="5"/>
  </si>
  <si>
    <t>（３）</t>
    <phoneticPr fontId="5"/>
  </si>
  <si>
    <t>WHERE : VIN = {value}  AND  DELETE_FLAG = '0'</t>
    <phoneticPr fontId="5"/>
  </si>
  <si>
    <t>（４）</t>
    <phoneticPr fontId="5"/>
  </si>
  <si>
    <t>WHERE : IMEI = {value}  AND  DELETE_FLAG = '0'</t>
    <phoneticPr fontId="5"/>
  </si>
  <si>
    <t>-</t>
    <phoneticPr fontId="5"/>
  </si>
  <si>
    <t>Carrier</t>
    <phoneticPr fontId="5"/>
  </si>
  <si>
    <r>
      <t>Chuyể</t>
    </r>
    <r>
      <rPr>
        <sz val="9"/>
        <color theme="1"/>
        <rFont val="ＭＳ Ｐゴシック"/>
        <family val="2"/>
        <charset val="128"/>
      </rPr>
      <t>n đ</t>
    </r>
    <r>
      <rPr>
        <sz val="9"/>
        <color theme="1"/>
        <rFont val="Arial"/>
        <family val="2"/>
        <charset val="163"/>
      </rPr>
      <t>ổ</t>
    </r>
    <r>
      <rPr>
        <sz val="9"/>
        <color theme="1"/>
        <rFont val="ＭＳ Ｐゴシック"/>
        <family val="2"/>
        <charset val="128"/>
      </rPr>
      <t>i t</t>
    </r>
    <r>
      <rPr>
        <sz val="9"/>
        <color theme="1"/>
        <rFont val="Arial"/>
        <family val="2"/>
        <charset val="163"/>
      </rPr>
      <t>ừ</t>
    </r>
    <r>
      <rPr>
        <sz val="9"/>
        <color theme="1"/>
        <rFont val="ＭＳ Ｐゴシック"/>
        <family val="2"/>
        <charset val="128"/>
      </rPr>
      <t xml:space="preserve"> IMSI</t>
    </r>
    <phoneticPr fontId="5"/>
  </si>
  <si>
    <t>IMSI: "I1203M456S789I"</t>
    <phoneticPr fontId="5"/>
  </si>
  <si>
    <t>Carrier: "AIS"</t>
    <phoneticPr fontId="5"/>
  </si>
  <si>
    <t>simPackage</t>
    <phoneticPr fontId="5"/>
  </si>
  <si>
    <t>simPackage : "S123456789e"</t>
    <phoneticPr fontId="5"/>
  </si>
  <si>
    <t>Registration Commercial</t>
    <phoneticPr fontId="5"/>
  </si>
  <si>
    <t>FROM : ACT_SIM_PACKAGE</t>
    <phoneticPr fontId="5"/>
  </si>
  <si>
    <t xml:space="preserve">WHERE : VIN = {vin}  </t>
    <phoneticPr fontId="5"/>
  </si>
  <si>
    <t>SELECT : simPackage</t>
    <phoneticPr fontId="5"/>
  </si>
  <si>
    <r>
      <t>Format:YYYYMMDDHHMMSS</t>
    </r>
    <r>
      <rPr>
        <sz val="9"/>
        <color theme="1"/>
        <rFont val="ＭＳ Ｐゴシック"/>
        <family val="2"/>
        <charset val="128"/>
      </rPr>
      <t>（</t>
    </r>
    <r>
      <rPr>
        <sz val="9"/>
        <color theme="1"/>
        <rFont val="Arial"/>
        <family val="2"/>
      </rPr>
      <t>UTC)</t>
    </r>
    <phoneticPr fontId="5"/>
  </si>
  <si>
    <t>Format:Decimal Fraction</t>
    <phoneticPr fontId="5"/>
  </si>
  <si>
    <t>Format:Decimal Integer</t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</si>
  <si>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East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West</t>
    </r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</si>
  <si>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North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South</t>
    </r>
    <phoneticPr fontId="5"/>
  </si>
  <si>
    <t>Latitude angle at WGS84</t>
    <phoneticPr fontId="5"/>
  </si>
  <si>
    <t>SELECT : GPS_TIMESTAMP,GPS_LAT_ANGLE,GPS_LAT_DIRECTION,GPS_LON_ANGLE,GPS_LON_DIRECTION</t>
    <phoneticPr fontId="5"/>
  </si>
  <si>
    <t>ORDER BY : TIMESTAMP DESC</t>
    <phoneticPr fontId="5"/>
  </si>
  <si>
    <t>Convert to YYYY-MM-DD HH:MM:SS (GMT+0700)</t>
  </si>
  <si>
    <t>Convert to LATITUDE</t>
  </si>
  <si>
    <t>Convert to LONGTITUDE</t>
  </si>
  <si>
    <t>〇</t>
    <phoneticPr fontId="5"/>
  </si>
  <si>
    <t>No</t>
    <phoneticPr fontId="5"/>
  </si>
  <si>
    <t>Parent No</t>
    <phoneticPr fontId="5"/>
  </si>
  <si>
    <t>LATEST_STATUS_DATETIME</t>
    <phoneticPr fontId="5"/>
  </si>
  <si>
    <t>LATEST_STATUS_DATETIME = "2022-07-28 06:00:00"</t>
    <phoneticPr fontId="5"/>
  </si>
  <si>
    <t>FROM : IG_OFF</t>
    <phoneticPr fontId="5"/>
  </si>
  <si>
    <t>SELECT : GPS_TIMESTAMP</t>
    <phoneticPr fontId="5"/>
  </si>
  <si>
    <t>SELECT : LATEST_STATUS_DATETIME</t>
    <phoneticPr fontId="5"/>
  </si>
  <si>
    <t>STOP = "2022-07-28 06:00:00"</t>
    <phoneticPr fontId="5"/>
  </si>
  <si>
    <t>TRIP_ID = "2022012206000020220128060000"</t>
    <phoneticPr fontId="5"/>
  </si>
  <si>
    <t>START = "2022-01-22 06:00:00"</t>
    <phoneticPr fontId="5"/>
  </si>
  <si>
    <t>FROM : TRIP</t>
    <phoneticPr fontId="5"/>
  </si>
  <si>
    <t>ORDER BY : TRIP_ID DESC</t>
    <phoneticPr fontId="5"/>
  </si>
  <si>
    <t>SELECT : TRIP_ID , LEFT(TRIP_ID,14) AS START, RIGHT(TRIP_ID,14) AS STOP</t>
    <phoneticPr fontId="5"/>
  </si>
  <si>
    <t>SELECT : TIMESTAMP</t>
    <phoneticPr fontId="5"/>
  </si>
  <si>
    <t>FROM : IF tableKey = "1" : ACCIDENT, IF tableKey = "2" : PHYD, ELSE tableKey = "3" : DEVICE_ABNORMAL</t>
    <phoneticPr fontId="5"/>
  </si>
  <si>
    <t>TRANSITION_TARGET_MODE_DISPLAY</t>
    <phoneticPr fontId="5"/>
  </si>
  <si>
    <t>TRANSITION_TARGET_MODE_DISPLAY = "Device mode that is normal…."</t>
    <phoneticPr fontId="5"/>
  </si>
  <si>
    <t>FROM : OPERATION_SERVICE_CONFIGURATION</t>
    <phoneticPr fontId="5"/>
  </si>
  <si>
    <t>SELECT : TRANSITION_TARGET_MODE_DISPLAY</t>
    <phoneticPr fontId="5"/>
  </si>
  <si>
    <t>Sheet Reference</t>
    <phoneticPr fontId="5"/>
  </si>
  <si>
    <t>Explain</t>
  </si>
  <si>
    <t>API Note</t>
    <phoneticPr fontId="5"/>
  </si>
  <si>
    <t>01</t>
    <phoneticPr fontId="5"/>
  </si>
  <si>
    <t>02</t>
  </si>
  <si>
    <t>03</t>
  </si>
  <si>
    <t>04</t>
  </si>
  <si>
    <t>05</t>
  </si>
  <si>
    <t>06</t>
  </si>
  <si>
    <t>07</t>
  </si>
  <si>
    <t>08</t>
  </si>
  <si>
    <t>API_xx</t>
    <phoneticPr fontId="5"/>
  </si>
  <si>
    <t>Detail</t>
    <phoneticPr fontId="5"/>
  </si>
  <si>
    <t>Parameter Name</t>
  </si>
  <si>
    <t>Required</t>
  </si>
  <si>
    <t>Notes</t>
  </si>
  <si>
    <t>Case  SearchKey = VIN</t>
  </si>
  <si>
    <t>Case  SearchKey = DeviceID</t>
  </si>
  <si>
    <t>Case  SearchKey = IMSI</t>
  </si>
  <si>
    <t>Case  SearchKey = IMEI</t>
  </si>
  <si>
    <t>Switch Case for value of SearchKey , then make SQL and search data</t>
    <phoneticPr fontId="5"/>
  </si>
  <si>
    <r>
      <t>Conversion value of</t>
    </r>
    <r>
      <rPr>
        <sz val="9"/>
        <rFont val="ＭＳ Ｐゴシック"/>
        <family val="2"/>
        <charset val="128"/>
      </rPr>
      <t xml:space="preserve"> Carrier from IMSI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</si>
  <si>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03</t>
    </r>
    <r>
      <rPr>
        <sz val="9"/>
        <color theme="3"/>
        <rFont val="ＭＳ Ｐゴシック"/>
        <family val="2"/>
        <charset val="128"/>
      </rPr>
      <t>4589' then Carrier = '</t>
    </r>
    <r>
      <rPr>
        <sz val="9"/>
        <color theme="3"/>
        <rFont val="ＭＳ Ｐゴシック"/>
        <family val="3"/>
        <charset val="128"/>
      </rPr>
      <t>AIS</t>
    </r>
    <r>
      <rPr>
        <sz val="9"/>
        <color theme="3"/>
        <rFont val="ＭＳ Ｐゴシック"/>
        <family val="2"/>
        <charset val="128"/>
      </rPr>
      <t>'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</si>
  <si>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05</t>
    </r>
    <r>
      <rPr>
        <sz val="9"/>
        <color theme="3"/>
        <rFont val="ＭＳ Ｐゴシック"/>
        <family val="2"/>
        <charset val="128"/>
      </rPr>
      <t>34589' then Carrier = '</t>
    </r>
    <r>
      <rPr>
        <sz val="9"/>
        <color theme="3"/>
        <rFont val="ＭＳ Ｐゴシック"/>
        <family val="3"/>
        <charset val="128"/>
      </rPr>
      <t>TRUE</t>
    </r>
    <r>
      <rPr>
        <sz val="9"/>
        <color theme="3"/>
        <rFont val="ＭＳ Ｐゴシック"/>
        <family val="2"/>
        <charset val="128"/>
      </rPr>
      <t>'</t>
    </r>
    <phoneticPr fontId="5"/>
  </si>
  <si>
    <t>Ex.</t>
    <phoneticPr fontId="5"/>
  </si>
  <si>
    <t>POST</t>
  </si>
  <si>
    <t>Value for searching</t>
  </si>
  <si>
    <t>/api/</t>
    <phoneticPr fontId="5"/>
  </si>
  <si>
    <r>
      <rPr>
        <sz val="9"/>
        <color theme="0"/>
        <rFont val="ＭＳ ゴシック"/>
        <family val="3"/>
        <charset val="128"/>
      </rPr>
      <t>＜</t>
    </r>
    <r>
      <rPr>
        <sz val="9"/>
        <color theme="0"/>
        <rFont val="Arial"/>
        <family val="2"/>
      </rPr>
      <t>Get information of  snapshot report</t>
    </r>
    <r>
      <rPr>
        <sz val="9"/>
        <color theme="0"/>
        <rFont val="ＭＳ ゴシック"/>
        <family val="3"/>
        <charset val="128"/>
      </rPr>
      <t>＞</t>
    </r>
    <phoneticPr fontId="5"/>
  </si>
  <si>
    <t>[01]</t>
    <phoneticPr fontId="5"/>
  </si>
  <si>
    <t>Search data of remain area by [01].VIN</t>
    <phoneticPr fontId="5"/>
  </si>
  <si>
    <t>Get simPackage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</si>
  <si>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A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</si>
  <si>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B</t>
    </r>
    <r>
      <rPr>
        <sz val="9"/>
        <rFont val="ＭＳ ゴシック"/>
        <family val="3"/>
        <charset val="128"/>
      </rPr>
      <t>）</t>
    </r>
    <phoneticPr fontId="5"/>
  </si>
  <si>
    <t>Get Location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</si>
  <si>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C</t>
    </r>
    <r>
      <rPr>
        <sz val="9"/>
        <rFont val="ＭＳ ゴシック"/>
        <family val="3"/>
        <charset val="128"/>
      </rPr>
      <t>）</t>
    </r>
    <phoneticPr fontId="5"/>
  </si>
  <si>
    <t>Get Tracking Location</t>
    <phoneticPr fontId="5"/>
  </si>
  <si>
    <t>FROM :  LOCATION</t>
    <phoneticPr fontId="5"/>
  </si>
  <si>
    <t>FROM :TRACKING_LOCATION</t>
    <phoneticPr fontId="5"/>
  </si>
  <si>
    <t>LO_GPS_TIMESTAMP</t>
    <phoneticPr fontId="5"/>
  </si>
  <si>
    <t>LO_GPS_LAT_ANGLE</t>
    <phoneticPr fontId="5"/>
  </si>
  <si>
    <t>LO_GPS_LAT_DIRECTION</t>
    <phoneticPr fontId="5"/>
  </si>
  <si>
    <t>LO_GPS_LON_ANGLE</t>
    <phoneticPr fontId="5"/>
  </si>
  <si>
    <t>LO_GPS_LON_DIRECTION</t>
    <phoneticPr fontId="5"/>
  </si>
  <si>
    <t>TR_LO_GPS_TIMESTAMP</t>
    <phoneticPr fontId="5"/>
  </si>
  <si>
    <t>TR_LO_GPS_LAT_ANGLE</t>
    <phoneticPr fontId="5"/>
  </si>
  <si>
    <t>TR_LO_GPS_LAT_DIRECTION</t>
    <phoneticPr fontId="5"/>
  </si>
  <si>
    <t>TR_LO_GPS_LON_ANGLE</t>
    <phoneticPr fontId="5"/>
  </si>
  <si>
    <t>TR_LO_GPS_LON_DIRECTION</t>
    <phoneticPr fontId="5"/>
  </si>
  <si>
    <t>LO_GPS_TIMESTAMP = "2022-07-28 06:00:00"</t>
    <phoneticPr fontId="5"/>
  </si>
  <si>
    <t>LO_GPS_LAT_ANGLE="North"</t>
    <phoneticPr fontId="5"/>
  </si>
  <si>
    <t>LO_GPS_LAT_DIRECTION="14.004332"</t>
    <phoneticPr fontId="5"/>
  </si>
  <si>
    <t>LO_GPS_LON_ANGLE = "West"</t>
    <phoneticPr fontId="5"/>
  </si>
  <si>
    <t>LO_GPS_LON_DIRECTION = "101.22563"</t>
    <phoneticPr fontId="5"/>
  </si>
  <si>
    <t>TR_LO_GPS_TIMESTAMP = "2022-07-28 06:00:00"</t>
    <phoneticPr fontId="5"/>
  </si>
  <si>
    <t>TR_LO_GPS_LAT_ANGLE="North"</t>
    <phoneticPr fontId="5"/>
  </si>
  <si>
    <t>TR_LO_GPS_LAT_DIRECTION="14.004332"</t>
    <phoneticPr fontId="5"/>
  </si>
  <si>
    <t>TR_LO_GPS_LON_ANGLE = "West"</t>
    <phoneticPr fontId="5"/>
  </si>
  <si>
    <t>TR_LO_GPS_LON_DIRECTION = "101.22563"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</si>
  <si>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D</t>
    </r>
    <r>
      <rPr>
        <sz val="9"/>
        <rFont val="ＭＳ ゴシック"/>
        <family val="3"/>
        <charset val="128"/>
      </rPr>
      <t>）</t>
    </r>
    <phoneticPr fontId="5"/>
  </si>
  <si>
    <t>Get IG ON</t>
    <phoneticPr fontId="5"/>
  </si>
  <si>
    <t>FROM : IG_ON</t>
    <phoneticPr fontId="5"/>
  </si>
  <si>
    <t>Get IG OFF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</si>
  <si>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E</t>
    </r>
    <r>
      <rPr>
        <sz val="9"/>
        <rFont val="ＭＳ ゴシック"/>
        <family val="3"/>
        <charset val="128"/>
      </rPr>
      <t>）</t>
    </r>
    <phoneticPr fontId="5"/>
  </si>
  <si>
    <t>ON_GPS_TIMESTAMP</t>
    <phoneticPr fontId="5"/>
  </si>
  <si>
    <t>OFF_GPS_TIMESTAMP</t>
    <phoneticPr fontId="5"/>
  </si>
  <si>
    <t>ON_GPS_TIMESTAMP = "2022-07-28 06:00:00"</t>
    <phoneticPr fontId="5"/>
  </si>
  <si>
    <t>OFF_GPS_TIMESTAMP = "2022-07-28 06:00:00"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</si>
  <si>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F</t>
    </r>
    <r>
      <rPr>
        <sz val="9"/>
        <rFont val="ＭＳ ゴシック"/>
        <family val="3"/>
        <charset val="128"/>
      </rPr>
      <t>）</t>
    </r>
    <phoneticPr fontId="5"/>
  </si>
  <si>
    <t>Get Latest Vehicle Status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</si>
  <si>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G</t>
    </r>
    <r>
      <rPr>
        <sz val="9"/>
        <rFont val="ＭＳ ゴシック"/>
        <family val="3"/>
        <charset val="128"/>
      </rPr>
      <t>）</t>
    </r>
    <phoneticPr fontId="5"/>
  </si>
  <si>
    <t>Get Trip</t>
    <phoneticPr fontId="5"/>
  </si>
  <si>
    <t>ACT_TIMESTAMP</t>
    <phoneticPr fontId="5"/>
  </si>
  <si>
    <t>PHY_TIMESTAMP</t>
    <phoneticPr fontId="5"/>
  </si>
  <si>
    <t xml:space="preserve"> DEVICE_ABNORMAL</t>
    <phoneticPr fontId="5"/>
  </si>
  <si>
    <t>PHYD</t>
    <phoneticPr fontId="5"/>
  </si>
  <si>
    <t>ACCIDENT</t>
    <phoneticPr fontId="5"/>
  </si>
  <si>
    <t>DAB_TIMESTAMP</t>
    <phoneticPr fontId="5"/>
  </si>
  <si>
    <t>ACT_TIMESTAMP = "2022-01-22 06:00:00"</t>
    <phoneticPr fontId="5"/>
  </si>
  <si>
    <t>PHY_TIMESTAMP = "2022-01-22 06:00:00"</t>
    <phoneticPr fontId="5"/>
  </si>
  <si>
    <t>DAB_TIMESTAMP = "2022-01-22 06:00:00"</t>
    <phoneticPr fontId="5"/>
  </si>
  <si>
    <t>Get Accident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</si>
  <si>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H</t>
    </r>
    <r>
      <rPr>
        <sz val="9"/>
        <rFont val="ＭＳ ゴシック"/>
        <family val="3"/>
        <charset val="128"/>
      </rPr>
      <t>）</t>
    </r>
    <phoneticPr fontId="5"/>
  </si>
  <si>
    <t>FROM :  DEVICE_ABNORMAL</t>
    <phoneticPr fontId="5"/>
  </si>
  <si>
    <t>Get DEVICE ABNORMAL</t>
    <phoneticPr fontId="5"/>
  </si>
  <si>
    <t>FROM : PHYD</t>
    <phoneticPr fontId="5"/>
  </si>
  <si>
    <t>Get  PHYD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</si>
  <si>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I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</si>
  <si>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J</t>
    </r>
    <r>
      <rPr>
        <sz val="9"/>
        <rFont val="ＭＳ ゴシック"/>
        <family val="3"/>
        <charset val="128"/>
      </rPr>
      <t>）</t>
    </r>
    <phoneticPr fontId="5"/>
  </si>
  <si>
    <t>Get TRANSITION TARGET MODE DISPLAY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</si>
  <si>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K</t>
    </r>
    <r>
      <rPr>
        <sz val="9"/>
        <rFont val="ＭＳ ゴシック"/>
        <family val="3"/>
        <charset val="128"/>
      </rPr>
      <t>）</t>
    </r>
    <phoneticPr fontId="5"/>
  </si>
  <si>
    <t>Preparing data response</t>
    <phoneticPr fontId="5"/>
  </si>
  <si>
    <t>Case Has Data</t>
    <phoneticPr fontId="5"/>
  </si>
  <si>
    <t>Next step [03]</t>
    <phoneticPr fontId="5"/>
  </si>
  <si>
    <t>[06]</t>
    <phoneticPr fontId="5"/>
  </si>
  <si>
    <t>Return data response for client side</t>
    <phoneticPr fontId="5"/>
  </si>
  <si>
    <t>Prepare data reponse</t>
    <phoneticPr fontId="5"/>
  </si>
  <si>
    <t>success: true,</t>
    <phoneticPr fontId="5"/>
  </si>
  <si>
    <t>data:  {</t>
    <phoneticPr fontId="5"/>
  </si>
  <si>
    <t>status: 200</t>
    <phoneticPr fontId="5"/>
  </si>
  <si>
    <t>message: ""</t>
    <phoneticPr fontId="5"/>
  </si>
  <si>
    <t>success</t>
    <phoneticPr fontId="5"/>
  </si>
  <si>
    <t>data</t>
    <phoneticPr fontId="5"/>
  </si>
  <si>
    <t>int</t>
    <phoneticPr fontId="5"/>
  </si>
  <si>
    <t>message</t>
    <phoneticPr fontId="5"/>
  </si>
  <si>
    <t>true / false</t>
    <phoneticPr fontId="5"/>
  </si>
  <si>
    <t>status: 404</t>
    <phoneticPr fontId="5"/>
  </si>
  <si>
    <t>data:  {}</t>
    <phoneticPr fontId="5"/>
  </si>
  <si>
    <t>message: "Data Not Found."</t>
    <phoneticPr fontId="5"/>
  </si>
  <si>
    <t>data:  {Fill data response with value of  from [01] to [04] area }</t>
    <phoneticPr fontId="5"/>
  </si>
  <si>
    <t>Catch exception</t>
    <phoneticPr fontId="5"/>
  </si>
  <si>
    <t>status: 500</t>
    <phoneticPr fontId="5"/>
  </si>
  <si>
    <t>data:  { }</t>
    <phoneticPr fontId="5"/>
  </si>
  <si>
    <t>success: false,</t>
    <phoneticPr fontId="5"/>
  </si>
  <si>
    <t>[07]</t>
    <phoneticPr fontId="5"/>
  </si>
  <si>
    <t>Next step [07]</t>
    <phoneticPr fontId="5"/>
  </si>
  <si>
    <t>Get information for snapshot report</t>
    <phoneticPr fontId="5"/>
  </si>
  <si>
    <t>Carrier = SUBSTRING(IMSI, 4, 5)</t>
  </si>
  <si>
    <t xml:space="preserve">Case Not Found Data </t>
  </si>
  <si>
    <t>200, 500</t>
  </si>
  <si>
    <t>success: false,</t>
  </si>
  <si>
    <t>message: null</t>
  </si>
  <si>
    <t>Verify login</t>
    <phoneticPr fontId="5"/>
  </si>
  <si>
    <t>/author/login</t>
    <phoneticPr fontId="5"/>
  </si>
  <si>
    <t>username</t>
    <phoneticPr fontId="5"/>
  </si>
  <si>
    <t>password</t>
    <phoneticPr fontId="5"/>
  </si>
  <si>
    <t>name</t>
    <phoneticPr fontId="5"/>
  </si>
  <si>
    <t>role</t>
    <phoneticPr fontId="5"/>
  </si>
  <si>
    <t>role : 1</t>
    <phoneticPr fontId="5"/>
  </si>
  <si>
    <t>name : "David Cameli"</t>
    <phoneticPr fontId="5"/>
  </si>
  <si>
    <t>＜Verify login＞</t>
    <phoneticPr fontId="5"/>
  </si>
  <si>
    <t>FROM : USER</t>
    <phoneticPr fontId="5"/>
  </si>
  <si>
    <t>Search user with username &amp; password parameter</t>
    <phoneticPr fontId="5"/>
  </si>
  <si>
    <t>username : "david"</t>
    <phoneticPr fontId="5"/>
  </si>
  <si>
    <t>Generate Token</t>
    <phoneticPr fontId="5"/>
  </si>
  <si>
    <t>[02]</t>
    <phoneticPr fontId="5"/>
  </si>
  <si>
    <t>Next step [02]</t>
    <phoneticPr fontId="5"/>
  </si>
  <si>
    <t>token</t>
    <phoneticPr fontId="5"/>
  </si>
  <si>
    <t>token:"$jkehr;jsdljhdogj[pgojw[r.8CRa8OFjXJYMfqgJ5DWy."</t>
    <phoneticPr fontId="5"/>
  </si>
  <si>
    <t>Next step [05]</t>
    <phoneticPr fontId="5"/>
  </si>
  <si>
    <t>data:  {Fill data response with value of  from [01] to [02] area }</t>
    <phoneticPr fontId="5"/>
  </si>
  <si>
    <t xml:space="preserve">WHERE : USERNAME = {username}  AND  SYSDATE &lt; PASSWORD_EXPIRED </t>
    <phoneticPr fontId="5"/>
  </si>
  <si>
    <t>AND PASSWORD = {password}</t>
    <phoneticPr fontId="5"/>
  </si>
  <si>
    <t>SELECT : USERNAME,NAME, ROLE,  PASSWORD</t>
    <phoneticPr fontId="5"/>
  </si>
  <si>
    <t>b ) Update REFRESH_TOKEN = a). accessToken</t>
    <phoneticPr fontId="5"/>
  </si>
  <si>
    <t>a ) Generate accessToken</t>
    <phoneticPr fontId="5"/>
  </si>
  <si>
    <t>UPDATE  REFRESH_TOKEN = accessToken</t>
    <phoneticPr fontId="5"/>
  </si>
  <si>
    <t>WHERE :  USERNAME = {username}</t>
    <phoneticPr fontId="5"/>
  </si>
  <si>
    <t>Send mail forgot pasword</t>
    <phoneticPr fontId="5"/>
  </si>
  <si>
    <t>email</t>
    <phoneticPr fontId="5"/>
  </si>
  <si>
    <t>Send mail</t>
    <phoneticPr fontId="5"/>
  </si>
  <si>
    <t xml:space="preserve">WHERE : EMAIL = {email}  AND  SYSDATE &lt; PASSWORD_EXPIRED </t>
    <phoneticPr fontId="5"/>
  </si>
  <si>
    <t>message: "Not Found Data"</t>
    <phoneticPr fontId="5"/>
  </si>
  <si>
    <t>b ) Send mail</t>
    <phoneticPr fontId="5"/>
  </si>
  <si>
    <t>SELECT : USERNAME, REFRESH_TOKEN AS TOKEN</t>
    <phoneticPr fontId="5"/>
  </si>
  <si>
    <t>a ) Edit template mail with search result of [1]</t>
    <phoneticPr fontId="5"/>
  </si>
  <si>
    <t>Login</t>
    <phoneticPr fontId="5"/>
  </si>
  <si>
    <t>Forgot Password</t>
    <phoneticPr fontId="5"/>
  </si>
  <si>
    <t>Case OK</t>
    <phoneticPr fontId="5"/>
  </si>
  <si>
    <t>Next step [04]</t>
    <phoneticPr fontId="5"/>
  </si>
  <si>
    <t>Case NG</t>
    <phoneticPr fontId="5"/>
  </si>
  <si>
    <t>Verify token &amp; username (init page change password)</t>
    <phoneticPr fontId="5"/>
  </si>
  <si>
    <t>Change Password</t>
    <phoneticPr fontId="5"/>
  </si>
  <si>
    <t>/author/verify-token</t>
    <phoneticPr fontId="5"/>
  </si>
  <si>
    <t>/author/send-mail</t>
    <phoneticPr fontId="5"/>
  </si>
  <si>
    <t>usernam</t>
    <phoneticPr fontId="5"/>
  </si>
  <si>
    <t xml:space="preserve">Search data with received parameters </t>
    <phoneticPr fontId="5"/>
  </si>
  <si>
    <t>AND  REFRESH_TOKEN  =  {token}</t>
    <phoneticPr fontId="5"/>
  </si>
  <si>
    <t>＜Verify token &amp; username＞</t>
    <phoneticPr fontId="5"/>
  </si>
  <si>
    <t>Update new password</t>
    <phoneticPr fontId="5"/>
  </si>
  <si>
    <t>/author/update-new-password</t>
    <phoneticPr fontId="5"/>
  </si>
  <si>
    <t>newpassword</t>
    <phoneticPr fontId="5"/>
  </si>
  <si>
    <t>Call API No.3 to verify token and username</t>
    <phoneticPr fontId="5"/>
  </si>
  <si>
    <t>If Result.status &lt;&gt; 200</t>
    <phoneticPr fontId="5"/>
  </si>
  <si>
    <t>status: Result.status</t>
    <phoneticPr fontId="5"/>
  </si>
  <si>
    <t>Else (status = 200)</t>
    <phoneticPr fontId="5"/>
  </si>
  <si>
    <t>Update new Password</t>
    <phoneticPr fontId="5"/>
  </si>
  <si>
    <t>TABLE : USER</t>
    <phoneticPr fontId="5"/>
  </si>
  <si>
    <t>UPDATE  PASSWORD = {newpassword}</t>
    <phoneticPr fontId="5"/>
  </si>
  <si>
    <t>AND  REFRESH_TOKEN = {token}</t>
    <phoneticPr fontId="5"/>
  </si>
  <si>
    <t>Next step [06]</t>
    <phoneticPr fontId="5"/>
  </si>
  <si>
    <t>data:  {Fill data response w}</t>
    <phoneticPr fontId="5"/>
  </si>
  <si>
    <t>Get information for main menu screen</t>
    <phoneticPr fontId="5"/>
  </si>
  <si>
    <t>Main Menu</t>
    <phoneticPr fontId="5"/>
  </si>
  <si>
    <t>Get Information Vehicles</t>
    <phoneticPr fontId="5"/>
  </si>
  <si>
    <t>total_ldcm_vehicle</t>
    <phoneticPr fontId="5"/>
  </si>
  <si>
    <t>total_cal_lost_com</t>
    <phoneticPr fontId="5"/>
  </si>
  <si>
    <t>total_cal_lost_com : "214787"</t>
    <phoneticPr fontId="5"/>
  </si>
  <si>
    <t>total_ldcm_vehicle : "9843243"</t>
    <phoneticPr fontId="5"/>
  </si>
  <si>
    <t>FROM : ?</t>
    <phoneticPr fontId="5"/>
  </si>
  <si>
    <t>QA</t>
    <phoneticPr fontId="5"/>
  </si>
  <si>
    <t xml:space="preserve">WHERE : USERNAME = {username}  </t>
    <phoneticPr fontId="5"/>
  </si>
  <si>
    <t>SELECT : ?</t>
    <phoneticPr fontId="5"/>
  </si>
  <si>
    <t>data:  { Fill data response with data from [1] area }</t>
    <phoneticPr fontId="5"/>
  </si>
  <si>
    <t>Regist Batch Job</t>
    <phoneticPr fontId="5"/>
  </si>
  <si>
    <t>Common Batch</t>
    <phoneticPr fontId="5"/>
  </si>
  <si>
    <t>Register Batch Job Table</t>
    <phoneticPr fontId="5"/>
  </si>
  <si>
    <t>genlog/regist-batch-job</t>
    <phoneticPr fontId="5"/>
  </si>
  <si>
    <t>requestTimestamp</t>
    <phoneticPr fontId="5"/>
  </si>
  <si>
    <t>executorClass</t>
    <phoneticPr fontId="5"/>
  </si>
  <si>
    <t>logName</t>
    <phoneticPr fontId="5"/>
  </si>
  <si>
    <t>List</t>
    <phoneticPr fontId="5"/>
  </si>
  <si>
    <t>vinList</t>
    <phoneticPr fontId="5"/>
  </si>
  <si>
    <t>JobList</t>
    <phoneticPr fontId="5"/>
  </si>
  <si>
    <t>jobList</t>
    <phoneticPr fontId="5"/>
  </si>
  <si>
    <t>ExecutorClass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</si>
  <si>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</si>
  <si>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</si>
  <si>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</si>
  <si>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</si>
  <si>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</si>
  <si>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</si>
  <si>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</si>
  <si>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</si>
  <si>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</si>
  <si>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</si>
  <si>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Child Node of vinList</t>
    <phoneticPr fontId="5"/>
  </si>
  <si>
    <t>Child Node of jobList</t>
    <phoneticPr fontId="5"/>
  </si>
  <si>
    <t>Child Node of parameters</t>
    <phoneticPr fontId="5"/>
  </si>
  <si>
    <t xml:space="preserve">Class name to execution export Excel File </t>
    <phoneticPr fontId="5"/>
  </si>
  <si>
    <t>Receive Object</t>
    <phoneticPr fontId="5"/>
  </si>
  <si>
    <t>Edit</t>
    <phoneticPr fontId="5"/>
  </si>
  <si>
    <t>RequestID</t>
    <phoneticPr fontId="5"/>
  </si>
  <si>
    <t>RequestTimestamp</t>
    <phoneticPr fontId="5"/>
  </si>
  <si>
    <t>{username} +  {requestTimestamp}</t>
    <phoneticPr fontId="5"/>
  </si>
  <si>
    <t>{requestTimestamp}</t>
    <phoneticPr fontId="5"/>
  </si>
  <si>
    <t>User</t>
    <phoneticPr fontId="5"/>
  </si>
  <si>
    <t>{username}</t>
    <phoneticPr fontId="5"/>
  </si>
  <si>
    <t>VINList</t>
    <phoneticPr fontId="5"/>
  </si>
  <si>
    <t>{VIN}</t>
    <phoneticPr fontId="5"/>
  </si>
  <si>
    <t>Loop data of {jobList} to edit data to JobList object</t>
    <phoneticPr fontId="5"/>
  </si>
  <si>
    <t>Loop data of {vinList} to edit data to VINList object</t>
    <phoneticPr fontId="5"/>
  </si>
  <si>
    <t>Management</t>
    <phoneticPr fontId="5"/>
  </si>
  <si>
    <t>"Cancel"</t>
    <phoneticPr fontId="5"/>
  </si>
  <si>
    <t>LogName</t>
    <phoneticPr fontId="5"/>
  </si>
  <si>
    <t>{executorClass}</t>
    <phoneticPr fontId="5"/>
  </si>
  <si>
    <t>{logName}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</si>
  <si>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</si>
  <si>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</si>
  <si>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</si>
  <si>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</si>
  <si>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</si>
  <si>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</si>
  <si>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</si>
  <si>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</si>
  <si>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</si>
  <si>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</si>
  <si>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Loop data of {parameters} to edit data to Parameters object</t>
    <phoneticPr fontId="5"/>
  </si>
  <si>
    <t>{p1}</t>
    <phoneticPr fontId="5"/>
  </si>
  <si>
    <t>{p2}</t>
  </si>
  <si>
    <t>{p3}</t>
  </si>
  <si>
    <t>{p4}</t>
  </si>
  <si>
    <t>{p5}</t>
  </si>
  <si>
    <t>{p6}</t>
  </si>
  <si>
    <t>{p7}</t>
  </si>
  <si>
    <t>{p8}</t>
  </si>
  <si>
    <t>{p9}</t>
  </si>
  <si>
    <t>JobID</t>
    <phoneticPr fontId="5"/>
  </si>
  <si>
    <t>PeriodFrom</t>
    <phoneticPr fontId="5"/>
  </si>
  <si>
    <t>PeriodTo</t>
    <phoneticPr fontId="5"/>
  </si>
  <si>
    <t>Status</t>
    <phoneticPr fontId="5"/>
  </si>
  <si>
    <t>URLDownload</t>
    <phoneticPr fontId="5"/>
  </si>
  <si>
    <t>"On Queue"</t>
    <phoneticPr fontId="5"/>
  </si>
  <si>
    <t>NULL</t>
    <phoneticPr fontId="5"/>
  </si>
  <si>
    <t>Dependence status of jobs in 1 VIN</t>
    <phoneticPr fontId="5"/>
  </si>
  <si>
    <t>Batch executor class use this value to create report</t>
    <phoneticPr fontId="5"/>
  </si>
  <si>
    <t>Priority</t>
    <phoneticPr fontId="5"/>
  </si>
  <si>
    <t>"1"</t>
    <phoneticPr fontId="5"/>
  </si>
  <si>
    <t>Normal</t>
    <phoneticPr fontId="5"/>
  </si>
  <si>
    <t>TABLE : BATCH_JOB</t>
    <phoneticPr fontId="5"/>
  </si>
  <si>
    <t>Insert data to batch job table</t>
    <phoneticPr fontId="5"/>
  </si>
  <si>
    <t>Report / GENERAL_SERVICE/ DEVICE_ABNORMAL/ NOTIFY_SPECIAL_MODE / DEALER WARNING</t>
    <phoneticPr fontId="5"/>
  </si>
  <si>
    <t>△</t>
    <phoneticPr fontId="5"/>
  </si>
  <si>
    <r>
      <rPr>
        <sz val="9"/>
        <color theme="1"/>
        <rFont val="Segoe UI Symbol"/>
        <family val="2"/>
      </rPr>
      <t xml:space="preserve">△ : </t>
    </r>
    <r>
      <rPr>
        <sz val="9"/>
        <color theme="1"/>
        <rFont val="Arial"/>
        <family val="2"/>
      </rPr>
      <t xml:space="preserve">Case LogName  = Report  </t>
    </r>
    <r>
      <rPr>
        <sz val="9"/>
        <color theme="1"/>
        <rFont val="ＭＳ Ｐゴシック"/>
        <family val="2"/>
        <charset val="128"/>
      </rPr>
      <t>→</t>
    </r>
    <r>
      <rPr>
        <sz val="9"/>
        <color theme="1"/>
        <rFont val="Arial"/>
        <family val="2"/>
      </rPr>
      <t xml:space="preserve"> Required</t>
    </r>
    <phoneticPr fontId="5"/>
  </si>
  <si>
    <t>Prepare data  to insert from request's parameters</t>
    <phoneticPr fontId="5"/>
  </si>
  <si>
    <r>
      <t xml:space="preserve">{username} +  {requestTimestamp} + </t>
    </r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</t>
    </r>
    <phoneticPr fontId="5"/>
  </si>
  <si>
    <r>
      <rPr>
        <sz val="9"/>
        <color theme="1"/>
        <rFont val="Segoe UI Symbol"/>
        <family val="2"/>
      </rPr>
      <t>△</t>
    </r>
    <r>
      <rPr>
        <sz val="9"/>
        <color theme="1"/>
        <rFont val="Arial"/>
        <family val="2"/>
      </rPr>
      <t xml:space="preserve"> (4 characters ) :  "000" + index of element in JobList (index start from 1)</t>
    </r>
    <phoneticPr fontId="5"/>
  </si>
  <si>
    <t xml:space="preserve">Case {logName} = Report : set NULL </t>
    <phoneticPr fontId="5"/>
  </si>
  <si>
    <t>09</t>
  </si>
  <si>
    <t>10</t>
  </si>
  <si>
    <t>11</t>
  </si>
  <si>
    <t>12</t>
  </si>
  <si>
    <t>/search/get-info-vehicles</t>
    <phoneticPr fontId="5"/>
  </si>
  <si>
    <t xml:space="preserve">(Need QA) Initpage Retrieve Snap Short </t>
    <phoneticPr fontId="5"/>
  </si>
  <si>
    <t>/search/get-xxx</t>
    <phoneticPr fontId="5"/>
  </si>
  <si>
    <t xml:space="preserve">Retrieve Snap Short </t>
    <phoneticPr fontId="5"/>
  </si>
  <si>
    <t>Get XXX</t>
    <phoneticPr fontId="5"/>
  </si>
  <si>
    <t>Add API_10, API_10_Detail Sheet</t>
    <phoneticPr fontId="5"/>
  </si>
  <si>
    <t>Common</t>
    <phoneticPr fontId="5"/>
  </si>
  <si>
    <t>Search Vin With IMSI, IMEI, DeviceID</t>
    <phoneticPr fontId="5"/>
  </si>
  <si>
    <t>Search VIN by IMSI, IMEI, DeviceID</t>
    <phoneticPr fontId="5"/>
  </si>
  <si>
    <t>Call API No.9 with received parameters</t>
    <phoneticPr fontId="5"/>
  </si>
  <si>
    <t>search/get-vin-carrier</t>
    <phoneticPr fontId="5"/>
  </si>
  <si>
    <t>search/snapshot</t>
    <phoneticPr fontId="5"/>
  </si>
  <si>
    <t>Report Monitoring</t>
    <phoneticPr fontId="5"/>
  </si>
  <si>
    <t>Search Report Monitoring</t>
    <phoneticPr fontId="5"/>
  </si>
  <si>
    <t>Search data for report monitoring screen</t>
    <phoneticPr fontId="5"/>
  </si>
  <si>
    <t>search/get-data-monitoring</t>
    <phoneticPr fontId="5"/>
  </si>
  <si>
    <t>requestDate</t>
    <phoneticPr fontId="5"/>
  </si>
  <si>
    <t>user</t>
    <phoneticPr fontId="5"/>
  </si>
  <si>
    <t>requestID</t>
    <phoneticPr fontId="5"/>
  </si>
  <si>
    <t>priority</t>
    <phoneticPr fontId="5"/>
  </si>
  <si>
    <t>Integer</t>
    <phoneticPr fontId="5"/>
  </si>
  <si>
    <t>Map</t>
    <phoneticPr fontId="5"/>
  </si>
  <si>
    <t>management</t>
    <phoneticPr fontId="5"/>
  </si>
  <si>
    <t>vin</t>
  </si>
  <si>
    <t>jobID</t>
    <phoneticPr fontId="5"/>
  </si>
  <si>
    <t>periodFrom</t>
    <phoneticPr fontId="5"/>
  </si>
  <si>
    <t>periodTo</t>
    <phoneticPr fontId="5"/>
  </si>
  <si>
    <t>urlDownload</t>
    <phoneticPr fontId="5"/>
  </si>
  <si>
    <t>p2</t>
  </si>
  <si>
    <t>p3</t>
  </si>
  <si>
    <t>p4</t>
  </si>
  <si>
    <t>p5</t>
  </si>
  <si>
    <t>p6</t>
  </si>
  <si>
    <t>p7</t>
  </si>
  <si>
    <t>p8</t>
  </si>
  <si>
    <t>p9</t>
  </si>
  <si>
    <t xml:space="preserve">  },</t>
  </si>
  <si>
    <t xml:space="preserve">      {</t>
  </si>
  <si>
    <t xml:space="preserve">              {</t>
  </si>
  <si>
    <t xml:space="preserve">                  },</t>
  </si>
  <si>
    <t xml:space="preserve">                      },</t>
  </si>
  <si>
    <t xml:space="preserve">                      }</t>
  </si>
  <si>
    <t xml:space="preserve">                    }</t>
  </si>
  <si>
    <t xml:space="preserve">                  }</t>
  </si>
  <si>
    <t xml:space="preserve">                }</t>
  </si>
  <si>
    <t xml:space="preserve">              },</t>
  </si>
  <si>
    <t xml:space="preserve">              }</t>
  </si>
  <si>
    <t xml:space="preserve">            ]</t>
  </si>
  <si>
    <t xml:space="preserve">          },</t>
  </si>
  <si>
    <t xml:space="preserve">          }</t>
  </si>
  <si>
    <t xml:space="preserve">        }</t>
  </si>
  <si>
    <t xml:space="preserve">      }</t>
  </si>
  <si>
    <t xml:space="preserve">    ]</t>
  </si>
  <si>
    <t xml:space="preserve">  }</t>
  </si>
  <si>
    <t xml:space="preserve">  "requestid": {</t>
  </si>
  <si>
    <t xml:space="preserve">    "s": "user2_20230103123456"</t>
  </si>
  <si>
    <t xml:space="preserve">  "priority": {</t>
  </si>
  <si>
    <t xml:space="preserve">    "n": "2"</t>
  </si>
  <si>
    <t xml:space="preserve">  "requesttimestamp": {</t>
  </si>
  <si>
    <t xml:space="preserve">    "s": "20230103123456"</t>
  </si>
  <si>
    <t xml:space="preserve">  "user": {</t>
  </si>
  <si>
    <t xml:space="preserve">    "s": "user2"</t>
  </si>
  <si>
    <t xml:space="preserve">  "vinlist": {</t>
  </si>
  <si>
    <t xml:space="preserve">    "l": [</t>
  </si>
  <si>
    <t xml:space="preserve">        "m": {</t>
  </si>
  <si>
    <t xml:space="preserve">          "joblist": {</t>
  </si>
  <si>
    <t xml:space="preserve">            "l": [</t>
  </si>
  <si>
    <t xml:space="preserve">                "m": {</t>
  </si>
  <si>
    <t xml:space="preserve">                  "executorclass": {</t>
  </si>
  <si>
    <t xml:space="preserve">                    "s": "snapshotreportexecutor"</t>
  </si>
  <si>
    <t xml:space="preserve">                  "jobid": {</t>
  </si>
  <si>
    <t xml:space="preserve">                    "s": "job14422"</t>
  </si>
  <si>
    <t xml:space="preserve">                  "logname": {</t>
  </si>
  <si>
    <t xml:space="preserve">                    "s": "report"</t>
  </si>
  <si>
    <t xml:space="preserve">                  "parameters": {</t>
  </si>
  <si>
    <t xml:space="preserve">                    "m": {</t>
  </si>
  <si>
    <t xml:space="preserve">                      "p1": {</t>
  </si>
  <si>
    <t xml:space="preserve">                        "s": "111"</t>
  </si>
  <si>
    <t xml:space="preserve">                      "p2": {</t>
  </si>
  <si>
    <t xml:space="preserve">                        "s": "2222"</t>
  </si>
  <si>
    <t xml:space="preserve">                      "p3": {</t>
  </si>
  <si>
    <t xml:space="preserve">                        "s": "3333"</t>
  </si>
  <si>
    <t xml:space="preserve">                      "p4": {</t>
  </si>
  <si>
    <t xml:space="preserve">                        "s": "4444"</t>
  </si>
  <si>
    <t xml:space="preserve">                      "p5": {</t>
  </si>
  <si>
    <t xml:space="preserve">                        "s": ""</t>
  </si>
  <si>
    <t xml:space="preserve">                      "p6": {</t>
  </si>
  <si>
    <t xml:space="preserve">                      "p7": {</t>
  </si>
  <si>
    <t xml:space="preserve">                      "p8": {</t>
  </si>
  <si>
    <t xml:space="preserve">                      "p9": {</t>
  </si>
  <si>
    <t xml:space="preserve">                  "periodfrom": {</t>
  </si>
  <si>
    <t xml:space="preserve">                    "s": "20230103123457"</t>
  </si>
  <si>
    <t xml:space="preserve">                  "periodto": {</t>
  </si>
  <si>
    <t xml:space="preserve">                    "s": "20230103123508"</t>
  </si>
  <si>
    <t xml:space="preserve">                  "status": {</t>
  </si>
  <si>
    <t xml:space="preserve">                    "s": "completed"</t>
  </si>
  <si>
    <t xml:space="preserve">                  "urldownload": {</t>
  </si>
  <si>
    <t xml:space="preserve">                    "s": "/public/data/snapshotreport.xlsx"</t>
  </si>
  <si>
    <t xml:space="preserve">                    "s": "deviceabnormalreportexecutor"</t>
  </si>
  <si>
    <t xml:space="preserve">                    "s": "job14433"</t>
  </si>
  <si>
    <t xml:space="preserve">                        "s": "1"</t>
  </si>
  <si>
    <t xml:space="preserve">                        "s": "2"</t>
  </si>
  <si>
    <t xml:space="preserve">                        "s": "3"</t>
  </si>
  <si>
    <t xml:space="preserve">                    "s": "20230103123458"</t>
  </si>
  <si>
    <t xml:space="preserve">                    "s": ""</t>
  </si>
  <si>
    <t xml:space="preserve">                    "s": "on queue"</t>
  </si>
  <si>
    <t xml:space="preserve">          "management": {</t>
  </si>
  <si>
    <t xml:space="preserve">            "s": "on procces"</t>
  </si>
  <si>
    <t xml:space="preserve">          "vin": {</t>
  </si>
  <si>
    <t xml:space="preserve">            "s": "mrg0001256"</t>
  </si>
  <si>
    <t>Search VIN &amp; Carrier</t>
    <phoneticPr fontId="5"/>
  </si>
  <si>
    <t>BATCH_JOB</t>
    <phoneticPr fontId="5"/>
  </si>
  <si>
    <t xml:space="preserve">Search data monitoring with condition </t>
    <phoneticPr fontId="5"/>
  </si>
  <si>
    <t>WHERE : 1 = 1</t>
    <phoneticPr fontId="5"/>
  </si>
  <si>
    <t>If {status} &lt;&gt; Empty : AND status = {status}</t>
    <phoneticPr fontId="5"/>
  </si>
  <si>
    <t>If {user} &lt;&gt; Empty : AND user = {user}</t>
    <phoneticPr fontId="5"/>
  </si>
  <si>
    <t>If {VIN} &lt;&gt; Empty : AND VIN = {VIN}</t>
    <phoneticPr fontId="5"/>
  </si>
  <si>
    <t>If {requestDate} &lt;&gt; Empty : AND requestTimestamp &lt;= {requestDate}</t>
    <phoneticPr fontId="5"/>
  </si>
  <si>
    <t>SELECT : *</t>
    <phoneticPr fontId="5"/>
  </si>
  <si>
    <t>Get Item Master</t>
    <phoneticPr fontId="5"/>
  </si>
  <si>
    <t>masterCode</t>
    <phoneticPr fontId="5"/>
  </si>
  <si>
    <t>master/itemMaster</t>
    <phoneticPr fontId="5"/>
  </si>
  <si>
    <t>itemCode</t>
    <phoneticPr fontId="5"/>
  </si>
  <si>
    <t>items</t>
    <phoneticPr fontId="5"/>
  </si>
  <si>
    <t>itemName</t>
    <phoneticPr fontId="5"/>
  </si>
  <si>
    <t>{"Code1" : "Name1"},</t>
    <phoneticPr fontId="5"/>
  </si>
  <si>
    <t>{"Code2" : "Name2"}</t>
    <phoneticPr fontId="5"/>
  </si>
  <si>
    <t>items {</t>
    <phoneticPr fontId="5"/>
  </si>
  <si>
    <t>SELECT : ITEM_CODE, ITEM_NAME</t>
    <phoneticPr fontId="5"/>
  </si>
  <si>
    <t xml:space="preserve">WHERE : MASTER_CODE = {mastercode}  </t>
    <phoneticPr fontId="5"/>
  </si>
  <si>
    <t>FROM : MASTER</t>
    <phoneticPr fontId="5"/>
  </si>
  <si>
    <t>Add API_06, API_06_Detail Sheet,API_07, API_07_Detail, API_09, API_09_Detail,  API_11, API_11_Detail Sheet
Update API_08_DetailI sheet</t>
    <phoneticPr fontId="5"/>
  </si>
  <si>
    <t>Get data master by master code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</si>
</sst>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yyyy&quot;/&quot;mm&quot;/&quot;dd"/>
  </numFmts>
  <fonts count="48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3"/>
      <charset val="128"/>
    </font>
    <font>
      <sz val="9"/>
      <color rgb="FF0000FF"/>
      <name val="Meiryo"/>
      <family val="3"/>
      <charset val="128"/>
    </font>
    <font>
      <sz val="10"/>
      <color rgb="FF00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rgb="FFFFFFFF"/>
      <name val="Arial"/>
      <family val="2"/>
    </font>
    <font>
      <sz val="9"/>
      <color theme="0"/>
      <name val="Arial"/>
      <family val="2"/>
    </font>
    <font>
      <sz val="9"/>
      <color rgb="FF0000FF"/>
      <name val="Arial"/>
      <family val="2"/>
    </font>
    <font>
      <b/>
      <sz val="9"/>
      <color theme="1"/>
      <name val="Arial"/>
      <family val="2"/>
    </font>
    <font>
      <sz val="9"/>
      <color rgb="FFFF00FF"/>
      <name val="Arial"/>
      <family val="2"/>
    </font>
    <font>
      <sz val="9"/>
      <color rgb="FF7030A0"/>
      <name val="Arial"/>
      <family val="2"/>
    </font>
    <font>
      <sz val="9"/>
      <color rgb="FFFF0000"/>
      <name val="Meiryo"/>
      <family val="3"/>
      <charset val="128"/>
    </font>
    <font>
      <sz val="9"/>
      <color rgb="FF000000"/>
      <name val="Meiryo"/>
      <family val="3"/>
      <charset val="128"/>
    </font>
    <font>
      <sz val="9"/>
      <name val="Meiryo"/>
      <family val="3"/>
      <charset val="128"/>
    </font>
    <font>
      <sz val="10"/>
      <color rgb="FF000000"/>
      <name val="Calibri"/>
      <family val="2"/>
      <scheme val="minor"/>
    </font>
    <font>
      <sz val="9"/>
      <color theme="1"/>
      <name val="ＭＳ ゴシック"/>
      <family val="3"/>
      <charset val="128"/>
    </font>
    <font>
      <sz val="9"/>
      <color theme="1"/>
      <name val="Arial"/>
      <family val="3"/>
    </font>
    <font>
      <b/>
      <sz val="9"/>
      <color theme="0"/>
      <name val="ＭＳ ゴシック"/>
      <family val="3"/>
      <charset val="128"/>
    </font>
    <font>
      <b/>
      <sz val="9"/>
      <color theme="0"/>
      <name val="Arial"/>
      <family val="3"/>
    </font>
    <font>
      <sz val="9"/>
      <color theme="0"/>
      <name val="Arial"/>
      <family val="3"/>
    </font>
    <font>
      <sz val="9"/>
      <color theme="0"/>
      <name val="ＭＳ Ｐゴシック"/>
      <family val="3"/>
      <charset val="128"/>
    </font>
    <font>
      <sz val="9"/>
      <color theme="0"/>
      <name val="Arial"/>
      <family val="3"/>
      <charset val="163"/>
    </font>
    <font>
      <sz val="9"/>
      <color theme="1"/>
      <name val="ＭＳ Ｐゴシック"/>
      <family val="2"/>
      <charset val="128"/>
    </font>
    <font>
      <sz val="9"/>
      <color theme="1"/>
      <name val="Arial"/>
      <family val="2"/>
      <charset val="163"/>
    </font>
    <font>
      <sz val="9"/>
      <color theme="0"/>
      <name val="Arial"/>
      <family val="3"/>
      <charset val="128"/>
    </font>
    <font>
      <sz val="9"/>
      <name val="ＭＳ ゴシック"/>
      <family val="3"/>
      <charset val="128"/>
    </font>
    <font>
      <sz val="9"/>
      <name val="ＭＳ Ｐゴシック"/>
      <family val="2"/>
      <charset val="128"/>
    </font>
    <font>
      <sz val="9"/>
      <color theme="3"/>
      <name val="Arial"/>
      <family val="2"/>
    </font>
    <font>
      <sz val="9"/>
      <color theme="3"/>
      <name val="ＭＳ Ｐゴシック"/>
      <family val="2"/>
      <charset val="128"/>
    </font>
    <font>
      <sz val="9"/>
      <color theme="3"/>
      <name val="ＭＳ Ｐゴシック"/>
      <family val="3"/>
      <charset val="128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sz val="10"/>
      <color theme="2"/>
      <name val="Calibri"/>
      <family val="2"/>
      <scheme val="minor"/>
    </font>
    <font>
      <sz val="9"/>
      <name val="Arial"/>
      <family val="3"/>
      <charset val="128"/>
    </font>
    <font>
      <sz val="10"/>
      <color rgb="FFFF0000"/>
      <name val="Calibri"/>
      <family val="2"/>
      <scheme val="minor"/>
    </font>
    <font>
      <sz val="9"/>
      <color theme="0"/>
      <name val="ＭＳ ゴシック"/>
      <family val="3"/>
      <charset val="128"/>
    </font>
    <font>
      <sz val="9"/>
      <name val="Arial"/>
      <family val="3"/>
    </font>
    <font>
      <sz val="9"/>
      <color theme="1"/>
      <name val="Segoe UI Symbol"/>
      <family val="2"/>
    </font>
    <font>
      <sz val="9"/>
      <color rgb="FF0070C0"/>
      <name val="Arial"/>
      <family val="2"/>
    </font>
    <font>
      <strike/>
      <sz val="9"/>
      <color rgb="FF7030A0"/>
      <name val="Arial"/>
      <family val="2"/>
    </font>
    <font>
      <strike/>
      <sz val="9"/>
      <color rgb="FF7030A0"/>
      <name val="ＭＳ ゴシック"/>
      <family val="3"/>
      <charset val="128"/>
    </font>
    <font>
      <sz val="9"/>
      <color rgb="FF7030A0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3A3838"/>
        <bgColor rgb="FF3A3838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9" fillId="0" borderId="0"/>
    <xf numFmtId="0" fontId="1" fillId="0" borderId="0"/>
    <xf numFmtId="0" fontId="36" fillId="0" borderId="0"/>
    <xf numFmtId="0" fontId="37" fillId="0" borderId="0">
      <alignment vertical="center"/>
    </xf>
  </cellStyleXfs>
  <cellXfs count="217">
    <xf numFmtId="0" fontId="0" fillId="0" borderId="0" xfId="0"/>
    <xf numFmtId="0" fontId="8" fillId="0" borderId="1" xfId="0" applyFont="1" applyBorder="1" applyAlignment="1">
      <alignment vertical="center"/>
    </xf>
    <xf numFmtId="49" fontId="8" fillId="0" borderId="2" xfId="0" applyNumberFormat="1" applyFont="1" applyBorder="1" applyAlignment="1">
      <alignment vertical="center"/>
    </xf>
    <xf numFmtId="49" fontId="8" fillId="0" borderId="2" xfId="0" applyNumberFormat="1" applyFont="1" applyBorder="1" applyAlignment="1">
      <alignment vertical="center" shrinkToFit="1"/>
    </xf>
    <xf numFmtId="0" fontId="8" fillId="0" borderId="2" xfId="0" applyFont="1" applyBorder="1" applyAlignment="1">
      <alignment vertical="center" shrinkToFit="1"/>
    </xf>
    <xf numFmtId="49" fontId="8" fillId="0" borderId="2" xfId="0" applyNumberFormat="1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49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9" fontId="8" fillId="0" borderId="3" xfId="0" applyNumberFormat="1" applyFont="1" applyBorder="1" applyAlignment="1">
      <alignment vertical="center" wrapText="1"/>
    </xf>
    <xf numFmtId="0" fontId="8" fillId="0" borderId="1" xfId="0" applyFont="1" applyBorder="1" applyAlignment="1">
      <alignment horizontal="right" vertical="center"/>
    </xf>
    <xf numFmtId="0" fontId="8" fillId="0" borderId="3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8" fillId="0" borderId="3" xfId="0" applyFont="1" applyBorder="1" applyAlignment="1">
      <alignment vertical="center"/>
    </xf>
    <xf numFmtId="49" fontId="8" fillId="0" borderId="4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 vertical="center" shrinkToFi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shrinkToFit="1"/>
    </xf>
    <xf numFmtId="14" fontId="8" fillId="0" borderId="0" xfId="0" applyNumberFormat="1" applyFont="1" applyAlignment="1">
      <alignment horizontal="left" vertical="center" shrinkToFit="1"/>
    </xf>
    <xf numFmtId="0" fontId="8" fillId="0" borderId="5" xfId="0" applyFont="1" applyBorder="1" applyAlignment="1">
      <alignment horizontal="left" vertical="center" shrinkToFit="1"/>
    </xf>
    <xf numFmtId="0" fontId="10" fillId="2" borderId="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8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0" fontId="8" fillId="0" borderId="25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0" fontId="8" fillId="0" borderId="24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3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 shrinkToFit="1"/>
    </xf>
    <xf numFmtId="14" fontId="8" fillId="0" borderId="0" xfId="0" applyNumberFormat="1" applyFont="1" applyAlignment="1">
      <alignment vertical="center" shrinkToFit="1"/>
    </xf>
    <xf numFmtId="0" fontId="8" fillId="0" borderId="5" xfId="0" applyFont="1" applyBorder="1" applyAlignment="1">
      <alignment vertical="center" shrinkToFi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8" fillId="0" borderId="22" xfId="0" applyFont="1" applyBorder="1" applyAlignment="1">
      <alignment vertical="center"/>
    </xf>
    <xf numFmtId="0" fontId="8" fillId="0" borderId="2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49" fontId="7" fillId="0" borderId="4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 shrinkToFi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shrinkToFit="1"/>
    </xf>
    <xf numFmtId="14" fontId="7" fillId="0" borderId="0" xfId="0" applyNumberFormat="1" applyFont="1" applyAlignment="1">
      <alignment horizontal="left" vertical="center" shrinkToFit="1"/>
    </xf>
    <xf numFmtId="0" fontId="7" fillId="0" borderId="5" xfId="0" applyFont="1" applyBorder="1" applyAlignment="1">
      <alignment horizontal="left" vertical="center" shrinkToFit="1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21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49" fontId="11" fillId="0" borderId="4" xfId="0" applyNumberFormat="1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 shrinkToFit="1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21" fillId="0" borderId="1" xfId="0" applyFont="1" applyBorder="1" applyAlignment="1">
      <alignment horizontal="right" vertical="center"/>
    </xf>
    <xf numFmtId="0" fontId="20" fillId="0" borderId="1" xfId="0" applyFont="1" applyBorder="1" applyAlignment="1">
      <alignment vertical="center"/>
    </xf>
    <xf numFmtId="0" fontId="29" fillId="2" borderId="1" xfId="0" applyFont="1" applyFill="1" applyBorder="1" applyAlignment="1">
      <alignment horizontal="left" vertical="center"/>
    </xf>
    <xf numFmtId="0" fontId="30" fillId="0" borderId="0" xfId="0" quotePrefix="1" applyFont="1" applyAlignment="1">
      <alignment horizontal="left" vertical="center"/>
    </xf>
    <xf numFmtId="0" fontId="32" fillId="0" borderId="0" xfId="0" applyFont="1" applyAlignment="1">
      <alignment vertical="center"/>
    </xf>
    <xf numFmtId="0" fontId="35" fillId="0" borderId="0" xfId="0" applyFont="1"/>
    <xf numFmtId="0" fontId="1" fillId="0" borderId="0" xfId="3"/>
    <xf numFmtId="0" fontId="19" fillId="0" borderId="0" xfId="0" applyFont="1"/>
    <xf numFmtId="0" fontId="19" fillId="0" borderId="27" xfId="0" applyFont="1" applyBorder="1"/>
    <xf numFmtId="0" fontId="0" fillId="0" borderId="27" xfId="0" applyBorder="1"/>
    <xf numFmtId="0" fontId="19" fillId="0" borderId="27" xfId="0" quotePrefix="1" applyFont="1" applyBorder="1"/>
    <xf numFmtId="0" fontId="38" fillId="3" borderId="27" xfId="0" applyFont="1" applyFill="1" applyBorder="1"/>
    <xf numFmtId="0" fontId="39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0" fontId="40" fillId="0" borderId="0" xfId="0" applyFont="1"/>
    <xf numFmtId="0" fontId="27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41" fillId="2" borderId="1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11" fillId="2" borderId="25" xfId="0" applyFont="1" applyFill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7" fillId="0" borderId="29" xfId="0" applyFont="1" applyBorder="1" applyAlignment="1">
      <alignment vertical="center"/>
    </xf>
    <xf numFmtId="0" fontId="8" fillId="0" borderId="30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8" fillId="0" borderId="28" xfId="0" applyFont="1" applyBorder="1" applyAlignment="1">
      <alignment horizontal="left" vertical="center"/>
    </xf>
    <xf numFmtId="0" fontId="7" fillId="0" borderId="27" xfId="0" applyFont="1" applyBorder="1" applyAlignment="1">
      <alignment horizontal="left" vertical="center"/>
    </xf>
    <xf numFmtId="0" fontId="11" fillId="5" borderId="27" xfId="0" applyFont="1" applyFill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177" fontId="8" fillId="0" borderId="14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16" fillId="0" borderId="14" xfId="0" applyFont="1" applyBorder="1" applyAlignment="1">
      <alignment vertical="center"/>
    </xf>
    <xf numFmtId="0" fontId="16" fillId="0" borderId="12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15" fillId="0" borderId="14" xfId="0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76" fontId="16" fillId="0" borderId="11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17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76" fontId="8" fillId="0" borderId="11" xfId="0" applyNumberFormat="1" applyFont="1" applyBorder="1" applyAlignment="1">
      <alignment horizontal="center" vertical="center"/>
    </xf>
    <xf numFmtId="176" fontId="15" fillId="0" borderId="11" xfId="0" applyNumberFormat="1" applyFont="1" applyBorder="1" applyAlignment="1">
      <alignment horizontal="center" vertical="center"/>
    </xf>
    <xf numFmtId="177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24" fillId="2" borderId="6" xfId="0" applyFont="1" applyFill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24" fillId="2" borderId="9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176" fontId="8" fillId="0" borderId="2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176" fontId="18" fillId="0" borderId="11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vertical="center"/>
    </xf>
    <xf numFmtId="0" fontId="18" fillId="0" borderId="13" xfId="0" applyFont="1" applyBorder="1" applyAlignment="1">
      <alignment vertical="center"/>
    </xf>
    <xf numFmtId="177" fontId="18" fillId="0" borderId="14" xfId="0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6" fillId="0" borderId="14" xfId="0" applyFont="1" applyBorder="1" applyAlignment="1">
      <alignment vertical="center" wrapText="1"/>
    </xf>
    <xf numFmtId="177" fontId="8" fillId="0" borderId="19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vertical="center"/>
    </xf>
    <xf numFmtId="0" fontId="8" fillId="0" borderId="16" xfId="0" applyFont="1" applyBorder="1" applyAlignment="1">
      <alignment horizontal="center" vertical="center"/>
    </xf>
    <xf numFmtId="0" fontId="19" fillId="0" borderId="27" xfId="0" applyFont="1" applyBorder="1" applyAlignment="1">
      <alignment horizontal="left"/>
    </xf>
    <xf numFmtId="0" fontId="38" fillId="3" borderId="27" xfId="0" applyFont="1" applyFill="1" applyBorder="1" applyAlignment="1">
      <alignment horizontal="center"/>
    </xf>
    <xf numFmtId="0" fontId="38" fillId="3" borderId="27" xfId="0" applyFont="1" applyFill="1" applyBorder="1" applyAlignment="1">
      <alignment horizontal="left"/>
    </xf>
    <xf numFmtId="0" fontId="8" fillId="0" borderId="1" xfId="0" applyFont="1" applyBorder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  <xf numFmtId="0" fontId="8" fillId="0" borderId="28" xfId="0" applyFont="1" applyBorder="1" applyAlignment="1">
      <alignment horizontal="left" vertical="center"/>
    </xf>
    <xf numFmtId="0" fontId="7" fillId="0" borderId="28" xfId="0" applyFont="1" applyBorder="1" applyAlignment="1">
      <alignment vertical="center"/>
    </xf>
    <xf numFmtId="0" fontId="8" fillId="0" borderId="31" xfId="0" applyFont="1" applyBorder="1" applyAlignment="1">
      <alignment horizontal="left" vertical="center"/>
    </xf>
    <xf numFmtId="0" fontId="7" fillId="0" borderId="31" xfId="0" applyFont="1" applyBorder="1" applyAlignment="1">
      <alignment vertical="center"/>
    </xf>
    <xf numFmtId="0" fontId="8" fillId="0" borderId="24" xfId="0" applyFont="1" applyBorder="1" applyAlignment="1">
      <alignment horizontal="left" vertical="center"/>
    </xf>
    <xf numFmtId="0" fontId="8" fillId="0" borderId="25" xfId="0" applyFont="1" applyBorder="1" applyAlignment="1">
      <alignment horizontal="left" vertical="center"/>
    </xf>
    <xf numFmtId="0" fontId="8" fillId="0" borderId="26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3" xfId="0" applyFont="1" applyBorder="1" applyAlignment="1">
      <alignment horizontal="left" vertical="center"/>
    </xf>
    <xf numFmtId="176" fontId="44" fillId="0" borderId="11" xfId="0" applyNumberFormat="1" applyFont="1" applyBorder="1" applyAlignment="1">
      <alignment horizontal="center" vertical="center"/>
    </xf>
    <xf numFmtId="0" fontId="44" fillId="0" borderId="12" xfId="0" applyFont="1" applyBorder="1" applyAlignment="1">
      <alignment vertical="center"/>
    </xf>
    <xf numFmtId="0" fontId="44" fillId="0" borderId="13" xfId="0" applyFont="1" applyBorder="1" applyAlignment="1">
      <alignment vertical="center"/>
    </xf>
    <xf numFmtId="177" fontId="44" fillId="0" borderId="14" xfId="0" applyNumberFormat="1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4" xfId="0" applyFont="1" applyBorder="1" applyAlignment="1">
      <alignment vertical="center" wrapText="1"/>
    </xf>
    <xf numFmtId="0" fontId="44" fillId="0" borderId="15" xfId="0" applyFont="1" applyBorder="1" applyAlignment="1">
      <alignment vertical="center"/>
    </xf>
    <xf numFmtId="0" fontId="15" fillId="0" borderId="12" xfId="0" applyFont="1" applyBorder="1" applyAlignment="1">
      <alignment vertical="center"/>
    </xf>
    <xf numFmtId="0" fontId="15" fillId="0" borderId="13" xfId="0" applyFont="1" applyBorder="1" applyAlignment="1">
      <alignment vertical="center"/>
    </xf>
    <xf numFmtId="0" fontId="15" fillId="0" borderId="14" xfId="0" applyFont="1" applyBorder="1" applyAlignment="1">
      <alignment vertical="center" wrapText="1"/>
    </xf>
    <xf numFmtId="0" fontId="15" fillId="0" borderId="15" xfId="0" applyFont="1" applyBorder="1" applyAlignment="1">
      <alignment vertical="center"/>
    </xf>
    <xf numFmtId="0" fontId="45" fillId="0" borderId="4" xfId="0" applyFont="1" applyBorder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45" fillId="0" borderId="5" xfId="0" applyFont="1" applyBorder="1" applyAlignment="1">
      <alignment horizontal="left" vertical="center"/>
    </xf>
    <xf numFmtId="0" fontId="45" fillId="0" borderId="0" xfId="0" applyFont="1" applyAlignment="1">
      <alignment vertical="center"/>
    </xf>
    <xf numFmtId="0" fontId="46" fillId="0" borderId="0" xfId="0" quotePrefix="1" applyFont="1" applyAlignment="1">
      <alignment horizontal="left" vertical="center"/>
    </xf>
    <xf numFmtId="0" fontId="45" fillId="0" borderId="5" xfId="0" applyFont="1" applyBorder="1" applyAlignment="1">
      <alignment vertical="center"/>
    </xf>
    <xf numFmtId="0" fontId="47" fillId="0" borderId="0" xfId="0" quotePrefix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19" fillId="4" borderId="27" xfId="0" applyFont="1" applyFill="1" applyBorder="1" applyAlignment="1">
      <alignment horizontal="left"/>
    </xf>
  </cellXfs>
  <cellStyles count="6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標準 2" xfId="1" xr:uid="{00000000-0005-0000-0000-000004000000}"/>
    <cellStyle name="標準_センター実行ログ収集システム_テーブル仕様書_DBレイアウト_09CYエコ＆セーフティ_アップロードダウンロード_外部設計書(Ver0.01)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10</xdr:row>
      <xdr:rowOff>121920</xdr:rowOff>
    </xdr:from>
    <xdr:to>
      <xdr:col>58</xdr:col>
      <xdr:colOff>182880</xdr:colOff>
      <xdr:row>28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A004CB-D491-366F-A3D3-D49A20FEB777}"/>
            </a:ext>
          </a:extLst>
        </xdr:cNvPr>
        <xdr:cNvSpPr txBox="1"/>
      </xdr:nvSpPr>
      <xdr:spPr>
        <a:xfrm>
          <a:off x="967740" y="240792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30480</xdr:rowOff>
    </xdr:from>
    <xdr:to>
      <xdr:col>57</xdr:col>
      <xdr:colOff>190500</xdr:colOff>
      <xdr:row>24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828192-2C61-4BA7-88FA-A8EC909ABABA}"/>
            </a:ext>
          </a:extLst>
        </xdr:cNvPr>
        <xdr:cNvSpPr txBox="1"/>
      </xdr:nvSpPr>
      <xdr:spPr>
        <a:xfrm>
          <a:off x="777240" y="140208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0"/>
  <sheetViews>
    <sheetView showGridLines="0" workbookViewId="0">
      <selection activeCell="V16" sqref="V16:BR1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38" t="s">
        <v>26</v>
      </c>
      <c r="B1" s="139"/>
      <c r="C1" s="139"/>
      <c r="D1" s="139"/>
      <c r="E1" s="139"/>
      <c r="F1" s="139"/>
      <c r="G1" s="139"/>
      <c r="H1" s="139"/>
      <c r="I1" s="139"/>
      <c r="J1" s="140"/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38" t="s">
        <v>28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5" t="s">
        <v>22</v>
      </c>
      <c r="BE1" s="139"/>
      <c r="BF1" s="139"/>
      <c r="BG1" s="140"/>
      <c r="BH1" s="85" t="s">
        <v>23</v>
      </c>
      <c r="BI1" s="150">
        <f>MAX(B8:E57)</f>
        <v>0.3</v>
      </c>
      <c r="BJ1" s="139"/>
      <c r="BK1" s="11"/>
      <c r="BL1" s="138" t="s">
        <v>31</v>
      </c>
      <c r="BM1" s="139"/>
      <c r="BN1" s="139"/>
      <c r="BO1" s="140"/>
      <c r="BP1" s="151">
        <f>F8</f>
        <v>44907</v>
      </c>
      <c r="BQ1" s="139"/>
      <c r="BR1" s="139"/>
      <c r="BS1" s="140"/>
    </row>
    <row r="2" spans="1:71" ht="18" customHeight="1">
      <c r="A2" s="138" t="s">
        <v>27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38" t="s">
        <v>29</v>
      </c>
      <c r="AC2" s="139"/>
      <c r="AD2" s="139"/>
      <c r="AE2" s="139"/>
      <c r="AF2" s="139"/>
      <c r="AG2" s="139"/>
      <c r="AH2" s="139"/>
      <c r="AI2" s="139"/>
      <c r="AJ2" s="139"/>
      <c r="AK2" s="140"/>
      <c r="AL2" s="86" t="s">
        <v>126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">
        <v>30</v>
      </c>
      <c r="BE2" s="139"/>
      <c r="BF2" s="139"/>
      <c r="BG2" s="140"/>
      <c r="BH2" s="147" t="s">
        <v>34</v>
      </c>
      <c r="BI2" s="139"/>
      <c r="BJ2" s="139"/>
      <c r="BK2" s="140"/>
      <c r="BL2" s="138" t="s">
        <v>32</v>
      </c>
      <c r="BM2" s="139"/>
      <c r="BN2" s="139"/>
      <c r="BO2" s="140"/>
      <c r="BP2" s="151">
        <f>IF(MAX(F8:M57)&lt;&gt;BP1,MAX(F8:M57),"")</f>
        <v>44930</v>
      </c>
      <c r="BQ2" s="139"/>
      <c r="BR2" s="139"/>
      <c r="BS2" s="140"/>
    </row>
    <row r="3" spans="1:71" ht="18" customHeight="1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44"/>
      <c r="AH3" s="44"/>
      <c r="AI3" s="44"/>
      <c r="AJ3" s="44"/>
      <c r="AK3" s="44"/>
      <c r="AL3" s="44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3"/>
      <c r="BI3" s="44"/>
      <c r="BJ3" s="44"/>
      <c r="BK3" s="44"/>
      <c r="BL3" s="44"/>
      <c r="BM3" s="46"/>
      <c r="BN3" s="45"/>
      <c r="BO3" s="45"/>
      <c r="BP3" s="45"/>
      <c r="BQ3" s="45"/>
      <c r="BR3" s="45"/>
      <c r="BS3" s="47"/>
    </row>
    <row r="4" spans="1:71" ht="18" customHeight="1">
      <c r="A4" s="42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44"/>
      <c r="AH4" s="44"/>
      <c r="AI4" s="44"/>
      <c r="AJ4" s="44"/>
      <c r="AK4" s="44"/>
      <c r="AL4" s="44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3"/>
      <c r="BI4" s="44"/>
      <c r="BJ4" s="44"/>
      <c r="BK4" s="44"/>
      <c r="BL4" s="44"/>
      <c r="BM4" s="46"/>
      <c r="BN4" s="45"/>
      <c r="BO4" s="45"/>
      <c r="BP4" s="45"/>
      <c r="BQ4" s="45"/>
      <c r="BR4" s="45"/>
      <c r="BS4" s="47"/>
    </row>
    <row r="5" spans="1:71" ht="18" customHeight="1">
      <c r="A5" s="3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36"/>
    </row>
    <row r="6" spans="1:71" ht="18" customHeight="1">
      <c r="A6" s="3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36"/>
    </row>
    <row r="7" spans="1:71" ht="18" customHeight="1">
      <c r="A7" s="35"/>
      <c r="B7" s="141" t="s">
        <v>22</v>
      </c>
      <c r="C7" s="142"/>
      <c r="D7" s="142"/>
      <c r="E7" s="143"/>
      <c r="F7" s="144" t="s">
        <v>24</v>
      </c>
      <c r="G7" s="142"/>
      <c r="H7" s="142"/>
      <c r="I7" s="142"/>
      <c r="J7" s="142"/>
      <c r="K7" s="142"/>
      <c r="L7" s="142"/>
      <c r="M7" s="143"/>
      <c r="N7" s="144" t="s">
        <v>25</v>
      </c>
      <c r="O7" s="142"/>
      <c r="P7" s="142"/>
      <c r="Q7" s="142"/>
      <c r="R7" s="142"/>
      <c r="S7" s="142"/>
      <c r="T7" s="142"/>
      <c r="U7" s="143"/>
      <c r="V7" s="148" t="s">
        <v>1</v>
      </c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9"/>
      <c r="BS7" s="36"/>
    </row>
    <row r="8" spans="1:71" ht="18" customHeight="1">
      <c r="A8" s="35"/>
      <c r="B8" s="131">
        <v>0.1</v>
      </c>
      <c r="C8" s="116"/>
      <c r="D8" s="116"/>
      <c r="E8" s="117"/>
      <c r="F8" s="115">
        <v>44907</v>
      </c>
      <c r="G8" s="116"/>
      <c r="H8" s="116"/>
      <c r="I8" s="116"/>
      <c r="J8" s="116"/>
      <c r="K8" s="116"/>
      <c r="L8" s="116"/>
      <c r="M8" s="117"/>
      <c r="N8" s="118" t="s">
        <v>34</v>
      </c>
      <c r="O8" s="116"/>
      <c r="P8" s="116"/>
      <c r="Q8" s="116"/>
      <c r="R8" s="116"/>
      <c r="S8" s="116"/>
      <c r="T8" s="116"/>
      <c r="U8" s="117"/>
      <c r="V8" s="123" t="s">
        <v>19</v>
      </c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24"/>
      <c r="BS8" s="36"/>
    </row>
    <row r="9" spans="1:71" ht="36" customHeight="1">
      <c r="A9" s="35"/>
      <c r="B9" s="194">
        <v>0.2</v>
      </c>
      <c r="C9" s="195"/>
      <c r="D9" s="195"/>
      <c r="E9" s="196"/>
      <c r="F9" s="197">
        <v>44929</v>
      </c>
      <c r="G9" s="195"/>
      <c r="H9" s="195"/>
      <c r="I9" s="195"/>
      <c r="J9" s="195"/>
      <c r="K9" s="195"/>
      <c r="L9" s="195"/>
      <c r="M9" s="196"/>
      <c r="N9" s="198" t="s">
        <v>34</v>
      </c>
      <c r="O9" s="195"/>
      <c r="P9" s="195"/>
      <c r="Q9" s="195"/>
      <c r="R9" s="195"/>
      <c r="S9" s="195"/>
      <c r="T9" s="195"/>
      <c r="U9" s="196"/>
      <c r="V9" s="199" t="s">
        <v>386</v>
      </c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200"/>
      <c r="BS9" s="36"/>
    </row>
    <row r="10" spans="1:71" s="71" customFormat="1" ht="36" customHeight="1">
      <c r="A10" s="69"/>
      <c r="B10" s="132">
        <v>0.3</v>
      </c>
      <c r="C10" s="201"/>
      <c r="D10" s="201"/>
      <c r="E10" s="202"/>
      <c r="F10" s="133">
        <v>44930</v>
      </c>
      <c r="G10" s="201"/>
      <c r="H10" s="201"/>
      <c r="I10" s="201"/>
      <c r="J10" s="201"/>
      <c r="K10" s="201"/>
      <c r="L10" s="201"/>
      <c r="M10" s="202"/>
      <c r="N10" s="134" t="s">
        <v>34</v>
      </c>
      <c r="O10" s="201"/>
      <c r="P10" s="201"/>
      <c r="Q10" s="201"/>
      <c r="R10" s="201"/>
      <c r="S10" s="201"/>
      <c r="T10" s="201"/>
      <c r="U10" s="202"/>
      <c r="V10" s="203" t="s">
        <v>512</v>
      </c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  <c r="AM10" s="201"/>
      <c r="AN10" s="201"/>
      <c r="AO10" s="201"/>
      <c r="AP10" s="201"/>
      <c r="AQ10" s="201"/>
      <c r="AR10" s="201"/>
      <c r="AS10" s="201"/>
      <c r="AT10" s="201"/>
      <c r="AU10" s="201"/>
      <c r="AV10" s="201"/>
      <c r="AW10" s="201"/>
      <c r="AX10" s="201"/>
      <c r="AY10" s="201"/>
      <c r="AZ10" s="201"/>
      <c r="BA10" s="201"/>
      <c r="BB10" s="201"/>
      <c r="BC10" s="201"/>
      <c r="BD10" s="201"/>
      <c r="BE10" s="201"/>
      <c r="BF10" s="201"/>
      <c r="BG10" s="201"/>
      <c r="BH10" s="201"/>
      <c r="BI10" s="201"/>
      <c r="BJ10" s="201"/>
      <c r="BK10" s="201"/>
      <c r="BL10" s="201"/>
      <c r="BM10" s="201"/>
      <c r="BN10" s="201"/>
      <c r="BO10" s="201"/>
      <c r="BP10" s="201"/>
      <c r="BQ10" s="201"/>
      <c r="BR10" s="204"/>
      <c r="BS10" s="70"/>
    </row>
    <row r="11" spans="1:71" s="71" customFormat="1" ht="18" customHeight="1">
      <c r="A11" s="69"/>
      <c r="B11" s="155"/>
      <c r="C11" s="156"/>
      <c r="D11" s="156"/>
      <c r="E11" s="157"/>
      <c r="F11" s="158"/>
      <c r="G11" s="156"/>
      <c r="H11" s="156"/>
      <c r="I11" s="156"/>
      <c r="J11" s="156"/>
      <c r="K11" s="156"/>
      <c r="L11" s="156"/>
      <c r="M11" s="157"/>
      <c r="N11" s="159"/>
      <c r="O11" s="156"/>
      <c r="P11" s="156"/>
      <c r="Q11" s="156"/>
      <c r="R11" s="156"/>
      <c r="S11" s="156"/>
      <c r="T11" s="156"/>
      <c r="U11" s="157"/>
      <c r="V11" s="161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60"/>
      <c r="BS11" s="70"/>
    </row>
    <row r="12" spans="1:71" s="52" customFormat="1" ht="36.6" customHeight="1">
      <c r="A12" s="67"/>
      <c r="B12" s="127"/>
      <c r="C12" s="121"/>
      <c r="D12" s="121"/>
      <c r="E12" s="128"/>
      <c r="F12" s="129"/>
      <c r="G12" s="121"/>
      <c r="H12" s="121"/>
      <c r="I12" s="121"/>
      <c r="J12" s="121"/>
      <c r="K12" s="121"/>
      <c r="L12" s="121"/>
      <c r="M12" s="128"/>
      <c r="N12" s="130"/>
      <c r="O12" s="121"/>
      <c r="P12" s="121"/>
      <c r="Q12" s="121"/>
      <c r="R12" s="121"/>
      <c r="S12" s="121"/>
      <c r="T12" s="121"/>
      <c r="U12" s="128"/>
      <c r="V12" s="162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2"/>
      <c r="BS12" s="68"/>
    </row>
    <row r="13" spans="1:71" s="52" customFormat="1" ht="18" customHeight="1">
      <c r="A13" s="76"/>
      <c r="B13" s="127"/>
      <c r="C13" s="121"/>
      <c r="D13" s="121"/>
      <c r="E13" s="128"/>
      <c r="F13" s="129"/>
      <c r="G13" s="121"/>
      <c r="H13" s="121"/>
      <c r="I13" s="121"/>
      <c r="J13" s="121"/>
      <c r="K13" s="121"/>
      <c r="L13" s="121"/>
      <c r="M13" s="128"/>
      <c r="N13" s="130"/>
      <c r="O13" s="121"/>
      <c r="P13" s="121"/>
      <c r="Q13" s="121"/>
      <c r="R13" s="121"/>
      <c r="S13" s="121"/>
      <c r="T13" s="121"/>
      <c r="U13" s="128"/>
      <c r="V13" s="120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2"/>
      <c r="BS13" s="77"/>
    </row>
    <row r="14" spans="1:71" ht="18" customHeight="1">
      <c r="A14" s="35"/>
      <c r="B14" s="131"/>
      <c r="C14" s="116"/>
      <c r="D14" s="116"/>
      <c r="E14" s="117"/>
      <c r="F14" s="115"/>
      <c r="G14" s="116"/>
      <c r="H14" s="116"/>
      <c r="I14" s="116"/>
      <c r="J14" s="116"/>
      <c r="K14" s="116"/>
      <c r="L14" s="116"/>
      <c r="M14" s="117"/>
      <c r="N14" s="118"/>
      <c r="O14" s="116"/>
      <c r="P14" s="116"/>
      <c r="Q14" s="116"/>
      <c r="R14" s="116"/>
      <c r="S14" s="116"/>
      <c r="T14" s="116"/>
      <c r="U14" s="117"/>
      <c r="V14" s="123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24"/>
      <c r="BS14" s="36"/>
    </row>
    <row r="15" spans="1:71" ht="18" customHeight="1">
      <c r="A15" s="35"/>
      <c r="B15" s="119"/>
      <c r="C15" s="116"/>
      <c r="D15" s="116"/>
      <c r="E15" s="117"/>
      <c r="F15" s="115"/>
      <c r="G15" s="116"/>
      <c r="H15" s="116"/>
      <c r="I15" s="116"/>
      <c r="J15" s="116"/>
      <c r="K15" s="116"/>
      <c r="L15" s="116"/>
      <c r="M15" s="117"/>
      <c r="N15" s="118"/>
      <c r="O15" s="116"/>
      <c r="P15" s="116"/>
      <c r="Q15" s="116"/>
      <c r="R15" s="116"/>
      <c r="S15" s="116"/>
      <c r="T15" s="116"/>
      <c r="U15" s="117"/>
      <c r="V15" s="123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24"/>
      <c r="BS15" s="36"/>
    </row>
    <row r="16" spans="1:71" ht="18" customHeight="1">
      <c r="A16" s="35"/>
      <c r="B16" s="132"/>
      <c r="C16" s="116"/>
      <c r="D16" s="116"/>
      <c r="E16" s="117"/>
      <c r="F16" s="133"/>
      <c r="G16" s="116"/>
      <c r="H16" s="116"/>
      <c r="I16" s="116"/>
      <c r="J16" s="116"/>
      <c r="K16" s="116"/>
      <c r="L16" s="116"/>
      <c r="M16" s="117"/>
      <c r="N16" s="134"/>
      <c r="O16" s="116"/>
      <c r="P16" s="116"/>
      <c r="Q16" s="116"/>
      <c r="R16" s="116"/>
      <c r="S16" s="116"/>
      <c r="T16" s="116"/>
      <c r="U16" s="117"/>
      <c r="V16" s="125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116"/>
      <c r="BP16" s="116"/>
      <c r="BQ16" s="116"/>
      <c r="BR16" s="124"/>
      <c r="BS16" s="36"/>
    </row>
    <row r="17" spans="1:71" ht="18" customHeight="1">
      <c r="A17" s="48"/>
      <c r="B17" s="135"/>
      <c r="C17" s="116"/>
      <c r="D17" s="116"/>
      <c r="E17" s="117"/>
      <c r="F17" s="136"/>
      <c r="G17" s="116"/>
      <c r="H17" s="116"/>
      <c r="I17" s="116"/>
      <c r="J17" s="116"/>
      <c r="K17" s="116"/>
      <c r="L17" s="116"/>
      <c r="M17" s="117"/>
      <c r="N17" s="137"/>
      <c r="O17" s="116"/>
      <c r="P17" s="116"/>
      <c r="Q17" s="116"/>
      <c r="R17" s="116"/>
      <c r="S17" s="116"/>
      <c r="T17" s="116"/>
      <c r="U17" s="117"/>
      <c r="V17" s="12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24"/>
      <c r="BS17" s="49"/>
    </row>
    <row r="18" spans="1:71" ht="18" customHeight="1">
      <c r="A18" s="35"/>
      <c r="B18" s="119"/>
      <c r="C18" s="116"/>
      <c r="D18" s="116"/>
      <c r="E18" s="117"/>
      <c r="F18" s="115"/>
      <c r="G18" s="116"/>
      <c r="H18" s="116"/>
      <c r="I18" s="116"/>
      <c r="J18" s="116"/>
      <c r="K18" s="116"/>
      <c r="L18" s="116"/>
      <c r="M18" s="117"/>
      <c r="N18" s="118"/>
      <c r="O18" s="116"/>
      <c r="P18" s="116"/>
      <c r="Q18" s="116"/>
      <c r="R18" s="116"/>
      <c r="S18" s="116"/>
      <c r="T18" s="116"/>
      <c r="U18" s="117"/>
      <c r="V18" s="123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24"/>
      <c r="BS18" s="36"/>
    </row>
    <row r="19" spans="1:71" ht="18" customHeight="1">
      <c r="A19" s="35"/>
      <c r="B19" s="119"/>
      <c r="C19" s="116"/>
      <c r="D19" s="116"/>
      <c r="E19" s="117"/>
      <c r="F19" s="115"/>
      <c r="G19" s="116"/>
      <c r="H19" s="116"/>
      <c r="I19" s="116"/>
      <c r="J19" s="116"/>
      <c r="K19" s="116"/>
      <c r="L19" s="116"/>
      <c r="M19" s="117"/>
      <c r="N19" s="118"/>
      <c r="O19" s="116"/>
      <c r="P19" s="116"/>
      <c r="Q19" s="116"/>
      <c r="R19" s="116"/>
      <c r="S19" s="116"/>
      <c r="T19" s="116"/>
      <c r="U19" s="117"/>
      <c r="V19" s="123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24"/>
      <c r="BS19" s="36"/>
    </row>
    <row r="20" spans="1:71" ht="18" customHeight="1">
      <c r="A20" s="35"/>
      <c r="B20" s="119"/>
      <c r="C20" s="116"/>
      <c r="D20" s="116"/>
      <c r="E20" s="117"/>
      <c r="F20" s="115"/>
      <c r="G20" s="116"/>
      <c r="H20" s="116"/>
      <c r="I20" s="116"/>
      <c r="J20" s="116"/>
      <c r="K20" s="116"/>
      <c r="L20" s="116"/>
      <c r="M20" s="117"/>
      <c r="N20" s="118"/>
      <c r="O20" s="116"/>
      <c r="P20" s="116"/>
      <c r="Q20" s="116"/>
      <c r="R20" s="116"/>
      <c r="S20" s="116"/>
      <c r="T20" s="116"/>
      <c r="U20" s="117"/>
      <c r="V20" s="123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24"/>
      <c r="BS20" s="36"/>
    </row>
    <row r="21" spans="1:71" ht="18" customHeight="1">
      <c r="A21" s="35"/>
      <c r="B21" s="119"/>
      <c r="C21" s="116"/>
      <c r="D21" s="116"/>
      <c r="E21" s="117"/>
      <c r="F21" s="115"/>
      <c r="G21" s="116"/>
      <c r="H21" s="116"/>
      <c r="I21" s="116"/>
      <c r="J21" s="116"/>
      <c r="K21" s="116"/>
      <c r="L21" s="116"/>
      <c r="M21" s="117"/>
      <c r="N21" s="118"/>
      <c r="O21" s="116"/>
      <c r="P21" s="116"/>
      <c r="Q21" s="116"/>
      <c r="R21" s="116"/>
      <c r="S21" s="116"/>
      <c r="T21" s="116"/>
      <c r="U21" s="117"/>
      <c r="V21" s="123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24"/>
      <c r="BS21" s="36"/>
    </row>
    <row r="22" spans="1:71" ht="18" customHeight="1">
      <c r="A22" s="35"/>
      <c r="B22" s="119"/>
      <c r="C22" s="116"/>
      <c r="D22" s="116"/>
      <c r="E22" s="117"/>
      <c r="F22" s="115"/>
      <c r="G22" s="116"/>
      <c r="H22" s="116"/>
      <c r="I22" s="116"/>
      <c r="J22" s="116"/>
      <c r="K22" s="116"/>
      <c r="L22" s="116"/>
      <c r="M22" s="117"/>
      <c r="N22" s="118"/>
      <c r="O22" s="116"/>
      <c r="P22" s="116"/>
      <c r="Q22" s="116"/>
      <c r="R22" s="116"/>
      <c r="S22" s="116"/>
      <c r="T22" s="116"/>
      <c r="U22" s="117"/>
      <c r="V22" s="123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24"/>
      <c r="BS22" s="36"/>
    </row>
    <row r="23" spans="1:71" ht="18" customHeight="1">
      <c r="A23" s="35"/>
      <c r="B23" s="119"/>
      <c r="C23" s="116"/>
      <c r="D23" s="116"/>
      <c r="E23" s="117"/>
      <c r="F23" s="115"/>
      <c r="G23" s="116"/>
      <c r="H23" s="116"/>
      <c r="I23" s="116"/>
      <c r="J23" s="116"/>
      <c r="K23" s="116"/>
      <c r="L23" s="116"/>
      <c r="M23" s="117"/>
      <c r="N23" s="118"/>
      <c r="O23" s="116"/>
      <c r="P23" s="116"/>
      <c r="Q23" s="116"/>
      <c r="R23" s="116"/>
      <c r="S23" s="116"/>
      <c r="T23" s="116"/>
      <c r="U23" s="117"/>
      <c r="V23" s="123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24"/>
      <c r="BS23" s="36"/>
    </row>
    <row r="24" spans="1:71" ht="18" customHeight="1">
      <c r="A24" s="35"/>
      <c r="B24" s="119"/>
      <c r="C24" s="116"/>
      <c r="D24" s="116"/>
      <c r="E24" s="117"/>
      <c r="F24" s="115"/>
      <c r="G24" s="116"/>
      <c r="H24" s="116"/>
      <c r="I24" s="116"/>
      <c r="J24" s="116"/>
      <c r="K24" s="116"/>
      <c r="L24" s="116"/>
      <c r="M24" s="117"/>
      <c r="N24" s="118"/>
      <c r="O24" s="116"/>
      <c r="P24" s="116"/>
      <c r="Q24" s="116"/>
      <c r="R24" s="116"/>
      <c r="S24" s="116"/>
      <c r="T24" s="116"/>
      <c r="U24" s="117"/>
      <c r="V24" s="123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24"/>
      <c r="BS24" s="36"/>
    </row>
    <row r="25" spans="1:71" ht="18" customHeight="1">
      <c r="A25" s="35"/>
      <c r="B25" s="119"/>
      <c r="C25" s="116"/>
      <c r="D25" s="116"/>
      <c r="E25" s="117"/>
      <c r="F25" s="115"/>
      <c r="G25" s="116"/>
      <c r="H25" s="116"/>
      <c r="I25" s="116"/>
      <c r="J25" s="116"/>
      <c r="K25" s="116"/>
      <c r="L25" s="116"/>
      <c r="M25" s="117"/>
      <c r="N25" s="118"/>
      <c r="O25" s="116"/>
      <c r="P25" s="116"/>
      <c r="Q25" s="116"/>
      <c r="R25" s="116"/>
      <c r="S25" s="116"/>
      <c r="T25" s="116"/>
      <c r="U25" s="117"/>
      <c r="V25" s="123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24"/>
      <c r="BS25" s="36"/>
    </row>
    <row r="26" spans="1:71" ht="18" customHeight="1">
      <c r="A26" s="35"/>
      <c r="B26" s="119"/>
      <c r="C26" s="116"/>
      <c r="D26" s="116"/>
      <c r="E26" s="117"/>
      <c r="F26" s="115"/>
      <c r="G26" s="116"/>
      <c r="H26" s="116"/>
      <c r="I26" s="116"/>
      <c r="J26" s="116"/>
      <c r="K26" s="116"/>
      <c r="L26" s="116"/>
      <c r="M26" s="117"/>
      <c r="N26" s="118"/>
      <c r="O26" s="116"/>
      <c r="P26" s="116"/>
      <c r="Q26" s="116"/>
      <c r="R26" s="116"/>
      <c r="S26" s="116"/>
      <c r="T26" s="116"/>
      <c r="U26" s="117"/>
      <c r="V26" s="123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  <c r="BR26" s="124"/>
      <c r="BS26" s="36"/>
    </row>
    <row r="27" spans="1:71" ht="18" customHeight="1">
      <c r="A27" s="35"/>
      <c r="B27" s="119"/>
      <c r="C27" s="116"/>
      <c r="D27" s="116"/>
      <c r="E27" s="117"/>
      <c r="F27" s="115"/>
      <c r="G27" s="116"/>
      <c r="H27" s="116"/>
      <c r="I27" s="116"/>
      <c r="J27" s="116"/>
      <c r="K27" s="116"/>
      <c r="L27" s="116"/>
      <c r="M27" s="117"/>
      <c r="N27" s="118"/>
      <c r="O27" s="116"/>
      <c r="P27" s="116"/>
      <c r="Q27" s="116"/>
      <c r="R27" s="116"/>
      <c r="S27" s="116"/>
      <c r="T27" s="116"/>
      <c r="U27" s="117"/>
      <c r="V27" s="123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24"/>
      <c r="BS27" s="36"/>
    </row>
    <row r="28" spans="1:71" ht="18" customHeight="1">
      <c r="A28" s="35"/>
      <c r="B28" s="119"/>
      <c r="C28" s="116"/>
      <c r="D28" s="116"/>
      <c r="E28" s="117"/>
      <c r="F28" s="115"/>
      <c r="G28" s="116"/>
      <c r="H28" s="116"/>
      <c r="I28" s="116"/>
      <c r="J28" s="116"/>
      <c r="K28" s="116"/>
      <c r="L28" s="116"/>
      <c r="M28" s="117"/>
      <c r="N28" s="118"/>
      <c r="O28" s="116"/>
      <c r="P28" s="116"/>
      <c r="Q28" s="116"/>
      <c r="R28" s="116"/>
      <c r="S28" s="116"/>
      <c r="T28" s="116"/>
      <c r="U28" s="117"/>
      <c r="V28" s="123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  <c r="BR28" s="124"/>
      <c r="BS28" s="36"/>
    </row>
    <row r="29" spans="1:71" ht="18" customHeight="1">
      <c r="A29" s="35"/>
      <c r="B29" s="119"/>
      <c r="C29" s="116"/>
      <c r="D29" s="116"/>
      <c r="E29" s="117"/>
      <c r="F29" s="115"/>
      <c r="G29" s="116"/>
      <c r="H29" s="116"/>
      <c r="I29" s="116"/>
      <c r="J29" s="116"/>
      <c r="K29" s="116"/>
      <c r="L29" s="116"/>
      <c r="M29" s="117"/>
      <c r="N29" s="118"/>
      <c r="O29" s="116"/>
      <c r="P29" s="116"/>
      <c r="Q29" s="116"/>
      <c r="R29" s="116"/>
      <c r="S29" s="116"/>
      <c r="T29" s="116"/>
      <c r="U29" s="117"/>
      <c r="V29" s="123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24"/>
      <c r="BS29" s="36"/>
    </row>
    <row r="30" spans="1:71" ht="18" customHeight="1">
      <c r="A30" s="35"/>
      <c r="B30" s="119"/>
      <c r="C30" s="116"/>
      <c r="D30" s="116"/>
      <c r="E30" s="117"/>
      <c r="F30" s="115"/>
      <c r="G30" s="116"/>
      <c r="H30" s="116"/>
      <c r="I30" s="116"/>
      <c r="J30" s="116"/>
      <c r="K30" s="116"/>
      <c r="L30" s="116"/>
      <c r="M30" s="117"/>
      <c r="N30" s="118"/>
      <c r="O30" s="116"/>
      <c r="P30" s="116"/>
      <c r="Q30" s="116"/>
      <c r="R30" s="116"/>
      <c r="S30" s="116"/>
      <c r="T30" s="116"/>
      <c r="U30" s="117"/>
      <c r="V30" s="123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16"/>
      <c r="BQ30" s="116"/>
      <c r="BR30" s="124"/>
      <c r="BS30" s="36"/>
    </row>
    <row r="31" spans="1:71" ht="18" customHeight="1">
      <c r="A31" s="35"/>
      <c r="B31" s="119"/>
      <c r="C31" s="116"/>
      <c r="D31" s="116"/>
      <c r="E31" s="117"/>
      <c r="F31" s="115"/>
      <c r="G31" s="116"/>
      <c r="H31" s="116"/>
      <c r="I31" s="116"/>
      <c r="J31" s="116"/>
      <c r="K31" s="116"/>
      <c r="L31" s="116"/>
      <c r="M31" s="117"/>
      <c r="N31" s="118"/>
      <c r="O31" s="116"/>
      <c r="P31" s="116"/>
      <c r="Q31" s="116"/>
      <c r="R31" s="116"/>
      <c r="S31" s="116"/>
      <c r="T31" s="116"/>
      <c r="U31" s="117"/>
      <c r="V31" s="123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24"/>
      <c r="BS31" s="36"/>
    </row>
    <row r="32" spans="1:71" ht="18" customHeight="1">
      <c r="A32" s="35"/>
      <c r="B32" s="119"/>
      <c r="C32" s="116"/>
      <c r="D32" s="116"/>
      <c r="E32" s="117"/>
      <c r="F32" s="115"/>
      <c r="G32" s="116"/>
      <c r="H32" s="116"/>
      <c r="I32" s="116"/>
      <c r="J32" s="116"/>
      <c r="K32" s="116"/>
      <c r="L32" s="116"/>
      <c r="M32" s="117"/>
      <c r="N32" s="118"/>
      <c r="O32" s="116"/>
      <c r="P32" s="116"/>
      <c r="Q32" s="116"/>
      <c r="R32" s="116"/>
      <c r="S32" s="116"/>
      <c r="T32" s="116"/>
      <c r="U32" s="117"/>
      <c r="V32" s="118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  <c r="BR32" s="124"/>
      <c r="BS32" s="36"/>
    </row>
    <row r="33" spans="1:71" ht="18" customHeight="1">
      <c r="A33" s="35"/>
      <c r="B33" s="119"/>
      <c r="C33" s="116"/>
      <c r="D33" s="116"/>
      <c r="E33" s="117"/>
      <c r="F33" s="115"/>
      <c r="G33" s="116"/>
      <c r="H33" s="116"/>
      <c r="I33" s="116"/>
      <c r="J33" s="116"/>
      <c r="K33" s="116"/>
      <c r="L33" s="116"/>
      <c r="M33" s="117"/>
      <c r="N33" s="118"/>
      <c r="O33" s="116"/>
      <c r="P33" s="116"/>
      <c r="Q33" s="116"/>
      <c r="R33" s="116"/>
      <c r="S33" s="116"/>
      <c r="T33" s="116"/>
      <c r="U33" s="117"/>
      <c r="V33" s="118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24"/>
      <c r="BS33" s="36"/>
    </row>
    <row r="34" spans="1:71" ht="18" customHeight="1">
      <c r="A34" s="35"/>
      <c r="B34" s="119"/>
      <c r="C34" s="116"/>
      <c r="D34" s="116"/>
      <c r="E34" s="117"/>
      <c r="F34" s="115"/>
      <c r="G34" s="116"/>
      <c r="H34" s="116"/>
      <c r="I34" s="116"/>
      <c r="J34" s="116"/>
      <c r="K34" s="116"/>
      <c r="L34" s="116"/>
      <c r="M34" s="117"/>
      <c r="N34" s="118"/>
      <c r="O34" s="116"/>
      <c r="P34" s="116"/>
      <c r="Q34" s="116"/>
      <c r="R34" s="116"/>
      <c r="S34" s="116"/>
      <c r="T34" s="116"/>
      <c r="U34" s="117"/>
      <c r="V34" s="118"/>
      <c r="W34" s="116"/>
      <c r="X34" s="116"/>
      <c r="Y34" s="116"/>
      <c r="Z34" s="116"/>
      <c r="AA34" s="116"/>
      <c r="AB34" s="116"/>
      <c r="AC34" s="116"/>
      <c r="AD34" s="116"/>
      <c r="AE34" s="116"/>
      <c r="AF34" s="116"/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116"/>
      <c r="BO34" s="116"/>
      <c r="BP34" s="116"/>
      <c r="BQ34" s="116"/>
      <c r="BR34" s="124"/>
      <c r="BS34" s="36"/>
    </row>
    <row r="35" spans="1:71" ht="18" customHeight="1">
      <c r="A35" s="35"/>
      <c r="B35" s="119"/>
      <c r="C35" s="116"/>
      <c r="D35" s="116"/>
      <c r="E35" s="117"/>
      <c r="F35" s="115"/>
      <c r="G35" s="116"/>
      <c r="H35" s="116"/>
      <c r="I35" s="116"/>
      <c r="J35" s="116"/>
      <c r="K35" s="116"/>
      <c r="L35" s="116"/>
      <c r="M35" s="117"/>
      <c r="N35" s="118"/>
      <c r="O35" s="116"/>
      <c r="P35" s="116"/>
      <c r="Q35" s="116"/>
      <c r="R35" s="116"/>
      <c r="S35" s="116"/>
      <c r="T35" s="116"/>
      <c r="U35" s="117"/>
      <c r="V35" s="118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24"/>
      <c r="BS35" s="36"/>
    </row>
    <row r="36" spans="1:71" ht="18" customHeight="1">
      <c r="A36" s="35"/>
      <c r="B36" s="119"/>
      <c r="C36" s="116"/>
      <c r="D36" s="116"/>
      <c r="E36" s="117"/>
      <c r="F36" s="115"/>
      <c r="G36" s="116"/>
      <c r="H36" s="116"/>
      <c r="I36" s="116"/>
      <c r="J36" s="116"/>
      <c r="K36" s="116"/>
      <c r="L36" s="116"/>
      <c r="M36" s="117"/>
      <c r="N36" s="118"/>
      <c r="O36" s="116"/>
      <c r="P36" s="116"/>
      <c r="Q36" s="116"/>
      <c r="R36" s="116"/>
      <c r="S36" s="116"/>
      <c r="T36" s="116"/>
      <c r="U36" s="117"/>
      <c r="V36" s="118"/>
      <c r="W36" s="116"/>
      <c r="X36" s="116"/>
      <c r="Y36" s="116"/>
      <c r="Z36" s="116"/>
      <c r="AA36" s="116"/>
      <c r="AB36" s="116"/>
      <c r="AC36" s="116"/>
      <c r="AD36" s="116"/>
      <c r="AE36" s="116"/>
      <c r="AF36" s="116"/>
      <c r="AG36" s="116"/>
      <c r="AH36" s="116"/>
      <c r="AI36" s="116"/>
      <c r="AJ36" s="116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116"/>
      <c r="BO36" s="116"/>
      <c r="BP36" s="116"/>
      <c r="BQ36" s="116"/>
      <c r="BR36" s="124"/>
      <c r="BS36" s="36"/>
    </row>
    <row r="37" spans="1:71" ht="18" customHeight="1">
      <c r="A37" s="35"/>
      <c r="B37" s="119"/>
      <c r="C37" s="116"/>
      <c r="D37" s="116"/>
      <c r="E37" s="117"/>
      <c r="F37" s="115"/>
      <c r="G37" s="116"/>
      <c r="H37" s="116"/>
      <c r="I37" s="116"/>
      <c r="J37" s="116"/>
      <c r="K37" s="116"/>
      <c r="L37" s="116"/>
      <c r="M37" s="117"/>
      <c r="N37" s="118"/>
      <c r="O37" s="116"/>
      <c r="P37" s="116"/>
      <c r="Q37" s="116"/>
      <c r="R37" s="116"/>
      <c r="S37" s="116"/>
      <c r="T37" s="116"/>
      <c r="U37" s="117"/>
      <c r="V37" s="118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24"/>
      <c r="BS37" s="36"/>
    </row>
    <row r="38" spans="1:71" ht="18" customHeight="1">
      <c r="A38" s="35"/>
      <c r="B38" s="119"/>
      <c r="C38" s="116"/>
      <c r="D38" s="116"/>
      <c r="E38" s="117"/>
      <c r="F38" s="115"/>
      <c r="G38" s="116"/>
      <c r="H38" s="116"/>
      <c r="I38" s="116"/>
      <c r="J38" s="116"/>
      <c r="K38" s="116"/>
      <c r="L38" s="116"/>
      <c r="M38" s="117"/>
      <c r="N38" s="118"/>
      <c r="O38" s="116"/>
      <c r="P38" s="116"/>
      <c r="Q38" s="116"/>
      <c r="R38" s="116"/>
      <c r="S38" s="116"/>
      <c r="T38" s="116"/>
      <c r="U38" s="117"/>
      <c r="V38" s="118"/>
      <c r="W38" s="116"/>
      <c r="X38" s="116"/>
      <c r="Y38" s="116"/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116"/>
      <c r="BO38" s="116"/>
      <c r="BP38" s="116"/>
      <c r="BQ38" s="116"/>
      <c r="BR38" s="124"/>
      <c r="BS38" s="36"/>
    </row>
    <row r="39" spans="1:71" ht="18" customHeight="1">
      <c r="A39" s="35"/>
      <c r="B39" s="119"/>
      <c r="C39" s="116"/>
      <c r="D39" s="116"/>
      <c r="E39" s="117"/>
      <c r="F39" s="115"/>
      <c r="G39" s="116"/>
      <c r="H39" s="116"/>
      <c r="I39" s="116"/>
      <c r="J39" s="116"/>
      <c r="K39" s="116"/>
      <c r="L39" s="116"/>
      <c r="M39" s="117"/>
      <c r="N39" s="118"/>
      <c r="O39" s="116"/>
      <c r="P39" s="116"/>
      <c r="Q39" s="116"/>
      <c r="R39" s="116"/>
      <c r="S39" s="116"/>
      <c r="T39" s="116"/>
      <c r="U39" s="117"/>
      <c r="V39" s="118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24"/>
      <c r="BS39" s="36"/>
    </row>
    <row r="40" spans="1:71" ht="18" customHeight="1">
      <c r="A40" s="35"/>
      <c r="B40" s="119"/>
      <c r="C40" s="116"/>
      <c r="D40" s="116"/>
      <c r="E40" s="117"/>
      <c r="F40" s="115"/>
      <c r="G40" s="116"/>
      <c r="H40" s="116"/>
      <c r="I40" s="116"/>
      <c r="J40" s="116"/>
      <c r="K40" s="116"/>
      <c r="L40" s="116"/>
      <c r="M40" s="117"/>
      <c r="N40" s="118"/>
      <c r="O40" s="116"/>
      <c r="P40" s="116"/>
      <c r="Q40" s="116"/>
      <c r="R40" s="116"/>
      <c r="S40" s="116"/>
      <c r="T40" s="116"/>
      <c r="U40" s="117"/>
      <c r="V40" s="118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24"/>
      <c r="BS40" s="36"/>
    </row>
    <row r="41" spans="1:71" ht="18" customHeight="1">
      <c r="A41" s="35"/>
      <c r="B41" s="119"/>
      <c r="C41" s="116"/>
      <c r="D41" s="116"/>
      <c r="E41" s="117"/>
      <c r="F41" s="115"/>
      <c r="G41" s="116"/>
      <c r="H41" s="116"/>
      <c r="I41" s="116"/>
      <c r="J41" s="116"/>
      <c r="K41" s="116"/>
      <c r="L41" s="116"/>
      <c r="M41" s="117"/>
      <c r="N41" s="118"/>
      <c r="O41" s="116"/>
      <c r="P41" s="116"/>
      <c r="Q41" s="116"/>
      <c r="R41" s="116"/>
      <c r="S41" s="116"/>
      <c r="T41" s="116"/>
      <c r="U41" s="117"/>
      <c r="V41" s="118"/>
      <c r="W41" s="116"/>
      <c r="X41" s="116"/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24"/>
      <c r="BS41" s="36"/>
    </row>
    <row r="42" spans="1:71" ht="18" customHeight="1">
      <c r="A42" s="35"/>
      <c r="B42" s="119"/>
      <c r="C42" s="116"/>
      <c r="D42" s="116"/>
      <c r="E42" s="117"/>
      <c r="F42" s="115"/>
      <c r="G42" s="116"/>
      <c r="H42" s="116"/>
      <c r="I42" s="116"/>
      <c r="J42" s="116"/>
      <c r="K42" s="116"/>
      <c r="L42" s="116"/>
      <c r="M42" s="117"/>
      <c r="N42" s="118"/>
      <c r="O42" s="116"/>
      <c r="P42" s="116"/>
      <c r="Q42" s="116"/>
      <c r="R42" s="116"/>
      <c r="S42" s="116"/>
      <c r="T42" s="116"/>
      <c r="U42" s="117"/>
      <c r="V42" s="118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116"/>
      <c r="BO42" s="116"/>
      <c r="BP42" s="116"/>
      <c r="BQ42" s="116"/>
      <c r="BR42" s="124"/>
      <c r="BS42" s="36"/>
    </row>
    <row r="43" spans="1:71" ht="18" customHeight="1">
      <c r="A43" s="35"/>
      <c r="B43" s="119"/>
      <c r="C43" s="116"/>
      <c r="D43" s="116"/>
      <c r="E43" s="117"/>
      <c r="F43" s="115"/>
      <c r="G43" s="116"/>
      <c r="H43" s="116"/>
      <c r="I43" s="116"/>
      <c r="J43" s="116"/>
      <c r="K43" s="116"/>
      <c r="L43" s="116"/>
      <c r="M43" s="117"/>
      <c r="N43" s="118"/>
      <c r="O43" s="116"/>
      <c r="P43" s="116"/>
      <c r="Q43" s="116"/>
      <c r="R43" s="116"/>
      <c r="S43" s="116"/>
      <c r="T43" s="116"/>
      <c r="U43" s="117"/>
      <c r="V43" s="118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24"/>
      <c r="BS43" s="36"/>
    </row>
    <row r="44" spans="1:71" ht="18" customHeight="1">
      <c r="A44" s="35"/>
      <c r="B44" s="119"/>
      <c r="C44" s="116"/>
      <c r="D44" s="116"/>
      <c r="E44" s="117"/>
      <c r="F44" s="115"/>
      <c r="G44" s="116"/>
      <c r="H44" s="116"/>
      <c r="I44" s="116"/>
      <c r="J44" s="116"/>
      <c r="K44" s="116"/>
      <c r="L44" s="116"/>
      <c r="M44" s="117"/>
      <c r="N44" s="118"/>
      <c r="O44" s="116"/>
      <c r="P44" s="116"/>
      <c r="Q44" s="116"/>
      <c r="R44" s="116"/>
      <c r="S44" s="116"/>
      <c r="T44" s="116"/>
      <c r="U44" s="117"/>
      <c r="V44" s="118"/>
      <c r="W44" s="116"/>
      <c r="X44" s="116"/>
      <c r="Y44" s="116"/>
      <c r="Z44" s="116"/>
      <c r="AA44" s="116"/>
      <c r="AB44" s="116"/>
      <c r="AC44" s="116"/>
      <c r="AD44" s="116"/>
      <c r="AE44" s="116"/>
      <c r="AF44" s="116"/>
      <c r="AG44" s="116"/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116"/>
      <c r="BO44" s="116"/>
      <c r="BP44" s="116"/>
      <c r="BQ44" s="116"/>
      <c r="BR44" s="124"/>
      <c r="BS44" s="36"/>
    </row>
    <row r="45" spans="1:71" ht="18" customHeight="1">
      <c r="A45" s="35"/>
      <c r="B45" s="119"/>
      <c r="C45" s="116"/>
      <c r="D45" s="116"/>
      <c r="E45" s="117"/>
      <c r="F45" s="115"/>
      <c r="G45" s="116"/>
      <c r="H45" s="116"/>
      <c r="I45" s="116"/>
      <c r="J45" s="116"/>
      <c r="K45" s="116"/>
      <c r="L45" s="116"/>
      <c r="M45" s="117"/>
      <c r="N45" s="118"/>
      <c r="O45" s="116"/>
      <c r="P45" s="116"/>
      <c r="Q45" s="116"/>
      <c r="R45" s="116"/>
      <c r="S45" s="116"/>
      <c r="T45" s="116"/>
      <c r="U45" s="117"/>
      <c r="V45" s="118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24"/>
      <c r="BS45" s="36"/>
    </row>
    <row r="46" spans="1:71" ht="18" customHeight="1">
      <c r="A46" s="35"/>
      <c r="B46" s="119"/>
      <c r="C46" s="116"/>
      <c r="D46" s="116"/>
      <c r="E46" s="117"/>
      <c r="F46" s="115"/>
      <c r="G46" s="116"/>
      <c r="H46" s="116"/>
      <c r="I46" s="116"/>
      <c r="J46" s="116"/>
      <c r="K46" s="116"/>
      <c r="L46" s="116"/>
      <c r="M46" s="117"/>
      <c r="N46" s="118"/>
      <c r="O46" s="116"/>
      <c r="P46" s="116"/>
      <c r="Q46" s="116"/>
      <c r="R46" s="116"/>
      <c r="S46" s="116"/>
      <c r="T46" s="116"/>
      <c r="U46" s="117"/>
      <c r="V46" s="118"/>
      <c r="W46" s="116"/>
      <c r="X46" s="116"/>
      <c r="Y46" s="116"/>
      <c r="Z46" s="116"/>
      <c r="AA46" s="116"/>
      <c r="AB46" s="116"/>
      <c r="AC46" s="116"/>
      <c r="AD46" s="116"/>
      <c r="AE46" s="116"/>
      <c r="AF46" s="116"/>
      <c r="AG46" s="116"/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116"/>
      <c r="BO46" s="116"/>
      <c r="BP46" s="116"/>
      <c r="BQ46" s="116"/>
      <c r="BR46" s="124"/>
      <c r="BS46" s="36"/>
    </row>
    <row r="47" spans="1:71" ht="18" customHeight="1">
      <c r="A47" s="35"/>
      <c r="B47" s="119"/>
      <c r="C47" s="116"/>
      <c r="D47" s="116"/>
      <c r="E47" s="117"/>
      <c r="F47" s="115"/>
      <c r="G47" s="116"/>
      <c r="H47" s="116"/>
      <c r="I47" s="116"/>
      <c r="J47" s="116"/>
      <c r="K47" s="116"/>
      <c r="L47" s="116"/>
      <c r="M47" s="117"/>
      <c r="N47" s="118"/>
      <c r="O47" s="116"/>
      <c r="P47" s="116"/>
      <c r="Q47" s="116"/>
      <c r="R47" s="116"/>
      <c r="S47" s="116"/>
      <c r="T47" s="116"/>
      <c r="U47" s="117"/>
      <c r="V47" s="118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24"/>
      <c r="BS47" s="36"/>
    </row>
    <row r="48" spans="1:71" ht="18" customHeight="1">
      <c r="A48" s="35"/>
      <c r="B48" s="119"/>
      <c r="C48" s="116"/>
      <c r="D48" s="116"/>
      <c r="E48" s="117"/>
      <c r="F48" s="115"/>
      <c r="G48" s="116"/>
      <c r="H48" s="116"/>
      <c r="I48" s="116"/>
      <c r="J48" s="116"/>
      <c r="K48" s="116"/>
      <c r="L48" s="116"/>
      <c r="M48" s="117"/>
      <c r="N48" s="118"/>
      <c r="O48" s="116"/>
      <c r="P48" s="116"/>
      <c r="Q48" s="116"/>
      <c r="R48" s="116"/>
      <c r="S48" s="116"/>
      <c r="T48" s="116"/>
      <c r="U48" s="117"/>
      <c r="V48" s="118"/>
      <c r="W48" s="116"/>
      <c r="X48" s="116"/>
      <c r="Y48" s="116"/>
      <c r="Z48" s="116"/>
      <c r="AA48" s="116"/>
      <c r="AB48" s="116"/>
      <c r="AC48" s="116"/>
      <c r="AD48" s="116"/>
      <c r="AE48" s="116"/>
      <c r="AF48" s="116"/>
      <c r="AG48" s="116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116"/>
      <c r="BO48" s="116"/>
      <c r="BP48" s="116"/>
      <c r="BQ48" s="116"/>
      <c r="BR48" s="124"/>
      <c r="BS48" s="36"/>
    </row>
    <row r="49" spans="1:71" ht="18" customHeight="1">
      <c r="A49" s="35"/>
      <c r="B49" s="119"/>
      <c r="C49" s="116"/>
      <c r="D49" s="116"/>
      <c r="E49" s="117"/>
      <c r="F49" s="115"/>
      <c r="G49" s="116"/>
      <c r="H49" s="116"/>
      <c r="I49" s="116"/>
      <c r="J49" s="116"/>
      <c r="K49" s="116"/>
      <c r="L49" s="116"/>
      <c r="M49" s="117"/>
      <c r="N49" s="118"/>
      <c r="O49" s="116"/>
      <c r="P49" s="116"/>
      <c r="Q49" s="116"/>
      <c r="R49" s="116"/>
      <c r="S49" s="116"/>
      <c r="T49" s="116"/>
      <c r="U49" s="117"/>
      <c r="V49" s="118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24"/>
      <c r="BS49" s="36"/>
    </row>
    <row r="50" spans="1:71" ht="18" customHeight="1">
      <c r="A50" s="35"/>
      <c r="B50" s="119"/>
      <c r="C50" s="116"/>
      <c r="D50" s="116"/>
      <c r="E50" s="117"/>
      <c r="F50" s="115"/>
      <c r="G50" s="116"/>
      <c r="H50" s="116"/>
      <c r="I50" s="116"/>
      <c r="J50" s="116"/>
      <c r="K50" s="116"/>
      <c r="L50" s="116"/>
      <c r="M50" s="117"/>
      <c r="N50" s="118"/>
      <c r="O50" s="116"/>
      <c r="P50" s="116"/>
      <c r="Q50" s="116"/>
      <c r="R50" s="116"/>
      <c r="S50" s="116"/>
      <c r="T50" s="116"/>
      <c r="U50" s="117"/>
      <c r="V50" s="118"/>
      <c r="W50" s="116"/>
      <c r="X50" s="116"/>
      <c r="Y50" s="116"/>
      <c r="Z50" s="116"/>
      <c r="AA50" s="116"/>
      <c r="AB50" s="116"/>
      <c r="AC50" s="116"/>
      <c r="AD50" s="116"/>
      <c r="AE50" s="116"/>
      <c r="AF50" s="116"/>
      <c r="AG50" s="116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116"/>
      <c r="BO50" s="116"/>
      <c r="BP50" s="116"/>
      <c r="BQ50" s="116"/>
      <c r="BR50" s="124"/>
      <c r="BS50" s="36"/>
    </row>
    <row r="51" spans="1:71" ht="18" customHeight="1">
      <c r="A51" s="35"/>
      <c r="B51" s="119"/>
      <c r="C51" s="116"/>
      <c r="D51" s="116"/>
      <c r="E51" s="117"/>
      <c r="F51" s="115"/>
      <c r="G51" s="116"/>
      <c r="H51" s="116"/>
      <c r="I51" s="116"/>
      <c r="J51" s="116"/>
      <c r="K51" s="116"/>
      <c r="L51" s="116"/>
      <c r="M51" s="117"/>
      <c r="N51" s="118"/>
      <c r="O51" s="116"/>
      <c r="P51" s="116"/>
      <c r="Q51" s="116"/>
      <c r="R51" s="116"/>
      <c r="S51" s="116"/>
      <c r="T51" s="116"/>
      <c r="U51" s="117"/>
      <c r="V51" s="118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24"/>
      <c r="BS51" s="36"/>
    </row>
    <row r="52" spans="1:71" ht="18" customHeight="1">
      <c r="A52" s="35"/>
      <c r="B52" s="119"/>
      <c r="C52" s="116"/>
      <c r="D52" s="116"/>
      <c r="E52" s="117"/>
      <c r="F52" s="115"/>
      <c r="G52" s="116"/>
      <c r="H52" s="116"/>
      <c r="I52" s="116"/>
      <c r="J52" s="116"/>
      <c r="K52" s="116"/>
      <c r="L52" s="116"/>
      <c r="M52" s="117"/>
      <c r="N52" s="118"/>
      <c r="O52" s="116"/>
      <c r="P52" s="116"/>
      <c r="Q52" s="116"/>
      <c r="R52" s="116"/>
      <c r="S52" s="116"/>
      <c r="T52" s="116"/>
      <c r="U52" s="117"/>
      <c r="V52" s="118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116"/>
      <c r="BO52" s="116"/>
      <c r="BP52" s="116"/>
      <c r="BQ52" s="116"/>
      <c r="BR52" s="124"/>
      <c r="BS52" s="36"/>
    </row>
    <row r="53" spans="1:71" ht="18" customHeight="1">
      <c r="A53" s="35"/>
      <c r="B53" s="119"/>
      <c r="C53" s="116"/>
      <c r="D53" s="116"/>
      <c r="E53" s="117"/>
      <c r="F53" s="115"/>
      <c r="G53" s="116"/>
      <c r="H53" s="116"/>
      <c r="I53" s="116"/>
      <c r="J53" s="116"/>
      <c r="K53" s="116"/>
      <c r="L53" s="116"/>
      <c r="M53" s="117"/>
      <c r="N53" s="118"/>
      <c r="O53" s="116"/>
      <c r="P53" s="116"/>
      <c r="Q53" s="116"/>
      <c r="R53" s="116"/>
      <c r="S53" s="116"/>
      <c r="T53" s="116"/>
      <c r="U53" s="117"/>
      <c r="V53" s="118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24"/>
      <c r="BS53" s="36"/>
    </row>
    <row r="54" spans="1:71" ht="18" customHeight="1">
      <c r="A54" s="35"/>
      <c r="B54" s="119"/>
      <c r="C54" s="116"/>
      <c r="D54" s="116"/>
      <c r="E54" s="117"/>
      <c r="F54" s="115"/>
      <c r="G54" s="116"/>
      <c r="H54" s="116"/>
      <c r="I54" s="116"/>
      <c r="J54" s="116"/>
      <c r="K54" s="116"/>
      <c r="L54" s="116"/>
      <c r="M54" s="117"/>
      <c r="N54" s="118"/>
      <c r="O54" s="116"/>
      <c r="P54" s="116"/>
      <c r="Q54" s="116"/>
      <c r="R54" s="116"/>
      <c r="S54" s="116"/>
      <c r="T54" s="116"/>
      <c r="U54" s="117"/>
      <c r="V54" s="118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24"/>
      <c r="BS54" s="36"/>
    </row>
    <row r="55" spans="1:71" ht="18" customHeight="1">
      <c r="A55" s="35"/>
      <c r="B55" s="119"/>
      <c r="C55" s="116"/>
      <c r="D55" s="116"/>
      <c r="E55" s="117"/>
      <c r="F55" s="115"/>
      <c r="G55" s="116"/>
      <c r="H55" s="116"/>
      <c r="I55" s="116"/>
      <c r="J55" s="116"/>
      <c r="K55" s="116"/>
      <c r="L55" s="116"/>
      <c r="M55" s="117"/>
      <c r="N55" s="118"/>
      <c r="O55" s="116"/>
      <c r="P55" s="116"/>
      <c r="Q55" s="116"/>
      <c r="R55" s="116"/>
      <c r="S55" s="116"/>
      <c r="T55" s="116"/>
      <c r="U55" s="117"/>
      <c r="V55" s="118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24"/>
      <c r="BS55" s="36"/>
    </row>
    <row r="56" spans="1:71" ht="18" customHeight="1">
      <c r="A56" s="35"/>
      <c r="B56" s="119"/>
      <c r="C56" s="116"/>
      <c r="D56" s="116"/>
      <c r="E56" s="117"/>
      <c r="F56" s="115"/>
      <c r="G56" s="116"/>
      <c r="H56" s="116"/>
      <c r="I56" s="116"/>
      <c r="J56" s="116"/>
      <c r="K56" s="116"/>
      <c r="L56" s="116"/>
      <c r="M56" s="117"/>
      <c r="N56" s="118"/>
      <c r="O56" s="116"/>
      <c r="P56" s="116"/>
      <c r="Q56" s="116"/>
      <c r="R56" s="116"/>
      <c r="S56" s="116"/>
      <c r="T56" s="116"/>
      <c r="U56" s="117"/>
      <c r="V56" s="118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24"/>
      <c r="BS56" s="36"/>
    </row>
    <row r="57" spans="1:71" ht="18" customHeight="1">
      <c r="A57" s="35"/>
      <c r="B57" s="165"/>
      <c r="C57" s="153"/>
      <c r="D57" s="153"/>
      <c r="E57" s="164"/>
      <c r="F57" s="163"/>
      <c r="G57" s="153"/>
      <c r="H57" s="153"/>
      <c r="I57" s="153"/>
      <c r="J57" s="153"/>
      <c r="K57" s="153"/>
      <c r="L57" s="153"/>
      <c r="M57" s="164"/>
      <c r="N57" s="152"/>
      <c r="O57" s="153"/>
      <c r="P57" s="153"/>
      <c r="Q57" s="153"/>
      <c r="R57" s="153"/>
      <c r="S57" s="153"/>
      <c r="T57" s="153"/>
      <c r="U57" s="164"/>
      <c r="V57" s="152"/>
      <c r="W57" s="153"/>
      <c r="X57" s="153"/>
      <c r="Y57" s="153"/>
      <c r="Z57" s="153"/>
      <c r="AA57" s="153"/>
      <c r="AB57" s="153"/>
      <c r="AC57" s="153"/>
      <c r="AD57" s="153"/>
      <c r="AE57" s="153"/>
      <c r="AF57" s="153"/>
      <c r="AG57" s="153"/>
      <c r="AH57" s="153"/>
      <c r="AI57" s="153"/>
      <c r="AJ57" s="153"/>
      <c r="AK57" s="153"/>
      <c r="AL57" s="153"/>
      <c r="AM57" s="153"/>
      <c r="AN57" s="153"/>
      <c r="AO57" s="153"/>
      <c r="AP57" s="153"/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/>
      <c r="BB57" s="153"/>
      <c r="BC57" s="153"/>
      <c r="BD57" s="153"/>
      <c r="BE57" s="153"/>
      <c r="BF57" s="153"/>
      <c r="BG57" s="153"/>
      <c r="BH57" s="153"/>
      <c r="BI57" s="153"/>
      <c r="BJ57" s="153"/>
      <c r="BK57" s="153"/>
      <c r="BL57" s="153"/>
      <c r="BM57" s="153"/>
      <c r="BN57" s="153"/>
      <c r="BO57" s="153"/>
      <c r="BP57" s="153"/>
      <c r="BQ57" s="153"/>
      <c r="BR57" s="154"/>
      <c r="BS57" s="36"/>
    </row>
    <row r="58" spans="1:71" ht="18" customHeight="1">
      <c r="A58" s="37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1"/>
    </row>
    <row r="59" spans="1:71" ht="18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</sheetData>
  <mergeCells count="216">
    <mergeCell ref="F45:M45"/>
    <mergeCell ref="N45:U45"/>
    <mergeCell ref="B43:E43"/>
    <mergeCell ref="F43:M43"/>
    <mergeCell ref="N43:U43"/>
    <mergeCell ref="B44:E44"/>
    <mergeCell ref="F44:M44"/>
    <mergeCell ref="N44:U44"/>
    <mergeCell ref="B45:E45"/>
    <mergeCell ref="F48:M48"/>
    <mergeCell ref="N48:U48"/>
    <mergeCell ref="B46:E46"/>
    <mergeCell ref="F46:M46"/>
    <mergeCell ref="N46:U46"/>
    <mergeCell ref="B47:E47"/>
    <mergeCell ref="F47:M47"/>
    <mergeCell ref="N47:U47"/>
    <mergeCell ref="B48:E48"/>
    <mergeCell ref="F51:M51"/>
    <mergeCell ref="N51:U51"/>
    <mergeCell ref="B49:E49"/>
    <mergeCell ref="F49:M49"/>
    <mergeCell ref="N49:U49"/>
    <mergeCell ref="B50:E50"/>
    <mergeCell ref="F50:M50"/>
    <mergeCell ref="N50:U50"/>
    <mergeCell ref="B51:E51"/>
    <mergeCell ref="F54:M54"/>
    <mergeCell ref="N54:U54"/>
    <mergeCell ref="B52:E52"/>
    <mergeCell ref="F52:M52"/>
    <mergeCell ref="N52:U52"/>
    <mergeCell ref="B53:E53"/>
    <mergeCell ref="F53:M53"/>
    <mergeCell ref="N53:U53"/>
    <mergeCell ref="B54:E54"/>
    <mergeCell ref="F27:M27"/>
    <mergeCell ref="N27:U27"/>
    <mergeCell ref="B25:E25"/>
    <mergeCell ref="F25:M25"/>
    <mergeCell ref="N25:U25"/>
    <mergeCell ref="B26:E26"/>
    <mergeCell ref="F26:M26"/>
    <mergeCell ref="N26:U26"/>
    <mergeCell ref="B27:E27"/>
    <mergeCell ref="F30:M30"/>
    <mergeCell ref="N30:U30"/>
    <mergeCell ref="B28:E28"/>
    <mergeCell ref="F28:M28"/>
    <mergeCell ref="N28:U28"/>
    <mergeCell ref="B29:E29"/>
    <mergeCell ref="F29:M29"/>
    <mergeCell ref="N29:U29"/>
    <mergeCell ref="B30:E30"/>
    <mergeCell ref="F33:M33"/>
    <mergeCell ref="N33:U33"/>
    <mergeCell ref="B31:E31"/>
    <mergeCell ref="F31:M31"/>
    <mergeCell ref="N31:U31"/>
    <mergeCell ref="B32:E32"/>
    <mergeCell ref="F32:M32"/>
    <mergeCell ref="N32:U32"/>
    <mergeCell ref="B33:E33"/>
    <mergeCell ref="F57:M57"/>
    <mergeCell ref="N57:U57"/>
    <mergeCell ref="B55:E55"/>
    <mergeCell ref="F55:M55"/>
    <mergeCell ref="N55:U55"/>
    <mergeCell ref="B56:E56"/>
    <mergeCell ref="F56:M56"/>
    <mergeCell ref="N56:U56"/>
    <mergeCell ref="B57:E57"/>
    <mergeCell ref="B10:E10"/>
    <mergeCell ref="F10:M10"/>
    <mergeCell ref="N10:U10"/>
    <mergeCell ref="V10:BR10"/>
    <mergeCell ref="B11:E11"/>
    <mergeCell ref="F11:M11"/>
    <mergeCell ref="N11:U11"/>
    <mergeCell ref="V11:BR11"/>
    <mergeCell ref="F12:M12"/>
    <mergeCell ref="N12:U12"/>
    <mergeCell ref="V12:BR12"/>
    <mergeCell ref="B12:E12"/>
    <mergeCell ref="F21:M21"/>
    <mergeCell ref="N21:U21"/>
    <mergeCell ref="B19:E19"/>
    <mergeCell ref="F19:M19"/>
    <mergeCell ref="N19:U19"/>
    <mergeCell ref="B20:E20"/>
    <mergeCell ref="F20:M20"/>
    <mergeCell ref="N20:U20"/>
    <mergeCell ref="B21:E21"/>
    <mergeCell ref="F24:M24"/>
    <mergeCell ref="N24:U24"/>
    <mergeCell ref="B22:E22"/>
    <mergeCell ref="F22:M22"/>
    <mergeCell ref="N22:U22"/>
    <mergeCell ref="B23:E23"/>
    <mergeCell ref="F23:M23"/>
    <mergeCell ref="N23:U23"/>
    <mergeCell ref="B24:E24"/>
    <mergeCell ref="V19:BR19"/>
    <mergeCell ref="V20:BR20"/>
    <mergeCell ref="V21:BR21"/>
    <mergeCell ref="V22:BR22"/>
    <mergeCell ref="V23:BR23"/>
    <mergeCell ref="V24:BR24"/>
    <mergeCell ref="V25:BR25"/>
    <mergeCell ref="V26:BR26"/>
    <mergeCell ref="V27:BR27"/>
    <mergeCell ref="V28:BR28"/>
    <mergeCell ref="V29:BR29"/>
    <mergeCell ref="V30:BR30"/>
    <mergeCell ref="V31:BR31"/>
    <mergeCell ref="V32:BR32"/>
    <mergeCell ref="V33:BR33"/>
    <mergeCell ref="V34:BR34"/>
    <mergeCell ref="V35:BR35"/>
    <mergeCell ref="V36:BR36"/>
    <mergeCell ref="V37:BR37"/>
    <mergeCell ref="V38:BR38"/>
    <mergeCell ref="V39:BR39"/>
    <mergeCell ref="V40:BR40"/>
    <mergeCell ref="V41:BR41"/>
    <mergeCell ref="V42:BR42"/>
    <mergeCell ref="V43:BR43"/>
    <mergeCell ref="V44:BR44"/>
    <mergeCell ref="V45:BR45"/>
    <mergeCell ref="V46:BR46"/>
    <mergeCell ref="V54:BR54"/>
    <mergeCell ref="V55:BR55"/>
    <mergeCell ref="V56:BR56"/>
    <mergeCell ref="V57:BR57"/>
    <mergeCell ref="V47:BR47"/>
    <mergeCell ref="V48:BR48"/>
    <mergeCell ref="V49:BR49"/>
    <mergeCell ref="V50:BR50"/>
    <mergeCell ref="V51:BR51"/>
    <mergeCell ref="V52:BR52"/>
    <mergeCell ref="V53:BR53"/>
    <mergeCell ref="BD1:BG1"/>
    <mergeCell ref="BD2:BG2"/>
    <mergeCell ref="BH2:BK2"/>
    <mergeCell ref="BL2:BO2"/>
    <mergeCell ref="V7:BR7"/>
    <mergeCell ref="V8:BR8"/>
    <mergeCell ref="A1:J1"/>
    <mergeCell ref="AB1:AK1"/>
    <mergeCell ref="BI1:BJ1"/>
    <mergeCell ref="BL1:BO1"/>
    <mergeCell ref="BP1:BS1"/>
    <mergeCell ref="AB2:AK2"/>
    <mergeCell ref="BP2:BS2"/>
    <mergeCell ref="B9:E9"/>
    <mergeCell ref="F9:M9"/>
    <mergeCell ref="N9:U9"/>
    <mergeCell ref="V9:BR9"/>
    <mergeCell ref="A2:J2"/>
    <mergeCell ref="B7:E7"/>
    <mergeCell ref="F7:M7"/>
    <mergeCell ref="N7:U7"/>
    <mergeCell ref="B8:E8"/>
    <mergeCell ref="F8:M8"/>
    <mergeCell ref="N8:U8"/>
    <mergeCell ref="V13:BR13"/>
    <mergeCell ref="V14:BR14"/>
    <mergeCell ref="B15:E15"/>
    <mergeCell ref="F15:M15"/>
    <mergeCell ref="N15:U15"/>
    <mergeCell ref="V15:BR15"/>
    <mergeCell ref="V16:BR16"/>
    <mergeCell ref="V17:BR17"/>
    <mergeCell ref="V18:BR18"/>
    <mergeCell ref="B13:E13"/>
    <mergeCell ref="F13:M13"/>
    <mergeCell ref="N13:U13"/>
    <mergeCell ref="B14:E14"/>
    <mergeCell ref="F14:M14"/>
    <mergeCell ref="N14:U14"/>
    <mergeCell ref="F18:M18"/>
    <mergeCell ref="N18:U18"/>
    <mergeCell ref="B16:E16"/>
    <mergeCell ref="F16:M16"/>
    <mergeCell ref="N16:U16"/>
    <mergeCell ref="B17:E17"/>
    <mergeCell ref="F17:M17"/>
    <mergeCell ref="N17:U17"/>
    <mergeCell ref="B18:E18"/>
    <mergeCell ref="F36:M36"/>
    <mergeCell ref="N36:U36"/>
    <mergeCell ref="B34:E34"/>
    <mergeCell ref="F34:M34"/>
    <mergeCell ref="N34:U34"/>
    <mergeCell ref="B35:E35"/>
    <mergeCell ref="F35:M35"/>
    <mergeCell ref="N35:U35"/>
    <mergeCell ref="B36:E36"/>
    <mergeCell ref="F39:M39"/>
    <mergeCell ref="N39:U39"/>
    <mergeCell ref="B37:E37"/>
    <mergeCell ref="F37:M37"/>
    <mergeCell ref="N37:U37"/>
    <mergeCell ref="B38:E38"/>
    <mergeCell ref="F38:M38"/>
    <mergeCell ref="N38:U38"/>
    <mergeCell ref="B39:E39"/>
    <mergeCell ref="F42:M42"/>
    <mergeCell ref="N42:U42"/>
    <mergeCell ref="B40:E40"/>
    <mergeCell ref="F40:M40"/>
    <mergeCell ref="N40:U40"/>
    <mergeCell ref="B41:E41"/>
    <mergeCell ref="F41:M41"/>
    <mergeCell ref="N41:U41"/>
    <mergeCell ref="B42:E4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23"/>
  <sheetViews>
    <sheetView tabSelected="1" workbookViewId="0">
      <selection activeCell="M17" sqref="M17"/>
    </sheetView>
  </sheetViews>
  <sheetFormatPr defaultRowHeight="13.8"/>
  <cols>
    <col min="10" max="10" width="21.33203125" customWidth="1"/>
  </cols>
  <sheetData>
    <row r="2" spans="1:10">
      <c r="A2" s="100"/>
    </row>
    <row r="3" spans="1:10">
      <c r="A3" s="96" t="s">
        <v>80</v>
      </c>
      <c r="B3" s="96" t="s">
        <v>110</v>
      </c>
      <c r="C3" s="167" t="s">
        <v>99</v>
      </c>
      <c r="D3" s="167"/>
      <c r="E3" s="167"/>
      <c r="F3" s="168" t="s">
        <v>101</v>
      </c>
      <c r="G3" s="168"/>
      <c r="H3" s="168"/>
      <c r="I3" s="168"/>
      <c r="J3" s="168"/>
    </row>
    <row r="4" spans="1:10">
      <c r="A4" s="95" t="s">
        <v>102</v>
      </c>
      <c r="B4" s="93" t="str">
        <f>"API_" &amp; A4 &amp; ""</f>
        <v>API_01</v>
      </c>
      <c r="C4" s="166" t="str">
        <f>B4&amp;", "&amp;B4&amp;"_Detail"</f>
        <v>API_01, API_01_Detail</v>
      </c>
      <c r="D4" s="166"/>
      <c r="E4" s="166"/>
      <c r="F4" s="166" t="str" cm="1">
        <f t="array" aca="1" ref="F4" ca="1">INDIRECT(B4&amp;"!D8")</f>
        <v>Verify login</v>
      </c>
      <c r="G4" s="166"/>
      <c r="H4" s="166"/>
      <c r="I4" s="166"/>
      <c r="J4" s="166"/>
    </row>
    <row r="5" spans="1:10">
      <c r="A5" s="95" t="s">
        <v>103</v>
      </c>
      <c r="B5" s="93" t="str">
        <f t="shared" ref="B5:B15" si="0">"API_" &amp; A5 &amp; ""</f>
        <v>API_02</v>
      </c>
      <c r="C5" s="166" t="str">
        <f t="shared" ref="C5:C11" si="1">B5&amp;", "&amp;B5&amp;"_Detail"</f>
        <v>API_02, API_02_Detail</v>
      </c>
      <c r="D5" s="166"/>
      <c r="E5" s="166"/>
      <c r="F5" s="166" t="str" cm="1">
        <f t="array" aca="1" ref="F5" ca="1">INDIRECT(B5&amp;"!D8")</f>
        <v>Send mail forgot pasword</v>
      </c>
      <c r="G5" s="166"/>
      <c r="H5" s="166"/>
      <c r="I5" s="166"/>
      <c r="J5" s="166"/>
    </row>
    <row r="6" spans="1:10">
      <c r="A6" s="95" t="s">
        <v>104</v>
      </c>
      <c r="B6" s="93" t="str">
        <f t="shared" si="0"/>
        <v>API_03</v>
      </c>
      <c r="C6" s="166" t="str">
        <f t="shared" si="1"/>
        <v>API_03, API_03_Detail</v>
      </c>
      <c r="D6" s="166"/>
      <c r="E6" s="166"/>
      <c r="F6" s="166" t="str" cm="1">
        <f t="array" aca="1" ref="F6" ca="1">INDIRECT(B6&amp;"!D8")</f>
        <v>Verify token &amp; username (init page change password)</v>
      </c>
      <c r="G6" s="166"/>
      <c r="H6" s="166"/>
      <c r="I6" s="166"/>
      <c r="J6" s="166"/>
    </row>
    <row r="7" spans="1:10">
      <c r="A7" s="95" t="s">
        <v>105</v>
      </c>
      <c r="B7" s="93" t="str">
        <f t="shared" si="0"/>
        <v>API_04</v>
      </c>
      <c r="C7" s="166" t="str">
        <f t="shared" si="1"/>
        <v>API_04, API_04_Detail</v>
      </c>
      <c r="D7" s="166"/>
      <c r="E7" s="166"/>
      <c r="F7" s="166" t="str" cm="1">
        <f t="array" aca="1" ref="F7" ca="1">INDIRECT(B7&amp;"!D8")</f>
        <v>Update new password</v>
      </c>
      <c r="G7" s="166"/>
      <c r="H7" s="166"/>
      <c r="I7" s="166"/>
      <c r="J7" s="166"/>
    </row>
    <row r="8" spans="1:10">
      <c r="A8" s="95" t="s">
        <v>106</v>
      </c>
      <c r="B8" s="93" t="str">
        <f t="shared" si="0"/>
        <v>API_05</v>
      </c>
      <c r="C8" s="166" t="str">
        <f t="shared" si="1"/>
        <v>API_05, API_05_Detail</v>
      </c>
      <c r="D8" s="166"/>
      <c r="E8" s="166"/>
      <c r="F8" s="166" t="str" cm="1">
        <f t="array" aca="1" ref="F8" ca="1">INDIRECT(B8&amp;"!D8")</f>
        <v>Get information for main menu screen</v>
      </c>
      <c r="G8" s="166"/>
      <c r="H8" s="166"/>
      <c r="I8" s="166"/>
      <c r="J8" s="166"/>
    </row>
    <row r="9" spans="1:10">
      <c r="A9" s="95" t="s">
        <v>107</v>
      </c>
      <c r="B9" s="93" t="str">
        <f t="shared" si="0"/>
        <v>API_06</v>
      </c>
      <c r="C9" s="166" t="str">
        <f t="shared" si="1"/>
        <v>API_06, API_06_Detail</v>
      </c>
      <c r="D9" s="166"/>
      <c r="E9" s="166"/>
      <c r="F9" s="166" t="str" cm="1">
        <f t="array" aca="1" ref="F9" ca="1">INDIRECT(B9&amp;"!D8")</f>
        <v>Get data master by master code</v>
      </c>
      <c r="G9" s="166"/>
      <c r="H9" s="166"/>
      <c r="I9" s="166"/>
      <c r="J9" s="166"/>
    </row>
    <row r="10" spans="1:10">
      <c r="A10" s="95" t="s">
        <v>108</v>
      </c>
      <c r="B10" s="93" t="str">
        <f t="shared" si="0"/>
        <v>API_07</v>
      </c>
      <c r="C10" s="166" t="str">
        <f t="shared" si="1"/>
        <v>API_07, API_07_Detail</v>
      </c>
      <c r="D10" s="166"/>
      <c r="E10" s="166"/>
      <c r="F10" s="216" t="str" cm="1">
        <f t="array" aca="1" ref="F10" ca="1">INDIRECT(B10&amp;"!D8")</f>
        <v xml:space="preserve">(Need QA) Initpage Retrieve Snap Short </v>
      </c>
      <c r="G10" s="216"/>
      <c r="H10" s="216"/>
      <c r="I10" s="216"/>
      <c r="J10" s="216"/>
    </row>
    <row r="11" spans="1:10">
      <c r="A11" s="95" t="s">
        <v>109</v>
      </c>
      <c r="B11" s="93" t="str">
        <f t="shared" si="0"/>
        <v>API_08</v>
      </c>
      <c r="C11" s="166" t="str">
        <f t="shared" si="1"/>
        <v>API_08, API_08_Detail</v>
      </c>
      <c r="D11" s="166"/>
      <c r="E11" s="166"/>
      <c r="F11" s="166" t="str" cm="1">
        <f t="array" aca="1" ref="F11" ca="1">INDIRECT(B11&amp;"!D8")</f>
        <v>Get information for snapshot report</v>
      </c>
      <c r="G11" s="166"/>
      <c r="H11" s="166"/>
      <c r="I11" s="166"/>
      <c r="J11" s="166"/>
    </row>
    <row r="12" spans="1:10">
      <c r="A12" s="95" t="s">
        <v>377</v>
      </c>
      <c r="B12" s="93" t="str">
        <f t="shared" si="0"/>
        <v>API_09</v>
      </c>
      <c r="C12" s="166" t="str">
        <f t="shared" ref="C12:C15" si="2">B12&amp;", "&amp;B12&amp;"_Detail"</f>
        <v>API_09, API_09_Detail</v>
      </c>
      <c r="D12" s="166"/>
      <c r="E12" s="166"/>
      <c r="F12" s="166" t="str" cm="1">
        <f t="array" aca="1" ref="F12" ca="1">INDIRECT(B12&amp;"!D8")</f>
        <v>Search VIN by IMSI, IMEI, DeviceID</v>
      </c>
      <c r="G12" s="166"/>
      <c r="H12" s="166"/>
      <c r="I12" s="166"/>
      <c r="J12" s="166"/>
    </row>
    <row r="13" spans="1:10">
      <c r="A13" s="95" t="s">
        <v>378</v>
      </c>
      <c r="B13" s="93" t="str">
        <f t="shared" si="0"/>
        <v>API_10</v>
      </c>
      <c r="C13" s="166" t="str">
        <f t="shared" si="2"/>
        <v>API_10, API_10_Detail</v>
      </c>
      <c r="D13" s="166"/>
      <c r="E13" s="166"/>
      <c r="F13" s="166" t="str" cm="1">
        <f t="array" aca="1" ref="F13" ca="1">INDIRECT(B13&amp;"!D8")</f>
        <v>Register Batch Job Table</v>
      </c>
      <c r="G13" s="166"/>
      <c r="H13" s="166"/>
      <c r="I13" s="166"/>
      <c r="J13" s="166"/>
    </row>
    <row r="14" spans="1:10">
      <c r="A14" s="95" t="s">
        <v>379</v>
      </c>
      <c r="B14" s="93" t="str">
        <f t="shared" si="0"/>
        <v>API_11</v>
      </c>
      <c r="C14" s="166" t="str">
        <f t="shared" si="2"/>
        <v>API_11, API_11_Detail</v>
      </c>
      <c r="D14" s="166"/>
      <c r="E14" s="166"/>
      <c r="F14" s="166" t="str" cm="1">
        <f t="array" aca="1" ref="F14" ca="1">INDIRECT(B14&amp;"!D8")</f>
        <v>Search data for report monitoring screen</v>
      </c>
      <c r="G14" s="166"/>
      <c r="H14" s="166"/>
      <c r="I14" s="166"/>
      <c r="J14" s="166"/>
    </row>
    <row r="15" spans="1:10">
      <c r="A15" s="95" t="s">
        <v>380</v>
      </c>
      <c r="B15" s="93" t="str">
        <f t="shared" si="0"/>
        <v>API_12</v>
      </c>
      <c r="C15" s="166" t="str">
        <f t="shared" si="2"/>
        <v>API_12, API_12_Detail</v>
      </c>
      <c r="D15" s="166"/>
      <c r="E15" s="166"/>
      <c r="F15" s="166" t="e" cm="1">
        <f t="array" aca="1" ref="F15" ca="1">INDIRECT(B15&amp;"!D8")</f>
        <v>#REF!</v>
      </c>
      <c r="G15" s="166"/>
      <c r="H15" s="166"/>
      <c r="I15" s="166"/>
      <c r="J15" s="166"/>
    </row>
    <row r="16" spans="1:10">
      <c r="A16" s="94"/>
      <c r="B16" s="93"/>
      <c r="C16" s="166"/>
      <c r="D16" s="166"/>
      <c r="E16" s="166"/>
      <c r="F16" s="166"/>
      <c r="G16" s="166"/>
      <c r="H16" s="166"/>
      <c r="I16" s="166"/>
      <c r="J16" s="166"/>
    </row>
    <row r="17" spans="1:10">
      <c r="A17" s="94"/>
      <c r="B17" s="93"/>
      <c r="C17" s="166"/>
      <c r="D17" s="166"/>
      <c r="E17" s="166"/>
      <c r="F17" s="166"/>
      <c r="G17" s="166"/>
      <c r="H17" s="166"/>
      <c r="I17" s="166"/>
      <c r="J17" s="166"/>
    </row>
    <row r="18" spans="1:10">
      <c r="A18" s="94"/>
      <c r="B18" s="93"/>
      <c r="C18" s="166"/>
      <c r="D18" s="166"/>
      <c r="E18" s="166"/>
      <c r="F18" s="166"/>
      <c r="G18" s="166"/>
      <c r="H18" s="166"/>
      <c r="I18" s="166"/>
      <c r="J18" s="166"/>
    </row>
    <row r="19" spans="1:10">
      <c r="A19" s="94"/>
      <c r="B19" s="93"/>
      <c r="C19" s="166"/>
      <c r="D19" s="166"/>
      <c r="E19" s="166"/>
      <c r="F19" s="166"/>
      <c r="G19" s="166"/>
      <c r="H19" s="166"/>
      <c r="I19" s="166"/>
      <c r="J19" s="166"/>
    </row>
    <row r="20" spans="1:10">
      <c r="A20" s="94"/>
      <c r="B20" s="93"/>
      <c r="C20" s="166"/>
      <c r="D20" s="166"/>
      <c r="E20" s="166"/>
      <c r="F20" s="166"/>
      <c r="G20" s="166"/>
      <c r="H20" s="166"/>
      <c r="I20" s="166"/>
      <c r="J20" s="166"/>
    </row>
    <row r="21" spans="1:10">
      <c r="A21" s="94"/>
      <c r="B21" s="93"/>
      <c r="C21" s="166"/>
      <c r="D21" s="166"/>
      <c r="E21" s="166"/>
      <c r="F21" s="166"/>
      <c r="G21" s="166"/>
      <c r="H21" s="166"/>
      <c r="I21" s="166"/>
      <c r="J21" s="166"/>
    </row>
    <row r="22" spans="1:10">
      <c r="A22" s="94"/>
      <c r="B22" s="93"/>
      <c r="C22" s="166"/>
      <c r="D22" s="166"/>
      <c r="E22" s="166"/>
      <c r="F22" s="166"/>
      <c r="G22" s="166"/>
      <c r="H22" s="166"/>
      <c r="I22" s="166"/>
      <c r="J22" s="166"/>
    </row>
    <row r="23" spans="1:10">
      <c r="B23" s="92"/>
    </row>
  </sheetData>
  <mergeCells count="40">
    <mergeCell ref="F19:J19"/>
    <mergeCell ref="F20:J20"/>
    <mergeCell ref="F21:J21"/>
    <mergeCell ref="F22:J22"/>
    <mergeCell ref="C17:E17"/>
    <mergeCell ref="C18:E18"/>
    <mergeCell ref="C19:E19"/>
    <mergeCell ref="C20:E20"/>
    <mergeCell ref="C21:E21"/>
    <mergeCell ref="C22:E22"/>
    <mergeCell ref="F18:J18"/>
    <mergeCell ref="C16:E16"/>
    <mergeCell ref="F16:J16"/>
    <mergeCell ref="C3:E3"/>
    <mergeCell ref="F3:J3"/>
    <mergeCell ref="F17:J17"/>
    <mergeCell ref="C13:E13"/>
    <mergeCell ref="F13:J13"/>
    <mergeCell ref="C14:E14"/>
    <mergeCell ref="F14:J14"/>
    <mergeCell ref="C15:E15"/>
    <mergeCell ref="F15:J15"/>
    <mergeCell ref="C10:E10"/>
    <mergeCell ref="F10:J10"/>
    <mergeCell ref="C11:E11"/>
    <mergeCell ref="F11:J11"/>
    <mergeCell ref="C12:E12"/>
    <mergeCell ref="F12:J12"/>
    <mergeCell ref="C7:E7"/>
    <mergeCell ref="F7:J7"/>
    <mergeCell ref="C8:E8"/>
    <mergeCell ref="F8:J8"/>
    <mergeCell ref="C9:E9"/>
    <mergeCell ref="F9:J9"/>
    <mergeCell ref="C4:E4"/>
    <mergeCell ref="F4:J4"/>
    <mergeCell ref="C5:E5"/>
    <mergeCell ref="F5:J5"/>
    <mergeCell ref="C6:E6"/>
    <mergeCell ref="F6:J6"/>
  </mergeCells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07F8-3961-4369-A177-D314CFBCFE5A}">
  <dimension ref="A1:BS1001"/>
  <sheetViews>
    <sheetView showGridLines="0" topLeftCell="A28" zoomScaleNormal="100" workbookViewId="0">
      <selection activeCell="K3" sqref="K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255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222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221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ChangeLog!AL2&amp;API_01!AL2</f>
        <v>/api//author/login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223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224</v>
      </c>
      <c r="F21" s="139"/>
      <c r="G21" s="139"/>
      <c r="H21" s="139"/>
      <c r="I21" s="139"/>
      <c r="J21" s="139"/>
      <c r="K21" s="139"/>
      <c r="L21" s="140"/>
      <c r="M21" s="172" t="s">
        <v>79</v>
      </c>
      <c r="N21" s="139"/>
      <c r="O21" s="140"/>
      <c r="P21" s="171" t="s">
        <v>38</v>
      </c>
      <c r="Q21" s="139"/>
      <c r="R21" s="139"/>
      <c r="S21" s="139"/>
      <c r="T21" s="139"/>
      <c r="U21" s="140"/>
      <c r="V21" s="171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/>
      <c r="F22" s="139"/>
      <c r="G22" s="139"/>
      <c r="H22" s="139"/>
      <c r="I22" s="139"/>
      <c r="J22" s="139"/>
      <c r="K22" s="139"/>
      <c r="L22" s="140"/>
      <c r="M22" s="169"/>
      <c r="N22" s="139"/>
      <c r="O22" s="140"/>
      <c r="P22" s="171"/>
      <c r="Q22" s="139"/>
      <c r="R22" s="139"/>
      <c r="S22" s="139"/>
      <c r="T22" s="139"/>
      <c r="U22" s="140"/>
      <c r="V22" s="171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 t="s">
        <v>204</v>
      </c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202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 t="s">
        <v>218</v>
      </c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39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223</v>
      </c>
      <c r="G30" s="72"/>
      <c r="H30" s="72"/>
      <c r="I30" s="72"/>
      <c r="J30" s="72"/>
      <c r="K30" s="72"/>
      <c r="L30" s="73"/>
      <c r="M30" s="169">
        <v>4</v>
      </c>
      <c r="N30" s="139"/>
      <c r="O30" s="140"/>
      <c r="P30" s="171" t="s">
        <v>38</v>
      </c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225</v>
      </c>
      <c r="G31" s="72"/>
      <c r="H31" s="72"/>
      <c r="I31" s="72"/>
      <c r="J31" s="72"/>
      <c r="K31" s="72"/>
      <c r="L31" s="73"/>
      <c r="M31" s="169">
        <v>4</v>
      </c>
      <c r="N31" s="139"/>
      <c r="O31" s="140"/>
      <c r="P31" s="171" t="s">
        <v>38</v>
      </c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226</v>
      </c>
      <c r="G32" s="72"/>
      <c r="H32" s="72"/>
      <c r="I32" s="72"/>
      <c r="J32" s="72"/>
      <c r="K32" s="72"/>
      <c r="L32" s="73"/>
      <c r="M32" s="169">
        <v>4</v>
      </c>
      <c r="N32" s="139"/>
      <c r="O32" s="140"/>
      <c r="P32" s="171" t="s">
        <v>38</v>
      </c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236</v>
      </c>
      <c r="G33" s="72"/>
      <c r="H33" s="72"/>
      <c r="I33" s="72"/>
      <c r="J33" s="72"/>
      <c r="K33" s="72"/>
      <c r="L33" s="73"/>
      <c r="M33" s="169">
        <v>4</v>
      </c>
      <c r="N33" s="139"/>
      <c r="O33" s="140"/>
      <c r="P33" s="171" t="s">
        <v>38</v>
      </c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 t="s">
        <v>232</v>
      </c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G45" s="25" t="s">
        <v>228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G46" s="25" t="s">
        <v>227</v>
      </c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G47" s="25" t="s">
        <v>237</v>
      </c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F49" s="25" t="s">
        <v>13</v>
      </c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 t="s">
        <v>9</v>
      </c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1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39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1"/>
      <c r="BS58" s="26"/>
    </row>
    <row r="59" spans="1:71" ht="18" customHeight="1">
      <c r="A59" s="39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1"/>
    </row>
    <row r="60" spans="1:71" ht="18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</sheetData>
  <mergeCells count="59">
    <mergeCell ref="M30:O30"/>
    <mergeCell ref="P30:U30"/>
    <mergeCell ref="V30:AG30"/>
    <mergeCell ref="AH30:AW30"/>
    <mergeCell ref="M32:O32"/>
    <mergeCell ref="P32:U32"/>
    <mergeCell ref="V32:AG32"/>
    <mergeCell ref="AH32:AW32"/>
    <mergeCell ref="M28:O28"/>
    <mergeCell ref="P28:U28"/>
    <mergeCell ref="V28:AG28"/>
    <mergeCell ref="AH28:AW28"/>
    <mergeCell ref="M33:O33"/>
    <mergeCell ref="P33:U33"/>
    <mergeCell ref="V33:AG33"/>
    <mergeCell ref="AH33:AW33"/>
    <mergeCell ref="M29:O29"/>
    <mergeCell ref="P29:U29"/>
    <mergeCell ref="V29:AG29"/>
    <mergeCell ref="AH29:AW29"/>
    <mergeCell ref="M31:O31"/>
    <mergeCell ref="P31:U31"/>
    <mergeCell ref="V31:AG31"/>
    <mergeCell ref="AH31:AW31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E21:L21"/>
    <mergeCell ref="M21:O21"/>
    <mergeCell ref="P21:U21"/>
    <mergeCell ref="V21:AG21"/>
    <mergeCell ref="AH21:AW21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2885-D471-45C8-94A1-E449F2A95F22}">
  <dimension ref="A1:BS1002"/>
  <sheetViews>
    <sheetView showGridLines="0" zoomScaleNormal="100" workbookViewId="0">
      <selection activeCell="AA24" sqref="AA2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API_01!AL1</f>
        <v>Login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API_01!K2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API_01!AL2</f>
        <v>/author/login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231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K11" s="53" t="s">
        <v>241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242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205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207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235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234</v>
      </c>
      <c r="F22" s="53" t="s">
        <v>233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244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/>
      <c r="H25" s="89"/>
      <c r="I25" s="89" t="s">
        <v>276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245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246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239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459E-C092-4AE2-8594-BC1F55CF36B4}">
  <dimension ref="A1:BS996"/>
  <sheetViews>
    <sheetView showGridLines="0" topLeftCell="A8" zoomScaleNormal="100" workbookViewId="0">
      <selection activeCell="AR16" sqref="AR1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256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263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247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ChangeLog!AL2&amp;API_02!AL2</f>
        <v>/api//author/send-mail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248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/>
      <c r="F21" s="139"/>
      <c r="G21" s="139"/>
      <c r="H21" s="139"/>
      <c r="I21" s="139"/>
      <c r="J21" s="139"/>
      <c r="K21" s="139"/>
      <c r="L21" s="140"/>
      <c r="M21" s="172"/>
      <c r="N21" s="139"/>
      <c r="O21" s="140"/>
      <c r="P21" s="171"/>
      <c r="Q21" s="139"/>
      <c r="R21" s="139"/>
      <c r="S21" s="139"/>
      <c r="T21" s="139"/>
      <c r="U21" s="140"/>
      <c r="V21" s="171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/>
      <c r="F22" s="139"/>
      <c r="G22" s="139"/>
      <c r="H22" s="139"/>
      <c r="I22" s="139"/>
      <c r="J22" s="139"/>
      <c r="K22" s="139"/>
      <c r="L22" s="140"/>
      <c r="M22" s="169"/>
      <c r="N22" s="139"/>
      <c r="O22" s="140"/>
      <c r="P22" s="171"/>
      <c r="Q22" s="139"/>
      <c r="R22" s="139"/>
      <c r="S22" s="139"/>
      <c r="T22" s="139"/>
      <c r="U22" s="140"/>
      <c r="V22" s="171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 t="s">
        <v>204</v>
      </c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202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 t="s">
        <v>218</v>
      </c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39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69"/>
      <c r="N30" s="139"/>
      <c r="O30" s="140"/>
      <c r="P30" s="171"/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69"/>
      <c r="N31" s="139"/>
      <c r="O31" s="140"/>
      <c r="P31" s="171"/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69"/>
      <c r="N32" s="139"/>
      <c r="O32" s="140"/>
      <c r="P32" s="171"/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69"/>
      <c r="N33" s="139"/>
      <c r="O33" s="140"/>
      <c r="P33" s="171"/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E21:L21"/>
    <mergeCell ref="M21:O21"/>
    <mergeCell ref="P21:U21"/>
    <mergeCell ref="V21:AG21"/>
    <mergeCell ref="AH21:AW21"/>
    <mergeCell ref="E22:L22"/>
    <mergeCell ref="M22:O22"/>
    <mergeCell ref="P22:U22"/>
    <mergeCell ref="V22:AG22"/>
    <mergeCell ref="AH22:AW22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D5C5-CA18-43D8-9488-3FDA59398413}">
  <dimension ref="A1:BS1002"/>
  <sheetViews>
    <sheetView showGridLines="0" topLeftCell="A3" zoomScaleNormal="100" workbookViewId="0">
      <selection activeCell="H32" sqref="H32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API_02!AL1</f>
        <v>Forgot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API_02!K2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API_02!AL2</f>
        <v>/author/send-mail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249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250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253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238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249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 t="s">
        <v>254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252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F24" s="53" t="s">
        <v>259</v>
      </c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H25" s="57" t="s">
        <v>258</v>
      </c>
      <c r="J25" s="25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F26" s="53" t="s">
        <v>257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57" t="s">
        <v>192</v>
      </c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A945-097E-4581-803C-9F9D67D91930}">
  <dimension ref="A1:BS996"/>
  <sheetViews>
    <sheetView showGridLines="0" zoomScaleNormal="100" workbookViewId="0">
      <selection activeCell="F27" sqref="F2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262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ChangeLog!AL2&amp;API_03!AL2</f>
        <v>/api//author/verify-token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264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236</v>
      </c>
      <c r="F21" s="139"/>
      <c r="G21" s="139"/>
      <c r="H21" s="139"/>
      <c r="I21" s="139"/>
      <c r="J21" s="139"/>
      <c r="K21" s="139"/>
      <c r="L21" s="140"/>
      <c r="M21" s="172" t="s">
        <v>79</v>
      </c>
      <c r="N21" s="139"/>
      <c r="O21" s="140"/>
      <c r="P21" s="171" t="s">
        <v>38</v>
      </c>
      <c r="Q21" s="139"/>
      <c r="R21" s="139"/>
      <c r="S21" s="139"/>
      <c r="T21" s="139"/>
      <c r="U21" s="140"/>
      <c r="V21" s="171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/>
      <c r="F22" s="139"/>
      <c r="G22" s="139"/>
      <c r="H22" s="139"/>
      <c r="I22" s="139"/>
      <c r="J22" s="139"/>
      <c r="K22" s="139"/>
      <c r="L22" s="140"/>
      <c r="M22" s="169"/>
      <c r="N22" s="139"/>
      <c r="O22" s="140"/>
      <c r="P22" s="171"/>
      <c r="Q22" s="139"/>
      <c r="R22" s="139"/>
      <c r="S22" s="139"/>
      <c r="T22" s="139"/>
      <c r="U22" s="140"/>
      <c r="V22" s="171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 t="s">
        <v>204</v>
      </c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202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 t="s">
        <v>218</v>
      </c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39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69"/>
      <c r="N30" s="139"/>
      <c r="O30" s="140"/>
      <c r="P30" s="171"/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69"/>
      <c r="N31" s="139"/>
      <c r="O31" s="140"/>
      <c r="P31" s="171"/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69"/>
      <c r="N32" s="139"/>
      <c r="O32" s="140"/>
      <c r="P32" s="171"/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69"/>
      <c r="N33" s="139"/>
      <c r="O33" s="140"/>
      <c r="P33" s="171"/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E21:L21"/>
    <mergeCell ref="M21:O21"/>
    <mergeCell ref="P21:U21"/>
    <mergeCell ref="V21:AG21"/>
    <mergeCell ref="AH21:AW21"/>
    <mergeCell ref="E22:L22"/>
    <mergeCell ref="M22:O22"/>
    <mergeCell ref="P22:U22"/>
    <mergeCell ref="V22:AG22"/>
    <mergeCell ref="AH22:AW22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23A6-8471-499D-8927-6CB74658726B}">
  <dimension ref="A1:BS996"/>
  <sheetViews>
    <sheetView showGridLines="0" topLeftCell="A16" zoomScaleNormal="100" workbookViewId="0">
      <selection activeCell="D8" sqref="D8:O3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API_03!AL1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API_03!K2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API_03!AL2</f>
        <v>/author/verify-token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">
        <v>267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I11" s="53" t="s">
        <v>266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253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 t="s">
        <v>14</v>
      </c>
      <c r="F22" s="53" t="s">
        <v>190</v>
      </c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25" t="s">
        <v>196</v>
      </c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25" t="s">
        <v>198</v>
      </c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E25" s="57"/>
      <c r="F25" s="57"/>
      <c r="G25" s="57"/>
      <c r="H25" s="25" t="s">
        <v>199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211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 t="s">
        <v>238</v>
      </c>
      <c r="H27" s="25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15</v>
      </c>
      <c r="F28" s="53" t="s">
        <v>209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212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210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E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4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6"/>
      <c r="BS53" s="62"/>
    </row>
    <row r="54" spans="1:71" ht="18" customHeight="1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6"/>
    </row>
    <row r="55" spans="1:71" ht="18" customHeight="1"/>
    <row r="56" spans="1:71" ht="12" customHeight="1"/>
    <row r="57" spans="1:71" ht="12" customHeight="1"/>
    <row r="58" spans="1:71" ht="12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423D-85A6-475D-851D-DCFB1912D6E7}">
  <dimension ref="A1:BS997"/>
  <sheetViews>
    <sheetView showGridLines="0" zoomScaleNormal="100" workbookViewId="0">
      <selection activeCell="E30" sqref="E30:AG3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269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268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ChangeLog!AL2&amp;API_04!AL2</f>
        <v>/api//author/update-new-password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223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236</v>
      </c>
      <c r="F21" s="139"/>
      <c r="G21" s="139"/>
      <c r="H21" s="139"/>
      <c r="I21" s="139"/>
      <c r="J21" s="139"/>
      <c r="K21" s="139"/>
      <c r="L21" s="140"/>
      <c r="M21" s="172" t="s">
        <v>79</v>
      </c>
      <c r="N21" s="139"/>
      <c r="O21" s="140"/>
      <c r="P21" s="171" t="s">
        <v>38</v>
      </c>
      <c r="Q21" s="139"/>
      <c r="R21" s="139"/>
      <c r="S21" s="139"/>
      <c r="T21" s="139"/>
      <c r="U21" s="140"/>
      <c r="V21" s="171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 t="s">
        <v>270</v>
      </c>
      <c r="F22" s="139"/>
      <c r="G22" s="139"/>
      <c r="H22" s="139"/>
      <c r="I22" s="139"/>
      <c r="J22" s="139"/>
      <c r="K22" s="139"/>
      <c r="L22" s="140"/>
      <c r="M22" s="172" t="s">
        <v>79</v>
      </c>
      <c r="N22" s="139"/>
      <c r="O22" s="140"/>
      <c r="P22" s="171" t="s">
        <v>38</v>
      </c>
      <c r="Q22" s="139"/>
      <c r="R22" s="139"/>
      <c r="S22" s="139"/>
      <c r="T22" s="139"/>
      <c r="U22" s="140"/>
      <c r="V22" s="171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 t="s">
        <v>204</v>
      </c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202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 t="s">
        <v>218</v>
      </c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39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69"/>
      <c r="N30" s="139"/>
      <c r="O30" s="140"/>
      <c r="P30" s="171"/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69"/>
      <c r="N31" s="139"/>
      <c r="O31" s="140"/>
      <c r="P31" s="171"/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69"/>
      <c r="N32" s="139"/>
      <c r="O32" s="140"/>
      <c r="P32" s="171"/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69"/>
      <c r="N33" s="139"/>
      <c r="O33" s="140"/>
      <c r="P33" s="171"/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13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 t="s">
        <v>9</v>
      </c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39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1"/>
      <c r="BS54" s="26"/>
    </row>
    <row r="55" spans="1:71" ht="18" customHeight="1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1"/>
    </row>
    <row r="56" spans="1:71" ht="18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</sheetData>
  <mergeCells count="59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E21:L21"/>
    <mergeCell ref="M21:O21"/>
    <mergeCell ref="P21:U21"/>
    <mergeCell ref="V21:AG21"/>
    <mergeCell ref="AH21:AW21"/>
    <mergeCell ref="E22:L22"/>
    <mergeCell ref="M22:O22"/>
    <mergeCell ref="P22:U22"/>
    <mergeCell ref="V22:AG22"/>
    <mergeCell ref="AH22:AW22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B60F6-4A65-4CCA-B332-008DA9438DC1}">
  <dimension ref="A1:BS1003"/>
  <sheetViews>
    <sheetView showGridLines="0" topLeftCell="A18" zoomScaleNormal="100" workbookViewId="0">
      <selection activeCell="A44" sqref="A44:XFD47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API_04!AL1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API_04!K2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API_04!AL2</f>
        <v>/author/update-new-password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tr">
        <f>"&lt;"&amp; API_04!D8&amp;"&gt;"</f>
        <v>&lt;Update new password&gt;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271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3" t="s">
        <v>272</v>
      </c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H10" s="53" t="s">
        <v>195</v>
      </c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C11" s="57"/>
      <c r="D11" s="57"/>
      <c r="J11" s="25" t="s">
        <v>219</v>
      </c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J12" s="25" t="s">
        <v>273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J13" s="25" t="s">
        <v>207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206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H15" s="57" t="s">
        <v>279</v>
      </c>
      <c r="J15" s="25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274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E17" s="57"/>
      <c r="F17" s="57"/>
      <c r="G17" s="57"/>
      <c r="H17" s="57" t="s">
        <v>235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D18" s="57" t="s">
        <v>234</v>
      </c>
      <c r="F18" s="53" t="s">
        <v>275</v>
      </c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F19" s="89"/>
      <c r="G19" s="98"/>
      <c r="H19" s="89"/>
      <c r="I19" s="89" t="s">
        <v>276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D20" s="57"/>
      <c r="F20" s="89"/>
      <c r="G20" s="98"/>
      <c r="H20" s="89"/>
      <c r="I20" s="89" t="s">
        <v>277</v>
      </c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F21" s="89"/>
      <c r="G21" s="98"/>
      <c r="H21" s="89"/>
      <c r="I21" s="89" t="s">
        <v>246</v>
      </c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/>
      <c r="H22" s="89"/>
      <c r="I22" s="89" t="s">
        <v>278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 t="s">
        <v>14</v>
      </c>
      <c r="F23" s="53" t="s">
        <v>233</v>
      </c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244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 t="s">
        <v>243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276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245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F28" s="89"/>
      <c r="G28" s="98"/>
      <c r="H28" s="89"/>
      <c r="I28" s="89" t="s">
        <v>246</v>
      </c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 t="s">
        <v>15</v>
      </c>
      <c r="F29" s="53" t="s">
        <v>190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196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198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199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280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 t="s">
        <v>238</v>
      </c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 t="s">
        <v>16</v>
      </c>
      <c r="F35" s="53" t="s">
        <v>209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212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210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199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 t="s">
        <v>211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 t="s">
        <v>238</v>
      </c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 t="s">
        <v>193</v>
      </c>
      <c r="F41" s="53" t="s">
        <v>194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E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4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6"/>
      <c r="BS60" s="62"/>
    </row>
    <row r="61" spans="1:71" ht="18" customHeight="1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6"/>
    </row>
    <row r="62" spans="1:71" ht="18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D6E5-FFD0-40D9-A2C3-D346C05261FC}">
  <dimension ref="A1:BS996"/>
  <sheetViews>
    <sheetView showGridLines="0" zoomScaleNormal="100" workbookViewId="0">
      <selection activeCell="P28" sqref="P28:U2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283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282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381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281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ChangeLog!AL2&amp;API_05!AL2</f>
        <v>/api//search/get-info-vehicles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223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170" t="s">
        <v>57</v>
      </c>
      <c r="N24" s="139"/>
      <c r="O24" s="140"/>
      <c r="P24" s="171" t="s">
        <v>38</v>
      </c>
      <c r="Q24" s="139"/>
      <c r="R24" s="139"/>
      <c r="S24" s="139"/>
      <c r="T24" s="139"/>
      <c r="U24" s="140"/>
      <c r="V24" s="171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40"/>
      <c r="AH24" s="171" t="s">
        <v>204</v>
      </c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0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170" t="s">
        <v>57</v>
      </c>
      <c r="N25" s="139"/>
      <c r="O25" s="140"/>
      <c r="P25" s="171" t="s">
        <v>202</v>
      </c>
      <c r="Q25" s="139"/>
      <c r="R25" s="139"/>
      <c r="S25" s="139"/>
      <c r="T25" s="139"/>
      <c r="U25" s="140"/>
      <c r="V25" s="171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40"/>
      <c r="AH25" s="171" t="s">
        <v>218</v>
      </c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40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39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169">
        <v>4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169">
        <v>4</v>
      </c>
      <c r="N29" s="139"/>
      <c r="O29" s="140"/>
      <c r="P29" s="171" t="s">
        <v>38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69"/>
      <c r="N30" s="139"/>
      <c r="O30" s="140"/>
      <c r="P30" s="171"/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69"/>
      <c r="N31" s="139"/>
      <c r="O31" s="140"/>
      <c r="P31" s="171"/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M24:O24"/>
    <mergeCell ref="P24:U24"/>
    <mergeCell ref="V24:AG24"/>
    <mergeCell ref="AH24:AW24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DAEA-DFE8-49D7-A9D9-C74743B5F57D}">
  <dimension ref="A1:BS1007"/>
  <sheetViews>
    <sheetView showGridLines="0" topLeftCell="A3" zoomScaleNormal="100" workbookViewId="0">
      <selection activeCell="P28" sqref="P28:U2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API_05!AL1</f>
        <v>Get Information Vehicles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API_05!K2</f>
        <v>Main Menu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API_05!AL2</f>
        <v>/search/get-info-vehicles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tr">
        <f>"&lt;"&amp; API_05!D8&amp;"&gt;"</f>
        <v>&lt;Get information for main menu screen&gt;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4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4562-C4C4-4D71-906D-B14A15CAD352}">
  <sheetPr>
    <tabColor rgb="FF7030A0"/>
  </sheetPr>
  <dimension ref="A1:BS998"/>
  <sheetViews>
    <sheetView showGridLines="0" zoomScaleNormal="100" workbookViewId="0">
      <selection activeCell="D8" sqref="D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500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387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502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513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ChangeLog!AL2&amp;API_06!AL2</f>
        <v>/api/master/itemMaster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501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170" t="s">
        <v>57</v>
      </c>
      <c r="N24" s="139"/>
      <c r="O24" s="140"/>
      <c r="P24" s="171" t="s">
        <v>38</v>
      </c>
      <c r="Q24" s="139"/>
      <c r="R24" s="139"/>
      <c r="S24" s="139"/>
      <c r="T24" s="139"/>
      <c r="U24" s="140"/>
      <c r="V24" s="171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40"/>
      <c r="AH24" s="171" t="s">
        <v>204</v>
      </c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0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170" t="s">
        <v>57</v>
      </c>
      <c r="N25" s="139"/>
      <c r="O25" s="140"/>
      <c r="P25" s="171" t="s">
        <v>202</v>
      </c>
      <c r="Q25" s="139"/>
      <c r="R25" s="139"/>
      <c r="S25" s="139"/>
      <c r="T25" s="139"/>
      <c r="U25" s="140"/>
      <c r="V25" s="171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40"/>
      <c r="AH25" s="171" t="s">
        <v>218</v>
      </c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40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39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504</v>
      </c>
      <c r="G28" s="72"/>
      <c r="H28" s="72"/>
      <c r="I28" s="72"/>
      <c r="J28" s="72"/>
      <c r="K28" s="72"/>
      <c r="L28" s="73"/>
      <c r="M28" s="169">
        <v>4</v>
      </c>
      <c r="N28" s="139"/>
      <c r="O28" s="140"/>
      <c r="P28" s="171" t="s">
        <v>300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503</v>
      </c>
      <c r="G29" s="72"/>
      <c r="H29" s="72"/>
      <c r="I29" s="72"/>
      <c r="J29" s="72"/>
      <c r="K29" s="72"/>
      <c r="L29" s="73"/>
      <c r="M29" s="169">
        <v>5</v>
      </c>
      <c r="N29" s="139"/>
      <c r="O29" s="140"/>
      <c r="P29" s="171" t="s">
        <v>38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7</v>
      </c>
      <c r="F30" s="1" t="s">
        <v>505</v>
      </c>
      <c r="G30" s="72"/>
      <c r="H30" s="72"/>
      <c r="I30" s="72"/>
      <c r="J30" s="72"/>
      <c r="K30" s="72"/>
      <c r="L30" s="73"/>
      <c r="M30" s="169">
        <v>5</v>
      </c>
      <c r="N30" s="139"/>
      <c r="O30" s="140"/>
      <c r="P30" s="171" t="s">
        <v>38</v>
      </c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69"/>
      <c r="N31" s="139"/>
      <c r="O31" s="140"/>
      <c r="P31" s="171"/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508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/>
      <c r="G43" s="25"/>
      <c r="H43" s="25" t="s">
        <v>506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/>
      <c r="G44" s="25"/>
      <c r="H44" s="25" t="s">
        <v>507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7.399999999999999" customHeight="1">
      <c r="A45" s="24"/>
      <c r="B45" s="24"/>
      <c r="C45" s="17"/>
      <c r="D45" s="17"/>
      <c r="E45" s="24"/>
      <c r="G45" s="25" t="s">
        <v>13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13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 t="s">
        <v>9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1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1"/>
      <c r="BS55" s="26"/>
    </row>
    <row r="56" spans="1:71" ht="18" customHeight="1">
      <c r="A56" s="39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1"/>
    </row>
    <row r="57" spans="1:71" ht="18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M24:O24"/>
    <mergeCell ref="P24:U24"/>
    <mergeCell ref="V24:AG24"/>
    <mergeCell ref="AH24:AW24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9C86-E2C1-4AD6-8DDD-6C94A7CBAE67}">
  <sheetPr>
    <tabColor rgb="FF7030A0"/>
  </sheetPr>
  <dimension ref="A1:BS1006"/>
  <sheetViews>
    <sheetView showGridLines="0" topLeftCell="A21" zoomScaleNormal="100" workbookViewId="0">
      <selection activeCell="W21" sqref="W21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API_06!AL1</f>
        <v>Get Item Master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API_06!K2</f>
        <v>Common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API_06!AL2</f>
        <v>master/itemMaster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tr">
        <f>"&lt;"&amp; API_06!D8&amp;"&gt;"</f>
        <v>&lt;Get data master by master code&gt;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511</v>
      </c>
      <c r="I9" s="57"/>
      <c r="J9" s="57"/>
      <c r="K9" s="57"/>
      <c r="L9" s="215"/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510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509</v>
      </c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258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190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E22" s="57"/>
      <c r="F22" s="57"/>
      <c r="G22" s="57"/>
      <c r="H22" s="25" t="s">
        <v>196</v>
      </c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198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199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292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 t="s">
        <v>258</v>
      </c>
      <c r="H26" s="25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 t="s">
        <v>14</v>
      </c>
      <c r="F27" s="53" t="s">
        <v>209</v>
      </c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E28" s="57"/>
      <c r="F28" s="57"/>
      <c r="G28" s="57"/>
      <c r="H28" s="25" t="s">
        <v>212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210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199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211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 t="s">
        <v>258</v>
      </c>
      <c r="H32" s="25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 t="s">
        <v>15</v>
      </c>
      <c r="F33" s="53" t="s">
        <v>194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E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4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6"/>
      <c r="BS63" s="62"/>
    </row>
    <row r="64" spans="1:71" ht="18" customHeight="1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6"/>
    </row>
    <row r="65" ht="18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</sheetData>
  <mergeCells count="12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62D0-027C-4AF8-B46A-BD08AB2A215A}">
  <sheetPr>
    <tabColor rgb="FF7030A0"/>
  </sheetPr>
  <dimension ref="A1:BS996"/>
  <sheetViews>
    <sheetView showGridLines="0" zoomScaleNormal="100" workbookViewId="0">
      <selection activeCell="BK20" sqref="BK2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385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384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383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382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ChangeLog!AL2&amp;API_07!AL2</f>
        <v>/api//search/get-xxx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223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170" t="s">
        <v>57</v>
      </c>
      <c r="N24" s="139"/>
      <c r="O24" s="140"/>
      <c r="P24" s="171" t="s">
        <v>38</v>
      </c>
      <c r="Q24" s="139"/>
      <c r="R24" s="139"/>
      <c r="S24" s="139"/>
      <c r="T24" s="139"/>
      <c r="U24" s="140"/>
      <c r="V24" s="171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40"/>
      <c r="AH24" s="171" t="s">
        <v>204</v>
      </c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0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170" t="s">
        <v>57</v>
      </c>
      <c r="N25" s="139"/>
      <c r="O25" s="140"/>
      <c r="P25" s="171" t="s">
        <v>202</v>
      </c>
      <c r="Q25" s="139"/>
      <c r="R25" s="139"/>
      <c r="S25" s="139"/>
      <c r="T25" s="139"/>
      <c r="U25" s="140"/>
      <c r="V25" s="171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40"/>
      <c r="AH25" s="171" t="s">
        <v>218</v>
      </c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40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39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169">
        <v>4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169">
        <v>4</v>
      </c>
      <c r="N29" s="139"/>
      <c r="O29" s="140"/>
      <c r="P29" s="171" t="s">
        <v>38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69"/>
      <c r="N30" s="139"/>
      <c r="O30" s="140"/>
      <c r="P30" s="171"/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69"/>
      <c r="N31" s="139"/>
      <c r="O31" s="140"/>
      <c r="P31" s="171"/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M24:O24"/>
    <mergeCell ref="P24:U24"/>
    <mergeCell ref="V24:AG24"/>
    <mergeCell ref="AH24:AW24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A3F4-B3CE-4FC8-BD26-9305A8A90402}">
  <sheetPr>
    <tabColor rgb="FF7030A0"/>
  </sheetPr>
  <dimension ref="A1:BS1007"/>
  <sheetViews>
    <sheetView showGridLines="0" topLeftCell="A8" zoomScaleNormal="100" workbookViewId="0">
      <selection activeCell="BK20" sqref="BK2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tr">
        <f>API_07!AL1</f>
        <v>Get XXX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API_07!K2</f>
        <v xml:space="preserve">Retrieve Snap Short 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API_07!AL2</f>
        <v>/search/get-xxx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3" t="str">
        <f>"&lt;"&amp; API_07!D8&amp;"&gt;"</f>
        <v>&lt;(Need QA) Initpage Retrieve Snap Short 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4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054"/>
  <sheetViews>
    <sheetView showGridLines="0" zoomScaleNormal="100" workbookViewId="0">
      <selection activeCell="AU8" sqref="AU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392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215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ChangeLog!AL2&amp;API_08!AL2</f>
        <v>/api/search/snapshot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36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 t="s">
        <v>41</v>
      </c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37</v>
      </c>
      <c r="F21" s="139"/>
      <c r="G21" s="139"/>
      <c r="H21" s="139"/>
      <c r="I21" s="139"/>
      <c r="J21" s="139"/>
      <c r="K21" s="139"/>
      <c r="L21" s="140"/>
      <c r="M21" s="172" t="s">
        <v>79</v>
      </c>
      <c r="N21" s="139"/>
      <c r="O21" s="140"/>
      <c r="P21" s="171" t="s">
        <v>38</v>
      </c>
      <c r="Q21" s="139"/>
      <c r="R21" s="139"/>
      <c r="S21" s="139"/>
      <c r="T21" s="139"/>
      <c r="U21" s="140"/>
      <c r="V21" s="171" t="s">
        <v>125</v>
      </c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/>
      <c r="F22" s="139"/>
      <c r="G22" s="139"/>
      <c r="H22" s="139"/>
      <c r="I22" s="139"/>
      <c r="J22" s="139"/>
      <c r="K22" s="139"/>
      <c r="L22" s="140"/>
      <c r="M22" s="169"/>
      <c r="N22" s="139"/>
      <c r="O22" s="140"/>
      <c r="P22" s="171"/>
      <c r="Q22" s="139"/>
      <c r="R22" s="139"/>
      <c r="S22" s="139"/>
      <c r="T22" s="139"/>
      <c r="U22" s="140"/>
      <c r="V22" s="171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 t="s">
        <v>204</v>
      </c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202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 t="s">
        <v>218</v>
      </c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39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169">
        <v>4</v>
      </c>
      <c r="N30" s="139"/>
      <c r="O30" s="140"/>
      <c r="P30" s="171" t="s">
        <v>38</v>
      </c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169">
        <v>4</v>
      </c>
      <c r="N31" s="139"/>
      <c r="O31" s="140"/>
      <c r="P31" s="171" t="s">
        <v>38</v>
      </c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169">
        <v>4</v>
      </c>
      <c r="N32" s="139"/>
      <c r="O32" s="140"/>
      <c r="P32" s="171" t="s">
        <v>38</v>
      </c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169">
        <v>4</v>
      </c>
      <c r="N33" s="139"/>
      <c r="O33" s="140"/>
      <c r="P33" s="171" t="s">
        <v>38</v>
      </c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169">
        <v>4</v>
      </c>
      <c r="N34" s="139"/>
      <c r="O34" s="140"/>
      <c r="P34" s="171" t="s">
        <v>38</v>
      </c>
      <c r="Q34" s="139"/>
      <c r="R34" s="139"/>
      <c r="S34" s="139"/>
      <c r="T34" s="139"/>
      <c r="U34" s="140"/>
      <c r="V34" s="171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40"/>
      <c r="AH34" s="171" t="s">
        <v>59</v>
      </c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40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10</v>
      </c>
      <c r="F35" s="75" t="s">
        <v>62</v>
      </c>
      <c r="G35" s="72"/>
      <c r="H35" s="72"/>
      <c r="I35" s="72"/>
      <c r="J35" s="72"/>
      <c r="K35" s="72"/>
      <c r="L35" s="73"/>
      <c r="M35" s="169">
        <v>4</v>
      </c>
      <c r="N35" s="139"/>
      <c r="O35" s="140"/>
      <c r="P35" s="171" t="s">
        <v>38</v>
      </c>
      <c r="Q35" s="139"/>
      <c r="R35" s="139"/>
      <c r="S35" s="139"/>
      <c r="T35" s="139"/>
      <c r="U35" s="140"/>
      <c r="V35" s="174" t="s">
        <v>64</v>
      </c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40"/>
      <c r="AH35" s="171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40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11</v>
      </c>
      <c r="F36" s="75" t="s">
        <v>138</v>
      </c>
      <c r="G36" s="72"/>
      <c r="H36" s="72"/>
      <c r="I36" s="72"/>
      <c r="J36" s="72"/>
      <c r="K36" s="72"/>
      <c r="L36" s="73"/>
      <c r="M36" s="169">
        <v>4</v>
      </c>
      <c r="N36" s="139"/>
      <c r="O36" s="140"/>
      <c r="P36" s="171" t="s">
        <v>38</v>
      </c>
      <c r="Q36" s="139"/>
      <c r="R36" s="139"/>
      <c r="S36" s="139"/>
      <c r="T36" s="139"/>
      <c r="U36" s="140"/>
      <c r="V36" s="174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40"/>
      <c r="AH36" s="171" t="s">
        <v>68</v>
      </c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40"/>
      <c r="AX36" t="s">
        <v>76</v>
      </c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12</v>
      </c>
      <c r="F37" s="75" t="s">
        <v>139</v>
      </c>
      <c r="G37" s="72"/>
      <c r="H37" s="72"/>
      <c r="I37" s="72"/>
      <c r="J37" s="72"/>
      <c r="K37" s="72"/>
      <c r="L37" s="73"/>
      <c r="M37" s="169">
        <v>4</v>
      </c>
      <c r="N37" s="139"/>
      <c r="O37" s="140"/>
      <c r="P37" s="171" t="s">
        <v>38</v>
      </c>
      <c r="Q37" s="139"/>
      <c r="R37" s="139"/>
      <c r="S37" s="139"/>
      <c r="T37" s="139"/>
      <c r="U37" s="140"/>
      <c r="V37" s="171" t="s">
        <v>73</v>
      </c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40"/>
      <c r="AH37" s="171" t="s">
        <v>69</v>
      </c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40"/>
      <c r="AX37" t="s">
        <v>77</v>
      </c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13</v>
      </c>
      <c r="F38" s="1" t="s">
        <v>140</v>
      </c>
      <c r="G38" s="72"/>
      <c r="H38" s="72"/>
      <c r="I38" s="72"/>
      <c r="J38" s="72"/>
      <c r="K38" s="72"/>
      <c r="L38" s="73"/>
      <c r="M38" s="169">
        <v>4</v>
      </c>
      <c r="N38" s="139"/>
      <c r="O38" s="140"/>
      <c r="P38" s="171" t="s">
        <v>38</v>
      </c>
      <c r="Q38" s="139"/>
      <c r="R38" s="139"/>
      <c r="S38" s="139"/>
      <c r="T38" s="139"/>
      <c r="U38" s="140"/>
      <c r="V38" s="174" t="s">
        <v>72</v>
      </c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40"/>
      <c r="AH38" s="171" t="s">
        <v>70</v>
      </c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40"/>
      <c r="AX38" t="s">
        <v>77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14</v>
      </c>
      <c r="F39" s="1" t="s">
        <v>141</v>
      </c>
      <c r="G39" s="72"/>
      <c r="H39" s="72"/>
      <c r="I39" s="72"/>
      <c r="J39" s="72"/>
      <c r="K39" s="72"/>
      <c r="L39" s="73"/>
      <c r="M39" s="169">
        <v>4</v>
      </c>
      <c r="N39" s="139"/>
      <c r="O39" s="140"/>
      <c r="P39" s="171" t="s">
        <v>38</v>
      </c>
      <c r="Q39" s="139"/>
      <c r="R39" s="139"/>
      <c r="S39" s="139"/>
      <c r="T39" s="139"/>
      <c r="U39" s="140"/>
      <c r="V39" s="171" t="s">
        <v>73</v>
      </c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40"/>
      <c r="AH39" s="171" t="s">
        <v>69</v>
      </c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40"/>
      <c r="AX39" t="s">
        <v>78</v>
      </c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15</v>
      </c>
      <c r="F40" s="1" t="s">
        <v>142</v>
      </c>
      <c r="G40" s="72"/>
      <c r="H40" s="72"/>
      <c r="I40" s="72"/>
      <c r="J40" s="72"/>
      <c r="K40" s="72"/>
      <c r="L40" s="73"/>
      <c r="M40" s="169">
        <v>4</v>
      </c>
      <c r="N40" s="139"/>
      <c r="O40" s="140"/>
      <c r="P40" s="171" t="s">
        <v>38</v>
      </c>
      <c r="Q40" s="139"/>
      <c r="R40" s="139"/>
      <c r="S40" s="139"/>
      <c r="T40" s="139"/>
      <c r="U40" s="140"/>
      <c r="V40" s="174" t="s">
        <v>71</v>
      </c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40"/>
      <c r="AH40" s="171" t="s">
        <v>70</v>
      </c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40"/>
      <c r="AX40" t="s">
        <v>78</v>
      </c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16</v>
      </c>
      <c r="F41" s="75" t="s">
        <v>143</v>
      </c>
      <c r="G41" s="72"/>
      <c r="H41" s="72"/>
      <c r="I41" s="72"/>
      <c r="J41" s="72"/>
      <c r="K41" s="72"/>
      <c r="L41" s="73"/>
      <c r="M41" s="169">
        <v>4</v>
      </c>
      <c r="N41" s="139"/>
      <c r="O41" s="140"/>
      <c r="P41" s="171" t="s">
        <v>38</v>
      </c>
      <c r="Q41" s="139"/>
      <c r="R41" s="139"/>
      <c r="S41" s="139"/>
      <c r="T41" s="139"/>
      <c r="U41" s="140"/>
      <c r="V41" s="174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40"/>
      <c r="AH41" s="171" t="s">
        <v>68</v>
      </c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40"/>
      <c r="AX41" t="s">
        <v>76</v>
      </c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17</v>
      </c>
      <c r="F42" s="75" t="s">
        <v>144</v>
      </c>
      <c r="G42" s="72"/>
      <c r="H42" s="72"/>
      <c r="I42" s="72"/>
      <c r="J42" s="72"/>
      <c r="K42" s="72"/>
      <c r="L42" s="73"/>
      <c r="M42" s="169">
        <v>4</v>
      </c>
      <c r="N42" s="139"/>
      <c r="O42" s="140"/>
      <c r="P42" s="171" t="s">
        <v>38</v>
      </c>
      <c r="Q42" s="139"/>
      <c r="R42" s="139"/>
      <c r="S42" s="139"/>
      <c r="T42" s="139"/>
      <c r="U42" s="140"/>
      <c r="V42" s="171" t="s">
        <v>73</v>
      </c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40"/>
      <c r="AH42" s="171" t="s">
        <v>69</v>
      </c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40"/>
      <c r="AX42" t="s">
        <v>77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18</v>
      </c>
      <c r="F43" s="1" t="s">
        <v>145</v>
      </c>
      <c r="G43" s="72"/>
      <c r="H43" s="72"/>
      <c r="I43" s="72"/>
      <c r="J43" s="72"/>
      <c r="K43" s="72"/>
      <c r="L43" s="73"/>
      <c r="M43" s="169">
        <v>4</v>
      </c>
      <c r="N43" s="139"/>
      <c r="O43" s="140"/>
      <c r="P43" s="171" t="s">
        <v>38</v>
      </c>
      <c r="Q43" s="139"/>
      <c r="R43" s="139"/>
      <c r="S43" s="139"/>
      <c r="T43" s="139"/>
      <c r="U43" s="140"/>
      <c r="V43" s="174" t="s">
        <v>72</v>
      </c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40"/>
      <c r="AH43" s="171" t="s">
        <v>70</v>
      </c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40"/>
      <c r="AX43" t="s">
        <v>77</v>
      </c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19</v>
      </c>
      <c r="F44" s="1" t="s">
        <v>146</v>
      </c>
      <c r="G44" s="72"/>
      <c r="H44" s="72"/>
      <c r="I44" s="72"/>
      <c r="J44" s="72"/>
      <c r="K44" s="72"/>
      <c r="L44" s="73"/>
      <c r="M44" s="169">
        <v>4</v>
      </c>
      <c r="N44" s="139"/>
      <c r="O44" s="140"/>
      <c r="P44" s="171" t="s">
        <v>38</v>
      </c>
      <c r="Q44" s="139"/>
      <c r="R44" s="139"/>
      <c r="S44" s="139"/>
      <c r="T44" s="139"/>
      <c r="U44" s="140"/>
      <c r="V44" s="171" t="s">
        <v>73</v>
      </c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40"/>
      <c r="AH44" s="171" t="s">
        <v>69</v>
      </c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40"/>
      <c r="AX44" t="s">
        <v>78</v>
      </c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20</v>
      </c>
      <c r="F45" s="1" t="s">
        <v>147</v>
      </c>
      <c r="G45" s="72"/>
      <c r="H45" s="72"/>
      <c r="I45" s="72"/>
      <c r="J45" s="72"/>
      <c r="K45" s="72"/>
      <c r="L45" s="73"/>
      <c r="M45" s="169">
        <v>4</v>
      </c>
      <c r="N45" s="139"/>
      <c r="O45" s="140"/>
      <c r="P45" s="171" t="s">
        <v>38</v>
      </c>
      <c r="Q45" s="139"/>
      <c r="R45" s="139"/>
      <c r="S45" s="139"/>
      <c r="T45" s="139"/>
      <c r="U45" s="140"/>
      <c r="V45" s="174" t="s">
        <v>71</v>
      </c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40"/>
      <c r="AH45" s="171" t="s">
        <v>70</v>
      </c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40"/>
      <c r="AX45" t="s">
        <v>78</v>
      </c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21</v>
      </c>
      <c r="F46" s="75" t="s">
        <v>163</v>
      </c>
      <c r="G46" s="72"/>
      <c r="H46" s="72"/>
      <c r="I46" s="72"/>
      <c r="J46" s="72"/>
      <c r="K46" s="72"/>
      <c r="L46" s="73"/>
      <c r="M46" s="169">
        <v>4</v>
      </c>
      <c r="N46" s="139"/>
      <c r="O46" s="140"/>
      <c r="P46" s="171" t="s">
        <v>38</v>
      </c>
      <c r="Q46" s="139"/>
      <c r="R46" s="139"/>
      <c r="S46" s="139"/>
      <c r="T46" s="139"/>
      <c r="U46" s="140"/>
      <c r="V46" s="174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40"/>
      <c r="AH46" s="171" t="s">
        <v>68</v>
      </c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40"/>
      <c r="AX46" t="s">
        <v>76</v>
      </c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>
        <v>22</v>
      </c>
      <c r="F47" s="75" t="s">
        <v>164</v>
      </c>
      <c r="G47" s="72"/>
      <c r="H47" s="72"/>
      <c r="I47" s="72"/>
      <c r="J47" s="72"/>
      <c r="K47" s="72"/>
      <c r="L47" s="73"/>
      <c r="M47" s="169">
        <v>4</v>
      </c>
      <c r="N47" s="139"/>
      <c r="O47" s="140"/>
      <c r="P47" s="171" t="s">
        <v>38</v>
      </c>
      <c r="Q47" s="139"/>
      <c r="R47" s="139"/>
      <c r="S47" s="139"/>
      <c r="T47" s="139"/>
      <c r="U47" s="140"/>
      <c r="V47" s="174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40"/>
      <c r="AH47" s="171" t="s">
        <v>68</v>
      </c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40"/>
      <c r="AX47" t="s">
        <v>76</v>
      </c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>
        <v>23</v>
      </c>
      <c r="F48" s="75" t="s">
        <v>82</v>
      </c>
      <c r="G48" s="72"/>
      <c r="H48" s="72"/>
      <c r="I48" s="72"/>
      <c r="J48" s="72"/>
      <c r="K48" s="72"/>
      <c r="L48" s="73"/>
      <c r="M48" s="169">
        <v>4</v>
      </c>
      <c r="N48" s="139"/>
      <c r="O48" s="140"/>
      <c r="P48" s="171" t="s">
        <v>38</v>
      </c>
      <c r="Q48" s="139"/>
      <c r="R48" s="139"/>
      <c r="S48" s="139"/>
      <c r="T48" s="139"/>
      <c r="U48" s="140"/>
      <c r="V48" s="174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40"/>
      <c r="AH48" s="171" t="s">
        <v>68</v>
      </c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40"/>
      <c r="AX48" t="s">
        <v>76</v>
      </c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24</v>
      </c>
      <c r="F49" s="75" t="s">
        <v>82</v>
      </c>
      <c r="G49" s="72"/>
      <c r="H49" s="72"/>
      <c r="I49" s="72"/>
      <c r="J49" s="72"/>
      <c r="K49" s="72"/>
      <c r="L49" s="73"/>
      <c r="M49" s="169">
        <v>4</v>
      </c>
      <c r="N49" s="139"/>
      <c r="O49" s="140"/>
      <c r="P49" s="171" t="s">
        <v>38</v>
      </c>
      <c r="Q49" s="175"/>
      <c r="R49" s="175"/>
      <c r="S49" s="175"/>
      <c r="T49" s="175"/>
      <c r="U49" s="176"/>
      <c r="V49" s="174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8"/>
      <c r="AH49" s="171" t="s">
        <v>68</v>
      </c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6"/>
      <c r="AX49" t="s">
        <v>76</v>
      </c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>
        <v>25</v>
      </c>
      <c r="F50" s="75" t="s">
        <v>171</v>
      </c>
      <c r="G50" s="72"/>
      <c r="H50" s="72"/>
      <c r="I50" s="72"/>
      <c r="J50" s="72"/>
      <c r="K50" s="72"/>
      <c r="L50" s="73"/>
      <c r="M50" s="169">
        <v>4</v>
      </c>
      <c r="N50" s="139"/>
      <c r="O50" s="140"/>
      <c r="P50" s="171" t="s">
        <v>38</v>
      </c>
      <c r="Q50" s="139"/>
      <c r="R50" s="139"/>
      <c r="S50" s="139"/>
      <c r="T50" s="139"/>
      <c r="U50" s="140"/>
      <c r="V50" s="174" t="s">
        <v>175</v>
      </c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40"/>
      <c r="AH50" s="171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40"/>
      <c r="AX50" s="91" t="s">
        <v>76</v>
      </c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>
        <v>26</v>
      </c>
      <c r="F51" s="75" t="s">
        <v>172</v>
      </c>
      <c r="G51" s="72"/>
      <c r="H51" s="72"/>
      <c r="I51" s="72"/>
      <c r="J51" s="72"/>
      <c r="K51" s="72"/>
      <c r="L51" s="73"/>
      <c r="M51" s="169">
        <v>4</v>
      </c>
      <c r="N51" s="139"/>
      <c r="O51" s="140"/>
      <c r="P51" s="171" t="s">
        <v>38</v>
      </c>
      <c r="Q51" s="139"/>
      <c r="R51" s="139"/>
      <c r="S51" s="139"/>
      <c r="T51" s="139"/>
      <c r="U51" s="140"/>
      <c r="V51" s="174" t="s">
        <v>174</v>
      </c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40"/>
      <c r="AH51" s="171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40"/>
      <c r="AX51" s="91" t="s">
        <v>76</v>
      </c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>
        <v>27</v>
      </c>
      <c r="F52" s="75" t="s">
        <v>176</v>
      </c>
      <c r="G52" s="72"/>
      <c r="H52" s="72"/>
      <c r="I52" s="72"/>
      <c r="J52" s="72"/>
      <c r="K52" s="72"/>
      <c r="L52" s="73"/>
      <c r="M52" s="169">
        <v>4</v>
      </c>
      <c r="N52" s="139"/>
      <c r="O52" s="140"/>
      <c r="P52" s="171" t="s">
        <v>38</v>
      </c>
      <c r="Q52" s="139"/>
      <c r="R52" s="139"/>
      <c r="S52" s="139"/>
      <c r="T52" s="139"/>
      <c r="U52" s="140"/>
      <c r="V52" s="174" t="s">
        <v>173</v>
      </c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40"/>
      <c r="AH52" s="171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40"/>
      <c r="AX52" s="91" t="s">
        <v>76</v>
      </c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>
        <v>28</v>
      </c>
      <c r="F53" s="75" t="s">
        <v>95</v>
      </c>
      <c r="G53" s="72"/>
      <c r="H53" s="72"/>
      <c r="I53" s="72"/>
      <c r="J53" s="72"/>
      <c r="K53" s="72"/>
      <c r="L53" s="73"/>
      <c r="M53" s="169">
        <v>4</v>
      </c>
      <c r="N53" s="139"/>
      <c r="O53" s="140"/>
      <c r="P53" s="171" t="s">
        <v>38</v>
      </c>
      <c r="Q53" s="139"/>
      <c r="R53" s="139"/>
      <c r="S53" s="139"/>
      <c r="T53" s="139"/>
      <c r="U53" s="140"/>
      <c r="V53" s="174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40"/>
      <c r="AH53" s="75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74"/>
      <c r="F54" s="75"/>
      <c r="G54" s="72"/>
      <c r="H54" s="72"/>
      <c r="I54" s="72"/>
      <c r="J54" s="72"/>
      <c r="K54" s="72"/>
      <c r="L54" s="73"/>
      <c r="M54" s="169"/>
      <c r="N54" s="139"/>
      <c r="O54" s="140"/>
      <c r="P54" s="171"/>
      <c r="Q54" s="139"/>
      <c r="R54" s="139"/>
      <c r="S54" s="139"/>
      <c r="T54" s="139"/>
      <c r="U54" s="140"/>
      <c r="V54" s="99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3"/>
      <c r="AH54" s="75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3"/>
      <c r="AX54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74"/>
      <c r="F55" s="75"/>
      <c r="G55" s="72"/>
      <c r="H55" s="72"/>
      <c r="I55" s="72"/>
      <c r="J55" s="72"/>
      <c r="K55" s="72"/>
      <c r="L55" s="73"/>
      <c r="M55" s="169"/>
      <c r="N55" s="139"/>
      <c r="O55" s="140"/>
      <c r="P55" s="171"/>
      <c r="Q55" s="139"/>
      <c r="R55" s="139"/>
      <c r="S55" s="139"/>
      <c r="T55" s="139"/>
      <c r="U55" s="140"/>
      <c r="V55" s="99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3"/>
      <c r="AH55" s="75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3"/>
      <c r="AX55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74"/>
      <c r="F56" s="75"/>
      <c r="G56" s="72"/>
      <c r="H56" s="72"/>
      <c r="I56" s="72"/>
      <c r="J56" s="72"/>
      <c r="K56" s="72"/>
      <c r="L56" s="73"/>
      <c r="M56" s="169"/>
      <c r="N56" s="139"/>
      <c r="O56" s="140"/>
      <c r="P56" s="171"/>
      <c r="Q56" s="139"/>
      <c r="R56" s="139"/>
      <c r="S56" s="139"/>
      <c r="T56" s="139"/>
      <c r="U56" s="140"/>
      <c r="V56" s="99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3"/>
      <c r="AH56" s="75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3"/>
      <c r="AX56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74"/>
      <c r="F57" s="75"/>
      <c r="G57" s="72"/>
      <c r="H57" s="72"/>
      <c r="I57" s="72"/>
      <c r="J57" s="72"/>
      <c r="K57" s="72"/>
      <c r="L57" s="73"/>
      <c r="M57" s="169"/>
      <c r="N57" s="139"/>
      <c r="O57" s="140"/>
      <c r="P57" s="171"/>
      <c r="Q57" s="139"/>
      <c r="R57" s="139"/>
      <c r="S57" s="139"/>
      <c r="T57" s="139"/>
      <c r="U57" s="140"/>
      <c r="V57" s="99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3"/>
      <c r="AH57" s="75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3"/>
      <c r="AX5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75"/>
      <c r="G58" s="72"/>
      <c r="H58" s="72"/>
      <c r="I58" s="72"/>
      <c r="J58" s="72"/>
      <c r="K58" s="72"/>
      <c r="L58" s="73"/>
      <c r="M58" s="169"/>
      <c r="N58" s="139"/>
      <c r="O58" s="140"/>
      <c r="P58" s="171"/>
      <c r="Q58" s="139"/>
      <c r="R58" s="139"/>
      <c r="S58" s="139"/>
      <c r="T58" s="139"/>
      <c r="U58" s="140"/>
      <c r="V58" s="99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3"/>
      <c r="AH58" s="75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3"/>
      <c r="AX58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74"/>
      <c r="F59" s="75"/>
      <c r="G59" s="72"/>
      <c r="H59" s="72"/>
      <c r="I59" s="72"/>
      <c r="J59" s="72"/>
      <c r="K59" s="72"/>
      <c r="L59" s="73"/>
      <c r="M59" s="169"/>
      <c r="N59" s="139"/>
      <c r="O59" s="140"/>
      <c r="P59" s="171"/>
      <c r="Q59" s="139"/>
      <c r="R59" s="139"/>
      <c r="S59" s="139"/>
      <c r="T59" s="139"/>
      <c r="U59" s="140"/>
      <c r="V59" s="99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3"/>
      <c r="AH59" s="75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3"/>
      <c r="AX59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74"/>
      <c r="F60" s="1"/>
      <c r="G60" s="72"/>
      <c r="H60" s="72"/>
      <c r="I60" s="72"/>
      <c r="J60" s="72"/>
      <c r="K60" s="72"/>
      <c r="L60" s="73"/>
      <c r="M60" s="169"/>
      <c r="N60" s="139"/>
      <c r="O60" s="140"/>
      <c r="P60" s="171"/>
      <c r="Q60" s="139"/>
      <c r="R60" s="139"/>
      <c r="S60" s="139"/>
      <c r="T60" s="139"/>
      <c r="U60" s="140"/>
      <c r="V60" s="171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40"/>
      <c r="AH60" s="171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40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74"/>
      <c r="F61" s="1"/>
      <c r="G61" s="72"/>
      <c r="H61" s="72"/>
      <c r="I61" s="72"/>
      <c r="J61" s="72"/>
      <c r="K61" s="72"/>
      <c r="L61" s="73"/>
      <c r="M61" s="169"/>
      <c r="N61" s="139"/>
      <c r="O61" s="140"/>
      <c r="P61" s="171"/>
      <c r="Q61" s="139"/>
      <c r="R61" s="139"/>
      <c r="S61" s="139"/>
      <c r="T61" s="139"/>
      <c r="U61" s="140"/>
      <c r="V61" s="171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40"/>
      <c r="AH61" s="171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40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44"/>
      <c r="F62" s="25"/>
      <c r="G62" s="53"/>
      <c r="H62" s="53"/>
      <c r="I62" s="53"/>
      <c r="J62" s="53"/>
      <c r="K62" s="53"/>
      <c r="L62" s="53"/>
      <c r="M62" s="44"/>
      <c r="N62" s="53"/>
      <c r="O62" s="53"/>
      <c r="P62" s="17"/>
      <c r="Q62" s="53"/>
      <c r="R62" s="53"/>
      <c r="S62" s="53"/>
      <c r="T62" s="53"/>
      <c r="U62" s="53"/>
      <c r="V62" s="17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17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44"/>
      <c r="F63" s="25"/>
      <c r="G63" s="53"/>
      <c r="H63" s="53"/>
      <c r="I63" s="53"/>
      <c r="J63" s="53"/>
      <c r="K63" s="53"/>
      <c r="L63" s="53"/>
      <c r="M63" s="44"/>
      <c r="N63" s="53"/>
      <c r="O63" s="53"/>
      <c r="P63" s="17"/>
      <c r="Q63" s="53"/>
      <c r="R63" s="53"/>
      <c r="S63" s="53"/>
      <c r="T63" s="53"/>
      <c r="U63" s="53"/>
      <c r="V63" s="17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17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44"/>
      <c r="F64" s="25"/>
      <c r="G64" s="53"/>
      <c r="H64" s="53"/>
      <c r="I64" s="53"/>
      <c r="J64" s="53"/>
      <c r="K64" s="53"/>
      <c r="L64" s="53"/>
      <c r="M64" s="44"/>
      <c r="N64" s="53"/>
      <c r="O64" s="53"/>
      <c r="P64" s="17"/>
      <c r="Q64" s="53"/>
      <c r="R64" s="53"/>
      <c r="S64" s="53"/>
      <c r="T64" s="53"/>
      <c r="U64" s="53"/>
      <c r="V64" s="17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17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25"/>
      <c r="E66" s="17" t="s">
        <v>7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38" t="s">
        <v>8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4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196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 t="s">
        <v>198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 t="s">
        <v>220</v>
      </c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 t="s">
        <v>197</v>
      </c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G72" s="25" t="s">
        <v>42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G73" s="25" t="s">
        <v>43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36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G74" s="25" t="s">
        <v>60</v>
      </c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36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G75" s="25" t="s">
        <v>44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36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G76" s="25" t="s">
        <v>61</v>
      </c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36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G77" s="25" t="s">
        <v>63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36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G78" s="17" t="s">
        <v>148</v>
      </c>
      <c r="H78" s="53"/>
      <c r="I78" s="53"/>
      <c r="J78" s="53"/>
      <c r="K78" s="53"/>
      <c r="L78" s="53"/>
      <c r="M78" s="53"/>
      <c r="N78" s="53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36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G79" s="17" t="s">
        <v>149</v>
      </c>
      <c r="H79" s="53"/>
      <c r="I79" s="53"/>
      <c r="J79" s="53"/>
      <c r="K79" s="53"/>
      <c r="L79" s="53"/>
      <c r="M79" s="53"/>
      <c r="N79" s="53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36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G80" s="25" t="s">
        <v>150</v>
      </c>
      <c r="H80" s="53"/>
      <c r="I80" s="53"/>
      <c r="J80" s="53"/>
      <c r="K80" s="53"/>
      <c r="L80" s="53"/>
      <c r="M80" s="53"/>
      <c r="N80" s="53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36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G81" s="17" t="s">
        <v>151</v>
      </c>
      <c r="H81" s="53"/>
      <c r="I81" s="53"/>
      <c r="J81" s="53"/>
      <c r="K81" s="53"/>
      <c r="L81" s="53"/>
      <c r="M81" s="53"/>
      <c r="N81" s="53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36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G82" s="25" t="s">
        <v>152</v>
      </c>
      <c r="H82" s="53"/>
      <c r="I82" s="53"/>
      <c r="J82" s="53"/>
      <c r="K82" s="53"/>
      <c r="L82" s="53"/>
      <c r="M82" s="53"/>
      <c r="N82" s="53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36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G83" s="17" t="s">
        <v>153</v>
      </c>
      <c r="H83" s="53"/>
      <c r="I83" s="53"/>
      <c r="J83" s="53"/>
      <c r="K83" s="53"/>
      <c r="L83" s="53"/>
      <c r="M83" s="53"/>
      <c r="N83" s="53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36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G84" s="17" t="s">
        <v>154</v>
      </c>
      <c r="H84" s="53"/>
      <c r="I84" s="53"/>
      <c r="J84" s="53"/>
      <c r="K84" s="53"/>
      <c r="L84" s="53"/>
      <c r="M84" s="53"/>
      <c r="N84" s="53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36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G85" s="25" t="s">
        <v>155</v>
      </c>
      <c r="H85" s="53"/>
      <c r="I85" s="53"/>
      <c r="J85" s="53"/>
      <c r="K85" s="53"/>
      <c r="L85" s="53"/>
      <c r="M85" s="53"/>
      <c r="N85" s="53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36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G86" s="17" t="s">
        <v>156</v>
      </c>
      <c r="H86" s="53"/>
      <c r="I86" s="53"/>
      <c r="J86" s="53"/>
      <c r="K86" s="53"/>
      <c r="L86" s="53"/>
      <c r="M86" s="53"/>
      <c r="N86" s="53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36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G87" s="25" t="s">
        <v>157</v>
      </c>
      <c r="H87" s="53"/>
      <c r="I87" s="53"/>
      <c r="J87" s="53"/>
      <c r="K87" s="53"/>
      <c r="L87" s="53"/>
      <c r="M87" s="53"/>
      <c r="N87" s="53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36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G88" s="17" t="s">
        <v>165</v>
      </c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36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G89" s="17" t="s">
        <v>166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36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G90" s="17" t="s">
        <v>83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36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G91" s="17" t="s">
        <v>88</v>
      </c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36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G92" s="17" t="s">
        <v>89</v>
      </c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36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G93" s="17" t="s">
        <v>87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36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G94" s="17" t="s">
        <v>177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36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G95" s="17" t="s">
        <v>178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36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G96" s="17" t="s">
        <v>179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36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G97" s="17" t="s">
        <v>96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36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G98" s="17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36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G99" s="17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36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G100" s="17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36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G101" s="17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/>
      <c r="F102" s="25" t="s">
        <v>13</v>
      </c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24" t="s">
        <v>9</v>
      </c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36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1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24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26"/>
      <c r="BS110" s="26"/>
    </row>
    <row r="111" spans="1:71" ht="18" customHeight="1">
      <c r="A111" s="24"/>
      <c r="B111" s="39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1"/>
      <c r="BS111" s="26"/>
    </row>
    <row r="112" spans="1:71" ht="18" customHeight="1">
      <c r="A112" s="39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1"/>
    </row>
    <row r="113" spans="1:71" ht="18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  <row r="1054" spans="1:71" ht="12" customHeight="1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</row>
  </sheetData>
  <mergeCells count="158">
    <mergeCell ref="M61:O61"/>
    <mergeCell ref="P61:U61"/>
    <mergeCell ref="V61:AG61"/>
    <mergeCell ref="AH61:AW61"/>
    <mergeCell ref="M48:O48"/>
    <mergeCell ref="P48:U48"/>
    <mergeCell ref="M49:O49"/>
    <mergeCell ref="P49:U49"/>
    <mergeCell ref="M50:O50"/>
    <mergeCell ref="P50:U50"/>
    <mergeCell ref="M51:O51"/>
    <mergeCell ref="P51:U51"/>
    <mergeCell ref="M52:O52"/>
    <mergeCell ref="P52:U52"/>
    <mergeCell ref="P59:U59"/>
    <mergeCell ref="V48:AG48"/>
    <mergeCell ref="AH48:AW48"/>
    <mergeCell ref="V49:AG49"/>
    <mergeCell ref="AH49:AW49"/>
    <mergeCell ref="V50:AG50"/>
    <mergeCell ref="AH50:AW50"/>
    <mergeCell ref="V51:AG51"/>
    <mergeCell ref="AH51:AW51"/>
    <mergeCell ref="V52:AG52"/>
    <mergeCell ref="M47:O47"/>
    <mergeCell ref="P47:U47"/>
    <mergeCell ref="V47:AG47"/>
    <mergeCell ref="AH47:AW47"/>
    <mergeCell ref="M60:O60"/>
    <mergeCell ref="P60:U60"/>
    <mergeCell ref="V60:AG60"/>
    <mergeCell ref="AH60:AW60"/>
    <mergeCell ref="P55:U55"/>
    <mergeCell ref="M56:O56"/>
    <mergeCell ref="P56:U56"/>
    <mergeCell ref="M57:O57"/>
    <mergeCell ref="P57:U57"/>
    <mergeCell ref="M58:O58"/>
    <mergeCell ref="P58:U58"/>
    <mergeCell ref="M59:O59"/>
    <mergeCell ref="M53:O53"/>
    <mergeCell ref="P53:U53"/>
    <mergeCell ref="M54:O54"/>
    <mergeCell ref="P54:U54"/>
    <mergeCell ref="M55:O55"/>
    <mergeCell ref="AH52:AW52"/>
    <mergeCell ref="V53:AG53"/>
    <mergeCell ref="M45:O45"/>
    <mergeCell ref="P45:U45"/>
    <mergeCell ref="V45:AG45"/>
    <mergeCell ref="AH45:AW45"/>
    <mergeCell ref="M46:O46"/>
    <mergeCell ref="P46:U46"/>
    <mergeCell ref="V46:AG46"/>
    <mergeCell ref="AH46:AW46"/>
    <mergeCell ref="M43:O43"/>
    <mergeCell ref="P43:U43"/>
    <mergeCell ref="V43:AG43"/>
    <mergeCell ref="AH43:AW43"/>
    <mergeCell ref="M44:O44"/>
    <mergeCell ref="P44:U44"/>
    <mergeCell ref="V44:AG44"/>
    <mergeCell ref="AH44:AW44"/>
    <mergeCell ref="M41:O41"/>
    <mergeCell ref="P41:U41"/>
    <mergeCell ref="V41:AG41"/>
    <mergeCell ref="AH41:AW41"/>
    <mergeCell ref="M42:O42"/>
    <mergeCell ref="P42:U42"/>
    <mergeCell ref="V42:AG42"/>
    <mergeCell ref="AH42:AW42"/>
    <mergeCell ref="M39:O39"/>
    <mergeCell ref="P39:U39"/>
    <mergeCell ref="V39:AG39"/>
    <mergeCell ref="AH39:AW39"/>
    <mergeCell ref="M40:O40"/>
    <mergeCell ref="P40:U40"/>
    <mergeCell ref="V40:AG40"/>
    <mergeCell ref="AH40:AW40"/>
    <mergeCell ref="M37:O37"/>
    <mergeCell ref="P37:U37"/>
    <mergeCell ref="V37:AG37"/>
    <mergeCell ref="AH37:AW37"/>
    <mergeCell ref="M38:O38"/>
    <mergeCell ref="P38:U38"/>
    <mergeCell ref="V38:AG38"/>
    <mergeCell ref="AH38:AW38"/>
    <mergeCell ref="M35:O35"/>
    <mergeCell ref="P35:U35"/>
    <mergeCell ref="V35:AG35"/>
    <mergeCell ref="AH35:AW35"/>
    <mergeCell ref="M36:O36"/>
    <mergeCell ref="P36:U36"/>
    <mergeCell ref="V36:AG36"/>
    <mergeCell ref="AH36:AW36"/>
    <mergeCell ref="AH34:AW34"/>
    <mergeCell ref="AH21:AW21"/>
    <mergeCell ref="AH20:AW20"/>
    <mergeCell ref="E20:L20"/>
    <mergeCell ref="M20:O20"/>
    <mergeCell ref="P20:U20"/>
    <mergeCell ref="V20:AG20"/>
    <mergeCell ref="AH26:AW26"/>
    <mergeCell ref="AH28:AW28"/>
    <mergeCell ref="M34:O34"/>
    <mergeCell ref="P34:U34"/>
    <mergeCell ref="V34:AG34"/>
    <mergeCell ref="M26:O26"/>
    <mergeCell ref="P26:U26"/>
    <mergeCell ref="E21:L21"/>
    <mergeCell ref="M21:O21"/>
    <mergeCell ref="P21:U21"/>
    <mergeCell ref="V21:AG21"/>
    <mergeCell ref="M28:O28"/>
    <mergeCell ref="P28:U28"/>
    <mergeCell ref="V22:AG22"/>
    <mergeCell ref="AH22:AW22"/>
    <mergeCell ref="V26:AG26"/>
    <mergeCell ref="M27:O27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  <mergeCell ref="BP1:BS1"/>
    <mergeCell ref="P27:U27"/>
    <mergeCell ref="V27:AG27"/>
    <mergeCell ref="AH27:AW27"/>
    <mergeCell ref="V30:AG30"/>
    <mergeCell ref="AH30:AW30"/>
    <mergeCell ref="V28:AG28"/>
    <mergeCell ref="E22:L22"/>
    <mergeCell ref="M22:O22"/>
    <mergeCell ref="P22:U22"/>
    <mergeCell ref="M29:O29"/>
    <mergeCell ref="P29:U29"/>
    <mergeCell ref="M33:O33"/>
    <mergeCell ref="P33:U33"/>
    <mergeCell ref="V33:AG33"/>
    <mergeCell ref="AH33:AW33"/>
    <mergeCell ref="V29:AG29"/>
    <mergeCell ref="AH29:AW29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0:O30"/>
    <mergeCell ref="P30:U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BS1069"/>
  <sheetViews>
    <sheetView showGridLines="0" topLeftCell="A98" zoomScaleNormal="100" workbookViewId="0">
      <selection activeCell="E10" sqref="E10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API_08!AL2</f>
        <v>search/snapshot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">
        <v>127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208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s="208" customFormat="1" ht="18" customHeight="1">
      <c r="A9" s="205"/>
      <c r="B9" s="205"/>
      <c r="C9" s="206"/>
      <c r="D9" s="206"/>
      <c r="E9" s="212" t="s">
        <v>491</v>
      </c>
      <c r="F9" s="206"/>
      <c r="G9" s="212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X9" s="206"/>
      <c r="Y9" s="206"/>
      <c r="Z9" s="206"/>
      <c r="AA9" s="206"/>
      <c r="AB9" s="206"/>
      <c r="AC9" s="206"/>
      <c r="AD9" s="206"/>
      <c r="AE9" s="206"/>
      <c r="AF9" s="206"/>
      <c r="AG9" s="206"/>
      <c r="AH9" s="206"/>
      <c r="AI9" s="206"/>
      <c r="AJ9" s="206"/>
      <c r="AK9" s="206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  <c r="BC9" s="206"/>
      <c r="BD9" s="206"/>
      <c r="BE9" s="206"/>
      <c r="BF9" s="206"/>
      <c r="BG9" s="206"/>
      <c r="BH9" s="206"/>
      <c r="BI9" s="206"/>
      <c r="BJ9" s="206"/>
      <c r="BK9" s="206"/>
      <c r="BL9" s="206"/>
      <c r="BM9" s="206"/>
      <c r="BN9" s="206"/>
      <c r="BO9" s="206"/>
      <c r="BP9" s="206"/>
      <c r="BQ9" s="206"/>
      <c r="BR9" s="207"/>
      <c r="BS9" s="207"/>
    </row>
    <row r="10" spans="1:71" s="208" customFormat="1" ht="18" customHeight="1">
      <c r="A10" s="205"/>
      <c r="B10" s="205"/>
      <c r="C10" s="206"/>
      <c r="D10" s="206"/>
      <c r="E10" s="206" t="s">
        <v>11</v>
      </c>
      <c r="F10" s="206"/>
      <c r="G10" s="206" t="s">
        <v>115</v>
      </c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206"/>
      <c r="AB10" s="206"/>
      <c r="AC10" s="206"/>
      <c r="AD10" s="206"/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  <c r="BC10" s="206"/>
      <c r="BD10" s="206"/>
      <c r="BE10" s="206"/>
      <c r="BF10" s="206"/>
      <c r="BG10" s="206"/>
      <c r="BH10" s="206"/>
      <c r="BI10" s="206"/>
      <c r="BJ10" s="206"/>
      <c r="BK10" s="206"/>
      <c r="BL10" s="206"/>
      <c r="BM10" s="206"/>
      <c r="BN10" s="206"/>
      <c r="BO10" s="206"/>
      <c r="BP10" s="206"/>
      <c r="BQ10" s="206"/>
      <c r="BR10" s="207"/>
      <c r="BS10" s="207"/>
    </row>
    <row r="11" spans="1:71" s="208" customFormat="1" ht="18" customHeight="1">
      <c r="A11" s="205"/>
      <c r="B11" s="205"/>
      <c r="C11" s="206"/>
      <c r="D11" s="206"/>
      <c r="F11" s="206"/>
      <c r="G11" s="206"/>
      <c r="H11" s="206" t="s">
        <v>49</v>
      </c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  <c r="AB11" s="206"/>
      <c r="AC11" s="206"/>
      <c r="AD11" s="206"/>
      <c r="AE11" s="206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6"/>
      <c r="BI11" s="206"/>
      <c r="BJ11" s="206"/>
      <c r="BK11" s="206"/>
      <c r="BL11" s="206"/>
      <c r="BM11" s="206"/>
      <c r="BN11" s="206"/>
      <c r="BO11" s="206"/>
      <c r="BP11" s="206"/>
      <c r="BQ11" s="206"/>
      <c r="BR11" s="207"/>
      <c r="BS11" s="207"/>
    </row>
    <row r="12" spans="1:71" s="208" customFormat="1" ht="18" customHeight="1">
      <c r="A12" s="205"/>
      <c r="B12" s="205"/>
      <c r="H12" s="208" t="s">
        <v>54</v>
      </c>
      <c r="Y12" s="206"/>
      <c r="Z12" s="206"/>
      <c r="AA12" s="206"/>
      <c r="AB12" s="206"/>
      <c r="AC12" s="206"/>
      <c r="AD12" s="206"/>
      <c r="AE12" s="206"/>
      <c r="AF12" s="206"/>
      <c r="AG12" s="206"/>
      <c r="AH12" s="206"/>
      <c r="AI12" s="206"/>
      <c r="AJ12" s="206"/>
      <c r="AK12" s="206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  <c r="BC12" s="206"/>
      <c r="BD12" s="206"/>
      <c r="BE12" s="206"/>
      <c r="BF12" s="206"/>
      <c r="BG12" s="206"/>
      <c r="BH12" s="206"/>
      <c r="BI12" s="206"/>
      <c r="BJ12" s="206"/>
      <c r="BK12" s="206"/>
      <c r="BL12" s="206"/>
      <c r="BM12" s="206"/>
      <c r="BN12" s="206"/>
      <c r="BO12" s="206"/>
      <c r="BP12" s="206"/>
      <c r="BQ12" s="206"/>
      <c r="BR12" s="207"/>
      <c r="BS12" s="207"/>
    </row>
    <row r="13" spans="1:71" s="208" customFormat="1" ht="18" customHeight="1">
      <c r="A13" s="205"/>
      <c r="B13" s="205"/>
      <c r="H13" s="208" t="s">
        <v>50</v>
      </c>
      <c r="Y13" s="206"/>
      <c r="Z13" s="206"/>
      <c r="AA13" s="206"/>
      <c r="AB13" s="206"/>
      <c r="AC13" s="206"/>
      <c r="AD13" s="206"/>
      <c r="AE13" s="206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7"/>
      <c r="BS13" s="207"/>
    </row>
    <row r="14" spans="1:71" s="208" customFormat="1" ht="18" customHeight="1">
      <c r="A14" s="205"/>
      <c r="B14" s="205"/>
      <c r="E14" s="206" t="s">
        <v>12</v>
      </c>
      <c r="F14" s="206"/>
      <c r="G14" s="206" t="s">
        <v>116</v>
      </c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Y14" s="206"/>
      <c r="Z14" s="206"/>
      <c r="AA14" s="206"/>
      <c r="AB14" s="206"/>
      <c r="AC14" s="206"/>
      <c r="AD14" s="206"/>
      <c r="AE14" s="206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7"/>
    </row>
    <row r="15" spans="1:71" s="208" customFormat="1" ht="18" customHeight="1">
      <c r="A15" s="205"/>
      <c r="B15" s="205"/>
      <c r="D15" s="206"/>
      <c r="E15" s="206"/>
      <c r="F15" s="206"/>
      <c r="G15" s="206"/>
      <c r="H15" s="206" t="s">
        <v>49</v>
      </c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7"/>
    </row>
    <row r="16" spans="1:71" s="208" customFormat="1" ht="18" customHeight="1">
      <c r="A16" s="205"/>
      <c r="B16" s="205"/>
      <c r="C16" s="206"/>
      <c r="D16" s="206"/>
      <c r="E16" s="206"/>
      <c r="F16" s="206"/>
      <c r="G16" s="206"/>
      <c r="H16" s="208" t="s">
        <v>51</v>
      </c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6"/>
      <c r="AD16" s="206"/>
      <c r="AE16" s="206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6"/>
      <c r="BI16" s="206"/>
      <c r="BJ16" s="206"/>
      <c r="BK16" s="206"/>
      <c r="BL16" s="206"/>
      <c r="BM16" s="206"/>
      <c r="BN16" s="206"/>
      <c r="BO16" s="206"/>
      <c r="BP16" s="206"/>
      <c r="BQ16" s="206"/>
      <c r="BR16" s="207"/>
      <c r="BS16" s="207"/>
    </row>
    <row r="17" spans="1:71" s="208" customFormat="1" ht="18" customHeight="1">
      <c r="A17" s="205"/>
      <c r="B17" s="205"/>
      <c r="C17" s="206"/>
      <c r="D17" s="206"/>
      <c r="E17" s="206"/>
      <c r="F17" s="206"/>
      <c r="G17" s="206"/>
      <c r="H17" s="208" t="s">
        <v>50</v>
      </c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7"/>
      <c r="BS17" s="207"/>
    </row>
    <row r="18" spans="1:71" s="208" customFormat="1" ht="18" customHeight="1">
      <c r="A18" s="205"/>
      <c r="B18" s="205"/>
      <c r="D18" s="206"/>
      <c r="E18" s="209" t="s">
        <v>53</v>
      </c>
      <c r="F18" s="206"/>
      <c r="G18" s="206" t="s">
        <v>117</v>
      </c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7"/>
    </row>
    <row r="19" spans="1:71" s="208" customFormat="1" ht="18" customHeight="1">
      <c r="A19" s="205"/>
      <c r="B19" s="205"/>
      <c r="E19" s="206"/>
      <c r="F19" s="206"/>
      <c r="G19" s="206"/>
      <c r="H19" s="206" t="s">
        <v>49</v>
      </c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7"/>
    </row>
    <row r="20" spans="1:71" s="208" customFormat="1" ht="18" customHeight="1">
      <c r="A20" s="205"/>
      <c r="B20" s="205"/>
      <c r="D20" s="206"/>
      <c r="E20" s="206"/>
      <c r="F20" s="206"/>
      <c r="G20" s="206"/>
      <c r="H20" s="208" t="s">
        <v>52</v>
      </c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7"/>
      <c r="BS20" s="207"/>
    </row>
    <row r="21" spans="1:71" s="208" customFormat="1" ht="18" customHeight="1">
      <c r="A21" s="205"/>
      <c r="B21" s="205"/>
      <c r="C21" s="206"/>
      <c r="D21" s="206"/>
      <c r="E21" s="206"/>
      <c r="F21" s="206"/>
      <c r="G21" s="206"/>
      <c r="H21" s="208" t="s">
        <v>50</v>
      </c>
      <c r="J21" s="206"/>
      <c r="K21" s="206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7"/>
      <c r="BS21" s="207"/>
    </row>
    <row r="22" spans="1:71" s="208" customFormat="1" ht="18" customHeight="1">
      <c r="A22" s="205"/>
      <c r="B22" s="205"/>
      <c r="D22" s="206"/>
      <c r="E22" s="209" t="s">
        <v>55</v>
      </c>
      <c r="F22" s="206"/>
      <c r="G22" s="206" t="s">
        <v>118</v>
      </c>
      <c r="H22" s="206"/>
      <c r="I22" s="206"/>
      <c r="J22" s="206"/>
      <c r="K22" s="206"/>
      <c r="L22" s="206"/>
      <c r="M22" s="206"/>
      <c r="N22" s="206"/>
      <c r="O22" s="206"/>
      <c r="P22" s="206"/>
      <c r="Q22" s="206"/>
      <c r="R22" s="206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7"/>
    </row>
    <row r="23" spans="1:71" s="208" customFormat="1" ht="18" customHeight="1">
      <c r="A23" s="205"/>
      <c r="B23" s="205"/>
      <c r="E23" s="206"/>
      <c r="F23" s="206"/>
      <c r="G23" s="206"/>
      <c r="H23" s="206" t="s">
        <v>49</v>
      </c>
      <c r="I23" s="206"/>
      <c r="J23" s="206"/>
      <c r="K23" s="206"/>
      <c r="L23" s="206"/>
      <c r="M23" s="206"/>
      <c r="N23" s="206"/>
      <c r="O23" s="206"/>
      <c r="P23" s="206"/>
      <c r="Q23" s="206"/>
      <c r="R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10"/>
      <c r="BS23" s="207"/>
    </row>
    <row r="24" spans="1:71" s="208" customFormat="1" ht="18" customHeight="1">
      <c r="A24" s="205"/>
      <c r="B24" s="205"/>
      <c r="C24" s="206"/>
      <c r="D24" s="206"/>
      <c r="E24" s="206"/>
      <c r="F24" s="206"/>
      <c r="G24" s="206"/>
      <c r="H24" s="208" t="s">
        <v>56</v>
      </c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7"/>
      <c r="BS24" s="207"/>
    </row>
    <row r="25" spans="1:71" s="208" customFormat="1" ht="18" customHeight="1">
      <c r="A25" s="205"/>
      <c r="B25" s="205"/>
      <c r="C25" s="206"/>
      <c r="D25" s="206"/>
      <c r="E25" s="206"/>
      <c r="F25" s="206"/>
      <c r="G25" s="206"/>
      <c r="H25" s="208" t="s">
        <v>50</v>
      </c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7"/>
      <c r="BS25" s="207"/>
    </row>
    <row r="26" spans="1:71" s="208" customFormat="1" ht="18" customHeight="1">
      <c r="A26" s="205"/>
      <c r="B26" s="205"/>
      <c r="C26" s="206"/>
      <c r="D26" s="206"/>
      <c r="E26" s="211"/>
      <c r="F26" s="212" t="s">
        <v>390</v>
      </c>
      <c r="G26" s="212"/>
      <c r="H26" s="213"/>
      <c r="I26" s="213"/>
      <c r="J26" s="212"/>
      <c r="K26" s="212"/>
      <c r="L26" s="212"/>
      <c r="M26" s="212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7"/>
    </row>
    <row r="27" spans="1:71" ht="18" customHeight="1">
      <c r="A27" s="61"/>
      <c r="B27" s="61"/>
      <c r="C27" s="57"/>
      <c r="D27" s="57"/>
      <c r="F27" s="53" t="s">
        <v>217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H28" s="53" t="s">
        <v>195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219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205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J31" s="25" t="s">
        <v>207</v>
      </c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J32" s="25" t="s">
        <v>206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H33" s="57" t="s">
        <v>214</v>
      </c>
      <c r="J33" s="25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F34" s="53" t="s">
        <v>191</v>
      </c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57" t="s">
        <v>192</v>
      </c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 t="s">
        <v>14</v>
      </c>
      <c r="F36" s="53" t="s">
        <v>120</v>
      </c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98" t="s">
        <v>216</v>
      </c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123</v>
      </c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D39" s="57"/>
      <c r="F39" s="89"/>
      <c r="G39" s="89"/>
      <c r="H39" s="98" t="s">
        <v>121</v>
      </c>
      <c r="I39" s="90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D40" s="57"/>
      <c r="F40" s="89"/>
      <c r="G40" s="89"/>
      <c r="H40" s="98" t="s">
        <v>122</v>
      </c>
      <c r="I40" s="90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 t="s">
        <v>15</v>
      </c>
      <c r="F41" s="53" t="s">
        <v>129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97" t="s">
        <v>131</v>
      </c>
      <c r="F42" s="57"/>
      <c r="G42" s="57" t="s">
        <v>130</v>
      </c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F43" s="57"/>
      <c r="G43" s="57"/>
      <c r="H43" s="57" t="s">
        <v>65</v>
      </c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H44" s="53" t="s">
        <v>66</v>
      </c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H45" s="53" t="s">
        <v>67</v>
      </c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97" t="s">
        <v>132</v>
      </c>
      <c r="F47" s="57"/>
      <c r="G47" s="57" t="s">
        <v>133</v>
      </c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F48" s="57"/>
      <c r="G48" s="57"/>
      <c r="H48" s="57" t="s">
        <v>136</v>
      </c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H49" s="53" t="s">
        <v>66</v>
      </c>
      <c r="I49" s="57"/>
      <c r="J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H50" s="53" t="s">
        <v>75</v>
      </c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H51" s="53" t="s">
        <v>74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97" t="s">
        <v>134</v>
      </c>
      <c r="F52" s="57"/>
      <c r="G52" s="57" t="s">
        <v>135</v>
      </c>
      <c r="H52" s="57"/>
      <c r="I52" s="57"/>
      <c r="J52" s="57"/>
      <c r="K52" s="57"/>
      <c r="L52" s="57"/>
      <c r="M52" s="57"/>
      <c r="N52" s="57"/>
      <c r="O52" s="57"/>
      <c r="P52" s="57"/>
      <c r="Q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F53" s="57"/>
      <c r="G53" s="57"/>
      <c r="H53" s="57" t="s">
        <v>137</v>
      </c>
      <c r="I53" s="57"/>
      <c r="J53" s="57"/>
      <c r="K53" s="57"/>
      <c r="L53" s="57"/>
      <c r="M53" s="57"/>
      <c r="N53" s="57"/>
      <c r="O53" s="57"/>
      <c r="P53" s="57"/>
      <c r="Q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H54" s="53" t="s">
        <v>66</v>
      </c>
      <c r="I54" s="57"/>
      <c r="J54" s="57"/>
      <c r="L54" s="57"/>
      <c r="M54" s="57"/>
      <c r="N54" s="57"/>
      <c r="O54" s="57"/>
      <c r="P54" s="57"/>
      <c r="Q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H55" s="53" t="s">
        <v>75</v>
      </c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H56" s="53" t="s">
        <v>74</v>
      </c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97" t="s">
        <v>158</v>
      </c>
      <c r="F57" s="57"/>
      <c r="G57" s="57" t="s">
        <v>159</v>
      </c>
      <c r="H57" s="57"/>
      <c r="I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F58" s="57"/>
      <c r="G58" s="57"/>
      <c r="H58" s="57" t="s">
        <v>160</v>
      </c>
      <c r="I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H59" s="53" t="s">
        <v>66</v>
      </c>
      <c r="I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H60" s="53" t="s">
        <v>75</v>
      </c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H61" s="53" t="s">
        <v>85</v>
      </c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97" t="s">
        <v>162</v>
      </c>
      <c r="F62" s="57"/>
      <c r="G62" s="57" t="s">
        <v>161</v>
      </c>
      <c r="H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F63" s="57"/>
      <c r="G63" s="57"/>
      <c r="H63" s="57" t="s">
        <v>84</v>
      </c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H64" s="53" t="s">
        <v>66</v>
      </c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H65" s="53" t="s">
        <v>75</v>
      </c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H66" s="53" t="s">
        <v>85</v>
      </c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97" t="s">
        <v>167</v>
      </c>
      <c r="F67" s="57"/>
      <c r="G67" s="57" t="s">
        <v>168</v>
      </c>
      <c r="H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D68" s="57"/>
      <c r="F68" s="57"/>
      <c r="G68" s="57"/>
      <c r="H68" s="57" t="s">
        <v>84</v>
      </c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H69" s="53" t="s">
        <v>66</v>
      </c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1"/>
      <c r="C70" s="57"/>
      <c r="D70" s="57"/>
      <c r="H70" s="53" t="s">
        <v>86</v>
      </c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62"/>
      <c r="BS70" s="62"/>
    </row>
    <row r="71" spans="1:71" ht="18" customHeight="1">
      <c r="A71" s="61"/>
      <c r="B71" s="61"/>
      <c r="C71" s="57"/>
      <c r="D71" s="57"/>
      <c r="E71" s="97" t="s">
        <v>169</v>
      </c>
      <c r="F71" s="57"/>
      <c r="G71" s="57" t="s">
        <v>170</v>
      </c>
      <c r="H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62"/>
      <c r="BS71" s="62"/>
    </row>
    <row r="72" spans="1:71" ht="18" customHeight="1">
      <c r="A72" s="61"/>
      <c r="B72" s="61"/>
      <c r="C72" s="57"/>
      <c r="D72" s="57"/>
      <c r="F72" s="57"/>
      <c r="G72" s="57"/>
      <c r="H72" s="57" t="s">
        <v>90</v>
      </c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62"/>
      <c r="BS72" s="62"/>
    </row>
    <row r="73" spans="1:71" ht="18" customHeight="1">
      <c r="A73" s="61"/>
      <c r="B73" s="61"/>
      <c r="C73" s="57"/>
      <c r="D73" s="57"/>
      <c r="H73" s="53" t="s">
        <v>66</v>
      </c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62"/>
      <c r="BS73" s="62"/>
    </row>
    <row r="74" spans="1:71" ht="18" customHeight="1">
      <c r="A74" s="61"/>
      <c r="B74" s="61"/>
      <c r="C74" s="57"/>
      <c r="D74" s="57"/>
      <c r="H74" s="53" t="s">
        <v>91</v>
      </c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62"/>
      <c r="BS74" s="62"/>
    </row>
    <row r="75" spans="1:71" ht="18" customHeight="1">
      <c r="A75" s="61"/>
      <c r="B75" s="61"/>
      <c r="C75" s="57"/>
      <c r="D75" s="57"/>
      <c r="E75" s="57"/>
      <c r="F75" s="57"/>
      <c r="G75" s="57"/>
      <c r="H75" s="53" t="s">
        <v>92</v>
      </c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62"/>
      <c r="BS75" s="62"/>
    </row>
    <row r="76" spans="1:71" ht="18" customHeight="1">
      <c r="A76" s="61"/>
      <c r="B76" s="61"/>
      <c r="C76" s="57"/>
      <c r="D76" s="57"/>
      <c r="E76" s="97" t="s">
        <v>181</v>
      </c>
      <c r="F76" s="57"/>
      <c r="G76" s="57" t="s">
        <v>180</v>
      </c>
      <c r="H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62"/>
      <c r="BS76" s="62"/>
    </row>
    <row r="77" spans="1:71" ht="18" customHeight="1">
      <c r="A77" s="61"/>
      <c r="B77" s="61"/>
      <c r="C77" s="57"/>
      <c r="D77" s="57"/>
      <c r="F77" s="57"/>
      <c r="G77" s="57"/>
      <c r="H77" s="57" t="s">
        <v>94</v>
      </c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62"/>
      <c r="BS77" s="62"/>
    </row>
    <row r="78" spans="1:71" ht="18" customHeight="1">
      <c r="A78" s="61"/>
      <c r="B78" s="61"/>
      <c r="C78" s="57"/>
      <c r="D78" s="57"/>
      <c r="H78" s="53" t="s">
        <v>66</v>
      </c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62"/>
      <c r="BS78" s="62"/>
    </row>
    <row r="79" spans="1:71" ht="18" customHeight="1">
      <c r="A79" s="61"/>
      <c r="B79" s="61"/>
      <c r="C79" s="57"/>
      <c r="D79" s="57"/>
      <c r="H79" s="53" t="s">
        <v>75</v>
      </c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62"/>
      <c r="BS79" s="62"/>
    </row>
    <row r="80" spans="1:71" ht="18" customHeight="1">
      <c r="A80" s="61"/>
      <c r="B80" s="61"/>
      <c r="C80" s="57"/>
      <c r="D80" s="57"/>
      <c r="E80" s="57"/>
      <c r="F80" s="57"/>
      <c r="G80" s="57"/>
      <c r="H80" s="53" t="s">
        <v>93</v>
      </c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62"/>
      <c r="BS80" s="62"/>
    </row>
    <row r="81" spans="1:71" ht="18" customHeight="1">
      <c r="A81" s="61"/>
      <c r="B81" s="61"/>
      <c r="C81" s="57"/>
      <c r="D81" s="57"/>
      <c r="E81" s="97" t="s">
        <v>186</v>
      </c>
      <c r="F81" s="57"/>
      <c r="G81" s="57" t="s">
        <v>185</v>
      </c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62"/>
      <c r="BS81" s="62"/>
    </row>
    <row r="82" spans="1:71" ht="18" customHeight="1">
      <c r="A82" s="61"/>
      <c r="B82" s="61"/>
      <c r="C82" s="57"/>
      <c r="D82" s="57"/>
      <c r="F82" s="57"/>
      <c r="G82" s="57"/>
      <c r="H82" s="57" t="s">
        <v>184</v>
      </c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62"/>
      <c r="BS82" s="62"/>
    </row>
    <row r="83" spans="1:71" ht="18" customHeight="1">
      <c r="A83" s="61"/>
      <c r="B83" s="61"/>
      <c r="C83" s="57"/>
      <c r="D83" s="57"/>
      <c r="H83" s="53" t="s">
        <v>66</v>
      </c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62"/>
      <c r="BS83" s="62"/>
    </row>
    <row r="84" spans="1:71" ht="18" customHeight="1">
      <c r="A84" s="61"/>
      <c r="B84" s="61"/>
      <c r="C84" s="57"/>
      <c r="D84" s="57"/>
      <c r="H84" s="53" t="s">
        <v>75</v>
      </c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62"/>
      <c r="BS84" s="62"/>
    </row>
    <row r="85" spans="1:71" ht="18" customHeight="1">
      <c r="A85" s="61"/>
      <c r="B85" s="61"/>
      <c r="C85" s="57"/>
      <c r="D85" s="57"/>
      <c r="E85" s="57"/>
      <c r="F85" s="57"/>
      <c r="G85" s="57"/>
      <c r="H85" s="53" t="s">
        <v>93</v>
      </c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62"/>
      <c r="BS85" s="62"/>
    </row>
    <row r="86" spans="1:71" ht="18" customHeight="1">
      <c r="A86" s="61"/>
      <c r="B86" s="61"/>
      <c r="C86" s="57"/>
      <c r="D86" s="57"/>
      <c r="E86" s="97" t="s">
        <v>187</v>
      </c>
      <c r="F86" s="57"/>
      <c r="G86" s="57" t="s">
        <v>183</v>
      </c>
      <c r="H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62"/>
      <c r="BS86" s="62"/>
    </row>
    <row r="87" spans="1:71" ht="18" customHeight="1">
      <c r="A87" s="61"/>
      <c r="B87" s="61"/>
      <c r="C87" s="57"/>
      <c r="D87" s="57"/>
      <c r="F87" s="57"/>
      <c r="G87" s="57"/>
      <c r="H87" s="57" t="s">
        <v>182</v>
      </c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62"/>
      <c r="BS87" s="62"/>
    </row>
    <row r="88" spans="1:71" ht="18" customHeight="1">
      <c r="A88" s="61"/>
      <c r="B88" s="61"/>
      <c r="C88" s="57"/>
      <c r="D88" s="57"/>
      <c r="H88" s="53" t="s">
        <v>66</v>
      </c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62"/>
      <c r="BS88" s="62"/>
    </row>
    <row r="89" spans="1:71" ht="18" customHeight="1">
      <c r="A89" s="61"/>
      <c r="B89" s="61"/>
      <c r="C89" s="57"/>
      <c r="D89" s="57"/>
      <c r="H89" s="53" t="s">
        <v>75</v>
      </c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62"/>
      <c r="BS89" s="62"/>
    </row>
    <row r="90" spans="1:71" ht="18" customHeight="1">
      <c r="A90" s="61"/>
      <c r="B90" s="61"/>
      <c r="C90" s="57"/>
      <c r="D90" s="57"/>
      <c r="E90" s="57"/>
      <c r="F90" s="57"/>
      <c r="G90" s="57"/>
      <c r="H90" s="53" t="s">
        <v>93</v>
      </c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62"/>
      <c r="BS90" s="62"/>
    </row>
    <row r="91" spans="1:71" ht="18" customHeight="1">
      <c r="A91" s="61"/>
      <c r="B91" s="61"/>
      <c r="C91" s="57"/>
      <c r="D91" s="57"/>
      <c r="E91" s="97" t="s">
        <v>189</v>
      </c>
      <c r="F91" s="57"/>
      <c r="G91" s="57" t="s">
        <v>188</v>
      </c>
      <c r="H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62"/>
      <c r="BS91" s="62"/>
    </row>
    <row r="92" spans="1:71" ht="18" customHeight="1">
      <c r="A92" s="61"/>
      <c r="B92" s="61"/>
      <c r="C92" s="57"/>
      <c r="D92" s="57"/>
      <c r="F92" s="57"/>
      <c r="G92" s="57"/>
      <c r="H92" s="57" t="s">
        <v>97</v>
      </c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62"/>
      <c r="BS92" s="62"/>
    </row>
    <row r="93" spans="1:71" ht="18" customHeight="1">
      <c r="A93" s="61"/>
      <c r="B93" s="61"/>
      <c r="C93" s="57"/>
      <c r="D93" s="57"/>
      <c r="H93" s="53" t="s">
        <v>66</v>
      </c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62"/>
      <c r="BS93" s="62"/>
    </row>
    <row r="94" spans="1:71" ht="18" customHeight="1">
      <c r="A94" s="61"/>
      <c r="B94" s="61"/>
      <c r="C94" s="57"/>
      <c r="D94" s="57"/>
      <c r="H94" s="53" t="s">
        <v>98</v>
      </c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62"/>
      <c r="BS94" s="62"/>
    </row>
    <row r="95" spans="1:71" ht="18" customHeight="1">
      <c r="A95" s="61"/>
      <c r="B95" s="61"/>
      <c r="C95" s="57"/>
      <c r="D95" s="57" t="s">
        <v>16</v>
      </c>
      <c r="F95" s="53" t="s">
        <v>190</v>
      </c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62"/>
      <c r="BS95" s="62"/>
    </row>
    <row r="96" spans="1:71" ht="18" customHeight="1">
      <c r="A96" s="61"/>
      <c r="B96" s="61"/>
      <c r="C96" s="57"/>
      <c r="D96" s="57"/>
      <c r="E96" s="57"/>
      <c r="F96" s="57"/>
      <c r="G96" s="57"/>
      <c r="H96" s="25" t="s">
        <v>196</v>
      </c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62"/>
      <c r="BS96" s="62"/>
    </row>
    <row r="97" spans="1:71" ht="18" customHeight="1">
      <c r="A97" s="61"/>
      <c r="B97" s="61"/>
      <c r="C97" s="57"/>
      <c r="D97" s="57"/>
      <c r="E97" s="57"/>
      <c r="F97" s="57"/>
      <c r="G97" s="57"/>
      <c r="H97" s="25" t="s">
        <v>198</v>
      </c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62"/>
      <c r="BS97" s="62"/>
    </row>
    <row r="98" spans="1:71" ht="18" customHeight="1">
      <c r="A98" s="61"/>
      <c r="B98" s="61"/>
      <c r="C98" s="57"/>
      <c r="D98" s="57"/>
      <c r="E98" s="57"/>
      <c r="F98" s="57"/>
      <c r="G98" s="57"/>
      <c r="H98" s="25" t="s">
        <v>199</v>
      </c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62"/>
      <c r="BS98" s="62"/>
    </row>
    <row r="99" spans="1:71" ht="18" customHeight="1">
      <c r="A99" s="61"/>
      <c r="B99" s="61"/>
      <c r="C99" s="57"/>
      <c r="D99" s="57"/>
      <c r="E99" s="57"/>
      <c r="F99" s="57"/>
      <c r="G99" s="57"/>
      <c r="H99" s="25" t="s">
        <v>208</v>
      </c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62"/>
      <c r="BS99" s="62"/>
    </row>
    <row r="100" spans="1:71" ht="18" customHeight="1">
      <c r="A100" s="61"/>
      <c r="B100" s="61"/>
      <c r="C100" s="57"/>
      <c r="D100" s="57"/>
      <c r="E100" s="57"/>
      <c r="F100" s="57"/>
      <c r="G100" s="57" t="s">
        <v>214</v>
      </c>
      <c r="H100" s="25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62"/>
      <c r="BS100" s="62"/>
    </row>
    <row r="101" spans="1:71" ht="18" customHeight="1">
      <c r="A101" s="61"/>
      <c r="B101" s="61"/>
      <c r="C101" s="57"/>
      <c r="D101" s="57" t="s">
        <v>193</v>
      </c>
      <c r="F101" s="53" t="s">
        <v>209</v>
      </c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62"/>
      <c r="BS101" s="62"/>
    </row>
    <row r="102" spans="1:71" ht="18" customHeight="1">
      <c r="A102" s="61"/>
      <c r="B102" s="61"/>
      <c r="C102" s="57"/>
      <c r="D102" s="57"/>
      <c r="E102" s="57"/>
      <c r="F102" s="57"/>
      <c r="G102" s="57"/>
      <c r="H102" s="25" t="s">
        <v>212</v>
      </c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62"/>
      <c r="BS102" s="62"/>
    </row>
    <row r="103" spans="1:71" ht="18" customHeight="1">
      <c r="A103" s="61"/>
      <c r="B103" s="61"/>
      <c r="C103" s="57"/>
      <c r="D103" s="57"/>
      <c r="E103" s="57"/>
      <c r="F103" s="57"/>
      <c r="G103" s="57"/>
      <c r="H103" s="25" t="s">
        <v>210</v>
      </c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62"/>
      <c r="BS103" s="62"/>
    </row>
    <row r="104" spans="1:71" ht="18" customHeight="1">
      <c r="A104" s="61"/>
      <c r="B104" s="61"/>
      <c r="C104" s="57"/>
      <c r="D104" s="57"/>
      <c r="E104" s="57"/>
      <c r="F104" s="57"/>
      <c r="G104" s="57"/>
      <c r="H104" s="25" t="s">
        <v>199</v>
      </c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62"/>
      <c r="BS104" s="62"/>
    </row>
    <row r="105" spans="1:71" ht="18" customHeight="1">
      <c r="A105" s="61"/>
      <c r="B105" s="61"/>
      <c r="C105" s="57"/>
      <c r="D105" s="57"/>
      <c r="E105" s="57"/>
      <c r="F105" s="57"/>
      <c r="G105" s="57"/>
      <c r="H105" s="25" t="s">
        <v>211</v>
      </c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62"/>
      <c r="BS105" s="62"/>
    </row>
    <row r="106" spans="1:71" ht="18" customHeight="1">
      <c r="A106" s="61"/>
      <c r="B106" s="61"/>
      <c r="C106" s="57"/>
      <c r="D106" s="57"/>
      <c r="E106" s="57"/>
      <c r="F106" s="57"/>
      <c r="G106" s="57" t="s">
        <v>214</v>
      </c>
      <c r="H106" s="25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62"/>
      <c r="BS106" s="62"/>
    </row>
    <row r="107" spans="1:71" ht="18" customHeight="1">
      <c r="A107" s="61"/>
      <c r="B107" s="61"/>
      <c r="C107" s="57"/>
      <c r="D107" s="57" t="s">
        <v>213</v>
      </c>
      <c r="F107" s="53" t="s">
        <v>194</v>
      </c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62"/>
      <c r="BS107" s="62"/>
    </row>
    <row r="108" spans="1:71" ht="18" customHeight="1">
      <c r="A108" s="61"/>
      <c r="B108" s="61"/>
      <c r="C108" s="57"/>
      <c r="D108" s="57"/>
      <c r="E108" s="57"/>
      <c r="F108" s="57"/>
      <c r="G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62"/>
      <c r="BS108" s="62"/>
    </row>
    <row r="109" spans="1:71" ht="18" customHeight="1">
      <c r="A109" s="61"/>
      <c r="B109" s="61"/>
      <c r="C109" s="57"/>
      <c r="D109" s="57"/>
      <c r="E109" s="57"/>
      <c r="F109" s="57"/>
      <c r="G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62"/>
      <c r="BS109" s="62"/>
    </row>
    <row r="110" spans="1:71" ht="18" customHeight="1">
      <c r="A110" s="61"/>
      <c r="B110" s="61"/>
      <c r="C110" s="57"/>
      <c r="D110" s="57"/>
      <c r="E110" s="57"/>
      <c r="F110" s="57"/>
      <c r="G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62"/>
      <c r="BS110" s="62"/>
    </row>
    <row r="111" spans="1:71" ht="18" customHeight="1">
      <c r="A111" s="61"/>
      <c r="B111" s="61"/>
      <c r="C111" s="57"/>
      <c r="D111" s="57"/>
      <c r="E111" s="57"/>
      <c r="F111" s="57"/>
      <c r="G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62"/>
      <c r="BS111" s="62"/>
    </row>
    <row r="112" spans="1:71" ht="18" customHeight="1">
      <c r="A112" s="61"/>
      <c r="B112" s="61"/>
      <c r="C112" s="57"/>
      <c r="D112" s="57"/>
      <c r="E112" s="57"/>
      <c r="F112" s="57"/>
      <c r="G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62"/>
      <c r="BS112" s="62"/>
    </row>
    <row r="113" spans="1:71" ht="18" customHeight="1">
      <c r="A113" s="61"/>
      <c r="B113" s="61"/>
      <c r="C113" s="57"/>
      <c r="D113" s="57"/>
      <c r="E113" s="57"/>
      <c r="F113" s="57"/>
      <c r="G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62"/>
      <c r="BS113" s="62"/>
    </row>
    <row r="114" spans="1:71" ht="18" customHeight="1">
      <c r="A114" s="61"/>
      <c r="B114" s="61"/>
      <c r="C114" s="57"/>
      <c r="D114" s="57"/>
      <c r="E114" s="57"/>
      <c r="F114" s="57"/>
      <c r="G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62"/>
      <c r="BS114" s="62"/>
    </row>
    <row r="115" spans="1:71" ht="18" customHeight="1">
      <c r="A115" s="61"/>
      <c r="B115" s="61"/>
      <c r="C115" s="57"/>
      <c r="D115" s="57"/>
      <c r="E115" s="57"/>
      <c r="F115" s="57"/>
      <c r="G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62"/>
      <c r="BS115" s="62"/>
    </row>
    <row r="116" spans="1:71" ht="18" customHeight="1">
      <c r="A116" s="61"/>
      <c r="B116" s="61"/>
      <c r="C116" s="57"/>
      <c r="D116" s="57"/>
      <c r="E116" s="57"/>
      <c r="F116" s="57"/>
      <c r="G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62"/>
      <c r="BS116" s="62"/>
    </row>
    <row r="117" spans="1:71" ht="18" customHeight="1">
      <c r="A117" s="61"/>
      <c r="B117" s="61"/>
      <c r="C117" s="57"/>
      <c r="D117" s="57"/>
      <c r="E117" s="57"/>
      <c r="F117" s="57"/>
      <c r="G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62"/>
      <c r="BS117" s="62"/>
    </row>
    <row r="118" spans="1:71" ht="18" customHeight="1">
      <c r="A118" s="61"/>
      <c r="B118" s="61"/>
      <c r="C118" s="57"/>
      <c r="D118" s="57"/>
      <c r="E118" s="57"/>
      <c r="F118" s="57"/>
      <c r="G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62"/>
      <c r="BS118" s="62"/>
    </row>
    <row r="119" spans="1:71" ht="18" customHeight="1">
      <c r="A119" s="61"/>
      <c r="B119" s="61"/>
      <c r="C119" s="57"/>
      <c r="D119" s="57"/>
      <c r="E119" s="57"/>
      <c r="F119" s="57"/>
      <c r="G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62"/>
      <c r="BS119" s="62"/>
    </row>
    <row r="120" spans="1:71" ht="18" customHeight="1">
      <c r="A120" s="61"/>
      <c r="B120" s="61"/>
      <c r="C120" s="57"/>
      <c r="D120" s="57"/>
      <c r="E120" s="57"/>
      <c r="F120" s="57"/>
      <c r="G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62"/>
      <c r="BS120" s="62"/>
    </row>
    <row r="121" spans="1:71" ht="18" customHeight="1">
      <c r="A121" s="61"/>
      <c r="B121" s="61"/>
      <c r="C121" s="57"/>
      <c r="D121" s="57"/>
      <c r="E121" s="57"/>
      <c r="F121" s="57"/>
      <c r="G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62"/>
      <c r="BS121" s="62"/>
    </row>
    <row r="122" spans="1:71" ht="18" customHeight="1">
      <c r="A122" s="61"/>
      <c r="B122" s="61"/>
      <c r="C122" s="57"/>
      <c r="D122" s="57"/>
      <c r="E122" s="57"/>
      <c r="F122" s="57"/>
      <c r="G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62"/>
      <c r="BS122" s="62"/>
    </row>
    <row r="123" spans="1:71" ht="18" customHeight="1">
      <c r="A123" s="61"/>
      <c r="B123" s="61"/>
      <c r="C123" s="57"/>
      <c r="D123" s="57"/>
      <c r="E123" s="57"/>
      <c r="F123" s="57"/>
      <c r="G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62"/>
      <c r="BS123" s="62"/>
    </row>
    <row r="124" spans="1:71" ht="18" customHeight="1">
      <c r="A124" s="61"/>
      <c r="B124" s="61"/>
      <c r="C124" s="57"/>
      <c r="E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62"/>
      <c r="BS124" s="62"/>
    </row>
    <row r="125" spans="1:71" ht="18" customHeight="1">
      <c r="A125" s="61"/>
      <c r="B125" s="61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62"/>
      <c r="BS125" s="62"/>
    </row>
    <row r="126" spans="1:71" ht="18" customHeight="1">
      <c r="A126" s="61"/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6"/>
      <c r="BS126" s="62"/>
    </row>
    <row r="127" spans="1:71" ht="18" customHeight="1">
      <c r="A127" s="64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6"/>
    </row>
    <row r="128" spans="1:71" ht="18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883E-E8D5-4201-BB7A-E9DFFE39D63D}">
  <sheetPr>
    <tabColor rgb="FF7030A0"/>
  </sheetPr>
  <dimension ref="A1:BS1006"/>
  <sheetViews>
    <sheetView showGridLines="0" topLeftCell="A38" zoomScaleNormal="100" workbookViewId="0">
      <selection activeCell="AV15" sqref="AV15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388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387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391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389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ChangeLog!AL2&amp;API_09!AL2</f>
        <v>/api/search/get-vin-carrier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36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 t="s">
        <v>41</v>
      </c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37</v>
      </c>
      <c r="F21" s="139"/>
      <c r="G21" s="139"/>
      <c r="H21" s="139"/>
      <c r="I21" s="139"/>
      <c r="J21" s="139"/>
      <c r="K21" s="139"/>
      <c r="L21" s="140"/>
      <c r="M21" s="172" t="s">
        <v>79</v>
      </c>
      <c r="N21" s="139"/>
      <c r="O21" s="140"/>
      <c r="P21" s="171" t="s">
        <v>38</v>
      </c>
      <c r="Q21" s="139"/>
      <c r="R21" s="139"/>
      <c r="S21" s="139"/>
      <c r="T21" s="139"/>
      <c r="U21" s="140"/>
      <c r="V21" s="171" t="s">
        <v>125</v>
      </c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/>
      <c r="F22" s="139"/>
      <c r="G22" s="139"/>
      <c r="H22" s="139"/>
      <c r="I22" s="139"/>
      <c r="J22" s="139"/>
      <c r="K22" s="139"/>
      <c r="L22" s="140"/>
      <c r="M22" s="169"/>
      <c r="N22" s="139"/>
      <c r="O22" s="140"/>
      <c r="P22" s="171"/>
      <c r="Q22" s="139"/>
      <c r="R22" s="139"/>
      <c r="S22" s="139"/>
      <c r="T22" s="139"/>
      <c r="U22" s="140"/>
      <c r="V22" s="171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170" t="s">
        <v>57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1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1" t="s">
        <v>204</v>
      </c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170" t="s">
        <v>57</v>
      </c>
      <c r="N27" s="139"/>
      <c r="O27" s="140"/>
      <c r="P27" s="171" t="s">
        <v>202</v>
      </c>
      <c r="Q27" s="139"/>
      <c r="R27" s="139"/>
      <c r="S27" s="139"/>
      <c r="T27" s="139"/>
      <c r="U27" s="140"/>
      <c r="V27" s="171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 t="s">
        <v>218</v>
      </c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39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169">
        <v>4</v>
      </c>
      <c r="N30" s="139"/>
      <c r="O30" s="140"/>
      <c r="P30" s="171" t="s">
        <v>38</v>
      </c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169">
        <v>4</v>
      </c>
      <c r="N31" s="139"/>
      <c r="O31" s="140"/>
      <c r="P31" s="171" t="s">
        <v>38</v>
      </c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169">
        <v>4</v>
      </c>
      <c r="N32" s="139"/>
      <c r="O32" s="140"/>
      <c r="P32" s="171" t="s">
        <v>38</v>
      </c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169">
        <v>4</v>
      </c>
      <c r="N33" s="139"/>
      <c r="O33" s="140"/>
      <c r="P33" s="171" t="s">
        <v>38</v>
      </c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169">
        <v>4</v>
      </c>
      <c r="N34" s="139"/>
      <c r="O34" s="140"/>
      <c r="P34" s="171" t="s">
        <v>38</v>
      </c>
      <c r="Q34" s="139"/>
      <c r="R34" s="139"/>
      <c r="S34" s="139"/>
      <c r="T34" s="139"/>
      <c r="U34" s="140"/>
      <c r="V34" s="171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40"/>
      <c r="AH34" s="171" t="s">
        <v>59</v>
      </c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40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/>
      <c r="F35" s="75"/>
      <c r="G35" s="72"/>
      <c r="H35" s="72"/>
      <c r="I35" s="72"/>
      <c r="J35" s="72"/>
      <c r="K35" s="72"/>
      <c r="L35" s="73"/>
      <c r="M35" s="169"/>
      <c r="N35" s="139"/>
      <c r="O35" s="140"/>
      <c r="P35" s="171"/>
      <c r="Q35" s="139"/>
      <c r="R35" s="139"/>
      <c r="S35" s="139"/>
      <c r="T35" s="139"/>
      <c r="U35" s="140"/>
      <c r="V35" s="99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3"/>
      <c r="AH35" s="75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3"/>
      <c r="AX35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/>
      <c r="F36" s="1"/>
      <c r="G36" s="72"/>
      <c r="H36" s="72"/>
      <c r="I36" s="72"/>
      <c r="J36" s="72"/>
      <c r="K36" s="72"/>
      <c r="L36" s="73"/>
      <c r="M36" s="169"/>
      <c r="N36" s="139"/>
      <c r="O36" s="140"/>
      <c r="P36" s="171"/>
      <c r="Q36" s="139"/>
      <c r="R36" s="139"/>
      <c r="S36" s="139"/>
      <c r="T36" s="139"/>
      <c r="U36" s="140"/>
      <c r="V36" s="171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40"/>
      <c r="AH36" s="171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40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/>
      <c r="F37" s="1"/>
      <c r="G37" s="72"/>
      <c r="H37" s="72"/>
      <c r="I37" s="72"/>
      <c r="J37" s="72"/>
      <c r="K37" s="72"/>
      <c r="L37" s="73"/>
      <c r="M37" s="169"/>
      <c r="N37" s="139"/>
      <c r="O37" s="140"/>
      <c r="P37" s="171"/>
      <c r="Q37" s="139"/>
      <c r="R37" s="139"/>
      <c r="S37" s="139"/>
      <c r="T37" s="139"/>
      <c r="U37" s="140"/>
      <c r="V37" s="171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40"/>
      <c r="AH37" s="171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40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44"/>
      <c r="F38" s="25"/>
      <c r="G38" s="53"/>
      <c r="H38" s="53"/>
      <c r="I38" s="53"/>
      <c r="J38" s="53"/>
      <c r="K38" s="53"/>
      <c r="L38" s="53"/>
      <c r="M38" s="44"/>
      <c r="N38" s="53"/>
      <c r="O38" s="53"/>
      <c r="P38" s="17"/>
      <c r="Q38" s="53"/>
      <c r="R38" s="53"/>
      <c r="S38" s="53"/>
      <c r="T38" s="53"/>
      <c r="U38" s="53"/>
      <c r="V38" s="17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7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44"/>
      <c r="F39" s="25"/>
      <c r="G39" s="53"/>
      <c r="H39" s="53"/>
      <c r="I39" s="53"/>
      <c r="J39" s="53"/>
      <c r="K39" s="53"/>
      <c r="L39" s="53"/>
      <c r="M39" s="44"/>
      <c r="N39" s="53"/>
      <c r="O39" s="53"/>
      <c r="P39" s="17"/>
      <c r="Q39" s="53"/>
      <c r="R39" s="53"/>
      <c r="S39" s="53"/>
      <c r="T39" s="53"/>
      <c r="U39" s="53"/>
      <c r="V39" s="17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7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44"/>
      <c r="F40" s="25"/>
      <c r="G40" s="53"/>
      <c r="H40" s="53"/>
      <c r="I40" s="53"/>
      <c r="J40" s="53"/>
      <c r="K40" s="53"/>
      <c r="L40" s="53"/>
      <c r="M40" s="44"/>
      <c r="N40" s="53"/>
      <c r="O40" s="53"/>
      <c r="P40" s="17"/>
      <c r="Q40" s="53"/>
      <c r="R40" s="53"/>
      <c r="S40" s="53"/>
      <c r="T40" s="53"/>
      <c r="U40" s="53"/>
      <c r="V40" s="17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7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25"/>
      <c r="E42" s="17" t="s">
        <v>7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38" t="s">
        <v>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4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196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198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220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F47" s="25" t="s">
        <v>197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 t="s">
        <v>42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G49" s="25" t="s">
        <v>43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/>
      <c r="G50" s="25" t="s">
        <v>60</v>
      </c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24"/>
      <c r="G51" s="25" t="s">
        <v>44</v>
      </c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3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24"/>
      <c r="G52" s="25" t="s">
        <v>61</v>
      </c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3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24"/>
      <c r="G53" s="17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3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24"/>
      <c r="F54" s="25" t="s">
        <v>13</v>
      </c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36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24" t="s">
        <v>9</v>
      </c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36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1"/>
      <c r="BS63" s="26"/>
    </row>
    <row r="64" spans="1:71" ht="18" customHeight="1">
      <c r="A64" s="39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1"/>
    </row>
    <row r="65" spans="1:71" ht="18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</sheetData>
  <mergeCells count="73">
    <mergeCell ref="M37:O37"/>
    <mergeCell ref="P37:U37"/>
    <mergeCell ref="V37:AG37"/>
    <mergeCell ref="AH37:AW37"/>
    <mergeCell ref="M35:O35"/>
    <mergeCell ref="P35:U35"/>
    <mergeCell ref="M36:O36"/>
    <mergeCell ref="P36:U36"/>
    <mergeCell ref="V36:AG36"/>
    <mergeCell ref="AH36:AW36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E22:L22"/>
    <mergeCell ref="M22:O22"/>
    <mergeCell ref="P22:U22"/>
    <mergeCell ref="V22:AG22"/>
    <mergeCell ref="AH22:AW22"/>
    <mergeCell ref="M26:O26"/>
    <mergeCell ref="P26:U26"/>
    <mergeCell ref="V26:AG26"/>
    <mergeCell ref="AH26:AW26"/>
    <mergeCell ref="E20:L20"/>
    <mergeCell ref="M20:O20"/>
    <mergeCell ref="P20:U20"/>
    <mergeCell ref="V20:AG20"/>
    <mergeCell ref="AH20:AW20"/>
    <mergeCell ref="E21:L21"/>
    <mergeCell ref="M21:O21"/>
    <mergeCell ref="P21:U21"/>
    <mergeCell ref="V21:AG21"/>
    <mergeCell ref="AH21:AW21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BBBC-3DBF-4DEB-A47E-D8855A5AC156}">
  <sheetPr>
    <tabColor rgb="FF7030A0"/>
  </sheetPr>
  <dimension ref="A1:BS1013"/>
  <sheetViews>
    <sheetView showGridLines="0" topLeftCell="A33" zoomScaleNormal="100" workbookViewId="0">
      <selection activeCell="AH46" sqref="AH46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API_09!AL2</f>
        <v>search/get-vin-carrier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"＜"&amp;API_09!D8&amp;"＞"</f>
        <v>＜Search VIN by IMSI, IMEI, DeviceID＞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E9" s="57" t="s">
        <v>11</v>
      </c>
      <c r="F9" s="57"/>
      <c r="G9" s="57" t="s">
        <v>115</v>
      </c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F10" s="57"/>
      <c r="G10" s="57"/>
      <c r="H10" s="57" t="s">
        <v>49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54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50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E13" s="57" t="s">
        <v>12</v>
      </c>
      <c r="F13" s="57"/>
      <c r="G13" s="57" t="s">
        <v>116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D14" s="57"/>
      <c r="E14" s="57"/>
      <c r="F14" s="57"/>
      <c r="G14" s="57"/>
      <c r="H14" s="57" t="s">
        <v>49</v>
      </c>
      <c r="I14" s="57"/>
      <c r="J14" s="57"/>
      <c r="K14" s="57"/>
      <c r="L14" s="57"/>
      <c r="M14" s="57"/>
      <c r="N14" s="57"/>
      <c r="O14" s="57"/>
      <c r="P14" s="57"/>
      <c r="Q14" s="57"/>
      <c r="R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E15" s="57"/>
      <c r="F15" s="57"/>
      <c r="G15" s="57"/>
      <c r="H15" s="53" t="s">
        <v>51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E16" s="57"/>
      <c r="F16" s="57"/>
      <c r="G16" s="57"/>
      <c r="H16" s="53" t="s">
        <v>50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D17" s="57"/>
      <c r="E17" s="88" t="s">
        <v>53</v>
      </c>
      <c r="F17" s="57"/>
      <c r="G17" s="57" t="s">
        <v>117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E18" s="57"/>
      <c r="F18" s="57"/>
      <c r="G18" s="57"/>
      <c r="H18" s="57" t="s">
        <v>49</v>
      </c>
      <c r="I18" s="57"/>
      <c r="J18" s="57"/>
      <c r="K18" s="57"/>
      <c r="L18" s="57"/>
      <c r="M18" s="57"/>
      <c r="N18" s="57"/>
      <c r="O18" s="57"/>
      <c r="P18" s="57"/>
      <c r="Q18" s="57"/>
      <c r="R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E19" s="57"/>
      <c r="F19" s="57"/>
      <c r="G19" s="57"/>
      <c r="H19" s="53" t="s">
        <v>52</v>
      </c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3" t="s">
        <v>50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E21" s="88" t="s">
        <v>55</v>
      </c>
      <c r="F21" s="57"/>
      <c r="G21" s="57" t="s">
        <v>118</v>
      </c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E22" s="57"/>
      <c r="F22" s="57"/>
      <c r="G22" s="57"/>
      <c r="H22" s="57" t="s">
        <v>49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3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53" t="s">
        <v>56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3" t="s">
        <v>50</v>
      </c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F25" s="53" t="s">
        <v>217</v>
      </c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H26" s="53" t="s">
        <v>195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J27" s="25" t="s">
        <v>219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J28" s="25" t="s">
        <v>205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207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206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H31" s="57" t="s">
        <v>238</v>
      </c>
      <c r="J31" s="25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F32" s="53" t="s">
        <v>191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57" t="s">
        <v>235</v>
      </c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D34" s="57" t="s">
        <v>234</v>
      </c>
      <c r="F34" s="53" t="s">
        <v>120</v>
      </c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D35" s="57"/>
      <c r="F35" s="89"/>
      <c r="G35" s="98" t="s">
        <v>216</v>
      </c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/>
      <c r="F36" s="89"/>
      <c r="G36" s="89"/>
      <c r="H36" s="98" t="s">
        <v>123</v>
      </c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89"/>
      <c r="H37" s="98" t="s">
        <v>121</v>
      </c>
      <c r="I37" s="90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122</v>
      </c>
      <c r="I38" s="90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 t="s">
        <v>14</v>
      </c>
      <c r="F39" s="53" t="s">
        <v>190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 t="s">
        <v>196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 t="s">
        <v>198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 t="s">
        <v>199</v>
      </c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 t="s">
        <v>239</v>
      </c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 t="s">
        <v>238</v>
      </c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 t="s">
        <v>15</v>
      </c>
      <c r="F45" s="53" t="s">
        <v>209</v>
      </c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H46" s="25" t="s">
        <v>212</v>
      </c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210</v>
      </c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199</v>
      </c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H49" s="25" t="s">
        <v>211</v>
      </c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 t="s">
        <v>238</v>
      </c>
      <c r="H50" s="25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 t="s">
        <v>16</v>
      </c>
      <c r="F51" s="53" t="s">
        <v>194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E64" s="57"/>
      <c r="F64" s="57"/>
      <c r="G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E65" s="57"/>
      <c r="F65" s="57"/>
      <c r="G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57"/>
      <c r="F67" s="57"/>
      <c r="G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E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6"/>
      <c r="BS70" s="62"/>
    </row>
    <row r="71" spans="1:71" ht="18" customHeight="1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6"/>
    </row>
    <row r="72" spans="1:71" ht="18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</sheetData>
  <mergeCells count="12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44DA-D7B6-4F23-88C5-AC603F3B34DD}">
  <sheetPr>
    <tabColor rgb="FF0070C0"/>
  </sheetPr>
  <dimension ref="A1:BS1013"/>
  <sheetViews>
    <sheetView showGridLines="0" topLeftCell="A18" zoomScaleNormal="100" workbookViewId="0">
      <selection activeCell="AH26" sqref="AH26:AW2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293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294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296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ChangeLog!AL2&amp;API_10!AL2</f>
        <v>/api/genlog/regist-batch-job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223</v>
      </c>
      <c r="F20" s="139"/>
      <c r="G20" s="139"/>
      <c r="H20" s="139"/>
      <c r="I20" s="139"/>
      <c r="J20" s="139"/>
      <c r="K20" s="139"/>
      <c r="L20" s="140"/>
      <c r="M20" s="172" t="s">
        <v>79</v>
      </c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297</v>
      </c>
      <c r="F21" s="139"/>
      <c r="G21" s="139"/>
      <c r="H21" s="139"/>
      <c r="I21" s="139"/>
      <c r="J21" s="139"/>
      <c r="K21" s="139"/>
      <c r="L21" s="140"/>
      <c r="M21" s="172" t="s">
        <v>79</v>
      </c>
      <c r="N21" s="139"/>
      <c r="O21" s="140"/>
      <c r="P21" s="171" t="s">
        <v>38</v>
      </c>
      <c r="Q21" s="139"/>
      <c r="R21" s="139"/>
      <c r="S21" s="139"/>
      <c r="T21" s="139"/>
      <c r="U21" s="140"/>
      <c r="V21" s="173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 t="s">
        <v>301</v>
      </c>
      <c r="F22" s="139"/>
      <c r="G22" s="139"/>
      <c r="H22" s="139"/>
      <c r="I22" s="139"/>
      <c r="J22" s="139"/>
      <c r="K22" s="139"/>
      <c r="L22" s="140"/>
      <c r="M22" s="172" t="s">
        <v>79</v>
      </c>
      <c r="N22" s="139"/>
      <c r="O22" s="140"/>
      <c r="P22" s="171" t="s">
        <v>300</v>
      </c>
      <c r="Q22" s="139"/>
      <c r="R22" s="139"/>
      <c r="S22" s="139"/>
      <c r="T22" s="139"/>
      <c r="U22" s="140"/>
      <c r="V22" s="173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31"/>
      <c r="B23" s="24"/>
      <c r="C23" s="17"/>
      <c r="D23" s="17"/>
      <c r="E23" s="171" t="s">
        <v>35</v>
      </c>
      <c r="F23" s="139"/>
      <c r="G23" s="139"/>
      <c r="H23" s="139"/>
      <c r="I23" s="139"/>
      <c r="J23" s="139"/>
      <c r="K23" s="139"/>
      <c r="L23" s="140"/>
      <c r="M23" s="172" t="s">
        <v>371</v>
      </c>
      <c r="N23" s="139"/>
      <c r="O23" s="140"/>
      <c r="P23" s="171" t="s">
        <v>38</v>
      </c>
      <c r="Q23" s="139"/>
      <c r="R23" s="139"/>
      <c r="S23" s="139"/>
      <c r="T23" s="139"/>
      <c r="U23" s="140"/>
      <c r="V23" s="173" t="s">
        <v>315</v>
      </c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40"/>
      <c r="AH23" s="171" t="s">
        <v>372</v>
      </c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40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32"/>
    </row>
    <row r="24" spans="1:71" ht="18" customHeight="1">
      <c r="A24" s="31"/>
      <c r="B24" s="24"/>
      <c r="C24" s="17"/>
      <c r="D24" s="17"/>
      <c r="E24" s="171" t="s">
        <v>303</v>
      </c>
      <c r="F24" s="139"/>
      <c r="G24" s="139"/>
      <c r="H24" s="139"/>
      <c r="I24" s="139"/>
      <c r="J24" s="139"/>
      <c r="K24" s="139"/>
      <c r="L24" s="140"/>
      <c r="M24" s="172" t="s">
        <v>79</v>
      </c>
      <c r="N24" s="139"/>
      <c r="O24" s="140"/>
      <c r="P24" s="171" t="s">
        <v>300</v>
      </c>
      <c r="Q24" s="139"/>
      <c r="R24" s="139"/>
      <c r="S24" s="139"/>
      <c r="T24" s="139"/>
      <c r="U24" s="140"/>
      <c r="V24" s="173" t="s">
        <v>315</v>
      </c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40"/>
      <c r="AH24" s="171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0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32"/>
    </row>
    <row r="25" spans="1:71" ht="18" customHeight="1">
      <c r="A25" s="31"/>
      <c r="B25" s="24"/>
      <c r="C25" s="17"/>
      <c r="D25" s="17"/>
      <c r="E25" s="171" t="s">
        <v>298</v>
      </c>
      <c r="F25" s="139"/>
      <c r="G25" s="139"/>
      <c r="H25" s="139"/>
      <c r="I25" s="139"/>
      <c r="J25" s="139"/>
      <c r="K25" s="139"/>
      <c r="L25" s="140"/>
      <c r="M25" s="172" t="s">
        <v>79</v>
      </c>
      <c r="N25" s="139"/>
      <c r="O25" s="140"/>
      <c r="P25" s="171" t="s">
        <v>38</v>
      </c>
      <c r="Q25" s="139"/>
      <c r="R25" s="139"/>
      <c r="S25" s="139"/>
      <c r="T25" s="139"/>
      <c r="U25" s="140"/>
      <c r="V25" s="173" t="s">
        <v>316</v>
      </c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40"/>
      <c r="AH25" s="171" t="s">
        <v>318</v>
      </c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40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32"/>
    </row>
    <row r="26" spans="1:71" ht="35.4" customHeight="1">
      <c r="A26" s="31"/>
      <c r="B26" s="24"/>
      <c r="C26" s="17"/>
      <c r="D26" s="17"/>
      <c r="E26" s="171" t="s">
        <v>299</v>
      </c>
      <c r="F26" s="139"/>
      <c r="G26" s="139"/>
      <c r="H26" s="139"/>
      <c r="I26" s="139"/>
      <c r="J26" s="139"/>
      <c r="K26" s="139"/>
      <c r="L26" s="140"/>
      <c r="M26" s="172" t="s">
        <v>79</v>
      </c>
      <c r="N26" s="139"/>
      <c r="O26" s="140"/>
      <c r="P26" s="171" t="s">
        <v>38</v>
      </c>
      <c r="Q26" s="139"/>
      <c r="R26" s="139"/>
      <c r="S26" s="139"/>
      <c r="T26" s="139"/>
      <c r="U26" s="140"/>
      <c r="V26" s="173" t="s">
        <v>316</v>
      </c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40"/>
      <c r="AH26" s="174" t="s">
        <v>370</v>
      </c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80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32"/>
    </row>
    <row r="27" spans="1:71" ht="18" customHeight="1">
      <c r="A27" s="31"/>
      <c r="B27" s="24"/>
      <c r="C27" s="17"/>
      <c r="D27" s="17"/>
      <c r="E27" s="171" t="s">
        <v>305</v>
      </c>
      <c r="F27" s="139"/>
      <c r="G27" s="139"/>
      <c r="H27" s="139"/>
      <c r="I27" s="139"/>
      <c r="J27" s="139"/>
      <c r="K27" s="139"/>
      <c r="L27" s="140"/>
      <c r="M27" s="172" t="s">
        <v>79</v>
      </c>
      <c r="N27" s="139"/>
      <c r="O27" s="140"/>
      <c r="P27" s="171" t="s">
        <v>38</v>
      </c>
      <c r="Q27" s="139"/>
      <c r="R27" s="139"/>
      <c r="S27" s="139"/>
      <c r="T27" s="139"/>
      <c r="U27" s="140"/>
      <c r="V27" s="173" t="s">
        <v>316</v>
      </c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40"/>
      <c r="AH27" s="171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0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32"/>
    </row>
    <row r="28" spans="1:71" ht="18" customHeight="1">
      <c r="A28" s="31"/>
      <c r="B28" s="24"/>
      <c r="C28" s="17"/>
      <c r="D28" s="17"/>
      <c r="E28" s="75" t="s">
        <v>337</v>
      </c>
      <c r="F28" s="72"/>
      <c r="G28" s="72"/>
      <c r="H28" s="72"/>
      <c r="I28" s="72"/>
      <c r="J28" s="72"/>
      <c r="K28" s="72"/>
      <c r="L28" s="73"/>
      <c r="M28" s="101"/>
      <c r="N28" s="72"/>
      <c r="O28" s="73"/>
      <c r="P28" s="171" t="s">
        <v>38</v>
      </c>
      <c r="Q28" s="139"/>
      <c r="R28" s="139"/>
      <c r="S28" s="139"/>
      <c r="T28" s="139"/>
      <c r="U28" s="140"/>
      <c r="V28" s="173" t="s">
        <v>317</v>
      </c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75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3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32"/>
    </row>
    <row r="29" spans="1:71" ht="18" customHeight="1">
      <c r="A29" s="31"/>
      <c r="B29" s="24"/>
      <c r="C29" s="17"/>
      <c r="D29" s="17"/>
      <c r="E29" s="171" t="s">
        <v>338</v>
      </c>
      <c r="F29" s="139"/>
      <c r="G29" s="139"/>
      <c r="H29" s="139"/>
      <c r="I29" s="139"/>
      <c r="J29" s="139"/>
      <c r="K29" s="139"/>
      <c r="L29" s="140"/>
      <c r="M29" s="172"/>
      <c r="N29" s="139"/>
      <c r="O29" s="140"/>
      <c r="P29" s="171" t="s">
        <v>38</v>
      </c>
      <c r="Q29" s="139"/>
      <c r="R29" s="139"/>
      <c r="S29" s="139"/>
      <c r="T29" s="139"/>
      <c r="U29" s="140"/>
      <c r="V29" s="173" t="s">
        <v>317</v>
      </c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32"/>
    </row>
    <row r="30" spans="1:71" ht="18" customHeight="1">
      <c r="A30" s="31"/>
      <c r="B30" s="24"/>
      <c r="C30" s="17"/>
      <c r="D30" s="17"/>
      <c r="E30" s="171" t="s">
        <v>339</v>
      </c>
      <c r="F30" s="139"/>
      <c r="G30" s="139"/>
      <c r="H30" s="139"/>
      <c r="I30" s="139"/>
      <c r="J30" s="139"/>
      <c r="K30" s="139"/>
      <c r="L30" s="140"/>
      <c r="M30" s="172"/>
      <c r="N30" s="139"/>
      <c r="O30" s="140"/>
      <c r="P30" s="171" t="s">
        <v>38</v>
      </c>
      <c r="Q30" s="139"/>
      <c r="R30" s="139"/>
      <c r="S30" s="139"/>
      <c r="T30" s="139"/>
      <c r="U30" s="140"/>
      <c r="V30" s="173" t="s">
        <v>317</v>
      </c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32"/>
    </row>
    <row r="31" spans="1:71" ht="18" customHeight="1">
      <c r="A31" s="31"/>
      <c r="B31" s="24"/>
      <c r="C31" s="17"/>
      <c r="D31" s="17"/>
      <c r="E31" s="75" t="s">
        <v>340</v>
      </c>
      <c r="F31" s="72"/>
      <c r="G31" s="72"/>
      <c r="H31" s="72"/>
      <c r="I31" s="72"/>
      <c r="J31" s="72"/>
      <c r="K31" s="72"/>
      <c r="L31" s="73"/>
      <c r="M31" s="101"/>
      <c r="N31" s="72"/>
      <c r="O31" s="73"/>
      <c r="P31" s="171" t="s">
        <v>38</v>
      </c>
      <c r="Q31" s="139"/>
      <c r="R31" s="139"/>
      <c r="S31" s="139"/>
      <c r="T31" s="139"/>
      <c r="U31" s="140"/>
      <c r="V31" s="173" t="s">
        <v>317</v>
      </c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75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3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32"/>
    </row>
    <row r="32" spans="1:71" ht="18" customHeight="1">
      <c r="A32" s="31"/>
      <c r="B32" s="24"/>
      <c r="C32" s="17"/>
      <c r="D32" s="17"/>
      <c r="E32" s="171" t="s">
        <v>341</v>
      </c>
      <c r="F32" s="139"/>
      <c r="G32" s="139"/>
      <c r="H32" s="139"/>
      <c r="I32" s="139"/>
      <c r="J32" s="139"/>
      <c r="K32" s="139"/>
      <c r="L32" s="140"/>
      <c r="M32" s="172"/>
      <c r="N32" s="139"/>
      <c r="O32" s="140"/>
      <c r="P32" s="171" t="s">
        <v>38</v>
      </c>
      <c r="Q32" s="139"/>
      <c r="R32" s="139"/>
      <c r="S32" s="139"/>
      <c r="T32" s="139"/>
      <c r="U32" s="140"/>
      <c r="V32" s="173" t="s">
        <v>317</v>
      </c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32"/>
    </row>
    <row r="33" spans="1:71" ht="18" customHeight="1">
      <c r="A33" s="31"/>
      <c r="B33" s="24"/>
      <c r="C33" s="17"/>
      <c r="D33" s="17"/>
      <c r="E33" s="171" t="s">
        <v>342</v>
      </c>
      <c r="F33" s="139"/>
      <c r="G33" s="139"/>
      <c r="H33" s="139"/>
      <c r="I33" s="139"/>
      <c r="J33" s="139"/>
      <c r="K33" s="139"/>
      <c r="L33" s="140"/>
      <c r="M33" s="172"/>
      <c r="N33" s="139"/>
      <c r="O33" s="140"/>
      <c r="P33" s="171" t="s">
        <v>38</v>
      </c>
      <c r="Q33" s="139"/>
      <c r="R33" s="139"/>
      <c r="S33" s="139"/>
      <c r="T33" s="139"/>
      <c r="U33" s="140"/>
      <c r="V33" s="173" t="s">
        <v>317</v>
      </c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32"/>
    </row>
    <row r="34" spans="1:71" ht="18" customHeight="1">
      <c r="A34" s="31"/>
      <c r="B34" s="24"/>
      <c r="C34" s="17"/>
      <c r="D34" s="17"/>
      <c r="E34" s="75" t="s">
        <v>343</v>
      </c>
      <c r="F34" s="72"/>
      <c r="G34" s="72"/>
      <c r="H34" s="72"/>
      <c r="I34" s="72"/>
      <c r="J34" s="72"/>
      <c r="K34" s="72"/>
      <c r="L34" s="73"/>
      <c r="M34" s="101"/>
      <c r="N34" s="72"/>
      <c r="O34" s="73"/>
      <c r="P34" s="171" t="s">
        <v>38</v>
      </c>
      <c r="Q34" s="139"/>
      <c r="R34" s="139"/>
      <c r="S34" s="139"/>
      <c r="T34" s="139"/>
      <c r="U34" s="140"/>
      <c r="V34" s="173" t="s">
        <v>317</v>
      </c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40"/>
      <c r="AH34" s="75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32"/>
    </row>
    <row r="35" spans="1:71" ht="18" customHeight="1">
      <c r="A35" s="31"/>
      <c r="B35" s="24"/>
      <c r="C35" s="17"/>
      <c r="D35" s="17"/>
      <c r="E35" s="171" t="s">
        <v>344</v>
      </c>
      <c r="F35" s="139"/>
      <c r="G35" s="139"/>
      <c r="H35" s="139"/>
      <c r="I35" s="139"/>
      <c r="J35" s="139"/>
      <c r="K35" s="139"/>
      <c r="L35" s="140"/>
      <c r="M35" s="172"/>
      <c r="N35" s="139"/>
      <c r="O35" s="140"/>
      <c r="P35" s="171" t="s">
        <v>38</v>
      </c>
      <c r="Q35" s="139"/>
      <c r="R35" s="139"/>
      <c r="S35" s="139"/>
      <c r="T35" s="139"/>
      <c r="U35" s="140"/>
      <c r="V35" s="173" t="s">
        <v>317</v>
      </c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40"/>
      <c r="AH35" s="171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40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32"/>
    </row>
    <row r="36" spans="1:71" ht="18" customHeight="1">
      <c r="A36" s="31"/>
      <c r="B36" s="24"/>
      <c r="C36" s="17"/>
      <c r="D36" s="17"/>
      <c r="E36" s="171" t="s">
        <v>345</v>
      </c>
      <c r="F36" s="139"/>
      <c r="G36" s="139"/>
      <c r="H36" s="139"/>
      <c r="I36" s="139"/>
      <c r="J36" s="139"/>
      <c r="K36" s="139"/>
      <c r="L36" s="140"/>
      <c r="M36" s="172"/>
      <c r="N36" s="139"/>
      <c r="O36" s="140"/>
      <c r="P36" s="171" t="s">
        <v>38</v>
      </c>
      <c r="Q36" s="139"/>
      <c r="R36" s="139"/>
      <c r="S36" s="139"/>
      <c r="T36" s="139"/>
      <c r="U36" s="140"/>
      <c r="V36" s="173" t="s">
        <v>317</v>
      </c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40"/>
      <c r="AH36" s="171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40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32"/>
    </row>
    <row r="37" spans="1:71" ht="18" customHeight="1">
      <c r="A37" s="31"/>
      <c r="B37" s="24"/>
      <c r="C37" s="17"/>
      <c r="D37" s="17"/>
      <c r="E37" s="171"/>
      <c r="F37" s="139"/>
      <c r="G37" s="139"/>
      <c r="H37" s="139"/>
      <c r="I37" s="139"/>
      <c r="J37" s="139"/>
      <c r="K37" s="139"/>
      <c r="L37" s="140"/>
      <c r="M37" s="172"/>
      <c r="N37" s="139"/>
      <c r="O37" s="140"/>
      <c r="P37" s="171"/>
      <c r="Q37" s="139"/>
      <c r="R37" s="139"/>
      <c r="S37" s="139"/>
      <c r="T37" s="139"/>
      <c r="U37" s="140"/>
      <c r="V37" s="171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40"/>
      <c r="AH37" s="171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40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32"/>
    </row>
    <row r="38" spans="1:71" ht="18" customHeight="1">
      <c r="A38" s="31"/>
      <c r="B38" s="24"/>
      <c r="C38" s="17"/>
      <c r="D38" s="17"/>
      <c r="E38" s="171"/>
      <c r="F38" s="139"/>
      <c r="G38" s="139"/>
      <c r="H38" s="139"/>
      <c r="I38" s="139"/>
      <c r="J38" s="139"/>
      <c r="K38" s="139"/>
      <c r="L38" s="140"/>
      <c r="M38" s="101"/>
      <c r="N38" s="72"/>
      <c r="O38" s="73"/>
      <c r="P38" s="171"/>
      <c r="Q38" s="139"/>
      <c r="R38" s="139"/>
      <c r="S38" s="139"/>
      <c r="T38" s="139"/>
      <c r="U38" s="140"/>
      <c r="V38" s="75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3"/>
      <c r="AH38" s="75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3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32"/>
    </row>
    <row r="39" spans="1:71" ht="18" customHeight="1">
      <c r="A39" s="31"/>
      <c r="B39" s="24"/>
      <c r="C39" s="17"/>
      <c r="D39" s="17"/>
      <c r="E39" s="171"/>
      <c r="F39" s="139"/>
      <c r="G39" s="139"/>
      <c r="H39" s="139"/>
      <c r="I39" s="139"/>
      <c r="J39" s="139"/>
      <c r="K39" s="139"/>
      <c r="L39" s="140"/>
      <c r="M39" s="172"/>
      <c r="N39" s="139"/>
      <c r="O39" s="140"/>
      <c r="P39" s="171"/>
      <c r="Q39" s="139"/>
      <c r="R39" s="139"/>
      <c r="S39" s="139"/>
      <c r="T39" s="139"/>
      <c r="U39" s="140"/>
      <c r="V39" s="171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40"/>
      <c r="AH39" s="171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40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32"/>
    </row>
    <row r="40" spans="1:71" ht="18" customHeight="1">
      <c r="A40" s="24"/>
      <c r="B40" s="24"/>
      <c r="C40" s="17"/>
      <c r="D40" s="25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28" t="s">
        <v>10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36"/>
      <c r="BS41" s="26"/>
    </row>
    <row r="42" spans="1:71" ht="18" customHeight="1">
      <c r="A42" s="24"/>
      <c r="B42" s="24"/>
      <c r="C42" s="17"/>
      <c r="D42" s="25"/>
      <c r="E42" s="22" t="s">
        <v>80</v>
      </c>
      <c r="F42" s="22" t="s">
        <v>18</v>
      </c>
      <c r="G42" s="22"/>
      <c r="H42" s="22"/>
      <c r="I42" s="22"/>
      <c r="J42" s="22"/>
      <c r="K42" s="22"/>
      <c r="L42" s="22"/>
      <c r="M42" s="30" t="s">
        <v>81</v>
      </c>
      <c r="N42" s="22"/>
      <c r="O42" s="22"/>
      <c r="P42" s="22" t="s">
        <v>17</v>
      </c>
      <c r="Q42" s="22"/>
      <c r="R42" s="22"/>
      <c r="S42" s="22"/>
      <c r="T42" s="22"/>
      <c r="U42" s="22"/>
      <c r="V42" s="22" t="s">
        <v>100</v>
      </c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30" t="s">
        <v>114</v>
      </c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</v>
      </c>
      <c r="F43" s="1" t="s">
        <v>200</v>
      </c>
      <c r="G43" s="72"/>
      <c r="H43" s="72"/>
      <c r="I43" s="72"/>
      <c r="J43" s="72"/>
      <c r="K43" s="72"/>
      <c r="L43" s="73"/>
      <c r="M43" s="170" t="s">
        <v>57</v>
      </c>
      <c r="N43" s="139"/>
      <c r="O43" s="140"/>
      <c r="P43" s="171" t="s">
        <v>38</v>
      </c>
      <c r="Q43" s="139"/>
      <c r="R43" s="139"/>
      <c r="S43" s="139"/>
      <c r="T43" s="139"/>
      <c r="U43" s="140"/>
      <c r="V43" s="171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40"/>
      <c r="AH43" s="171" t="s">
        <v>204</v>
      </c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40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2</v>
      </c>
      <c r="F44" s="1" t="s">
        <v>40</v>
      </c>
      <c r="G44" s="72"/>
      <c r="H44" s="72"/>
      <c r="I44" s="72"/>
      <c r="J44" s="72"/>
      <c r="K44" s="72"/>
      <c r="L44" s="73"/>
      <c r="M44" s="170" t="s">
        <v>57</v>
      </c>
      <c r="N44" s="139"/>
      <c r="O44" s="140"/>
      <c r="P44" s="171" t="s">
        <v>202</v>
      </c>
      <c r="Q44" s="139"/>
      <c r="R44" s="139"/>
      <c r="S44" s="139"/>
      <c r="T44" s="139"/>
      <c r="U44" s="140"/>
      <c r="V44" s="171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40"/>
      <c r="AH44" s="171" t="s">
        <v>218</v>
      </c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40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3</v>
      </c>
      <c r="F45" s="1" t="s">
        <v>203</v>
      </c>
      <c r="G45" s="72"/>
      <c r="H45" s="72"/>
      <c r="I45" s="72"/>
      <c r="J45" s="72"/>
      <c r="K45" s="72"/>
      <c r="L45" s="73"/>
      <c r="M45" s="170" t="s">
        <v>57</v>
      </c>
      <c r="N45" s="139"/>
      <c r="O45" s="140"/>
      <c r="P45" s="171" t="s">
        <v>38</v>
      </c>
      <c r="Q45" s="139"/>
      <c r="R45" s="139"/>
      <c r="S45" s="139"/>
      <c r="T45" s="139"/>
      <c r="U45" s="140"/>
      <c r="V45" s="171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40"/>
      <c r="AH45" s="171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40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4</v>
      </c>
      <c r="F46" s="1" t="s">
        <v>201</v>
      </c>
      <c r="G46" s="72"/>
      <c r="H46" s="72"/>
      <c r="I46" s="72"/>
      <c r="J46" s="72"/>
      <c r="K46" s="72"/>
      <c r="L46" s="73"/>
      <c r="M46" s="170" t="s">
        <v>57</v>
      </c>
      <c r="N46" s="139"/>
      <c r="O46" s="140"/>
      <c r="P46" s="171" t="s">
        <v>39</v>
      </c>
      <c r="Q46" s="139"/>
      <c r="R46" s="139"/>
      <c r="S46" s="139"/>
      <c r="T46" s="139"/>
      <c r="U46" s="140"/>
      <c r="V46" s="171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40"/>
      <c r="AH46" s="171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40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/>
      <c r="F47" s="1"/>
      <c r="G47" s="72"/>
      <c r="H47" s="72"/>
      <c r="I47" s="72"/>
      <c r="J47" s="72"/>
      <c r="K47" s="72"/>
      <c r="L47" s="73"/>
      <c r="M47" s="169"/>
      <c r="N47" s="139"/>
      <c r="O47" s="140"/>
      <c r="P47" s="171"/>
      <c r="Q47" s="139"/>
      <c r="R47" s="139"/>
      <c r="S47" s="139"/>
      <c r="T47" s="139"/>
      <c r="U47" s="140"/>
      <c r="V47" s="171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40"/>
      <c r="AH47" s="171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40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/>
      <c r="F48" s="1"/>
      <c r="G48" s="72"/>
      <c r="H48" s="72"/>
      <c r="I48" s="72"/>
      <c r="J48" s="72"/>
      <c r="K48" s="72"/>
      <c r="L48" s="73"/>
      <c r="M48" s="169"/>
      <c r="N48" s="139"/>
      <c r="O48" s="140"/>
      <c r="P48" s="171"/>
      <c r="Q48" s="139"/>
      <c r="R48" s="139"/>
      <c r="S48" s="139"/>
      <c r="T48" s="139"/>
      <c r="U48" s="140"/>
      <c r="V48" s="171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40"/>
      <c r="AH48" s="171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40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/>
      <c r="F49" s="1"/>
      <c r="G49" s="72"/>
      <c r="H49" s="72"/>
      <c r="I49" s="72"/>
      <c r="J49" s="72"/>
      <c r="K49" s="72"/>
      <c r="L49" s="73"/>
      <c r="M49" s="169"/>
      <c r="N49" s="139"/>
      <c r="O49" s="140"/>
      <c r="P49" s="171"/>
      <c r="Q49" s="139"/>
      <c r="R49" s="139"/>
      <c r="S49" s="139"/>
      <c r="T49" s="139"/>
      <c r="U49" s="140"/>
      <c r="V49" s="171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40"/>
      <c r="AH49" s="171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40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/>
      <c r="F50" s="1"/>
      <c r="G50" s="72"/>
      <c r="H50" s="72"/>
      <c r="I50" s="72"/>
      <c r="J50" s="72"/>
      <c r="K50" s="72"/>
      <c r="L50" s="73"/>
      <c r="M50" s="169"/>
      <c r="N50" s="139"/>
      <c r="O50" s="140"/>
      <c r="P50" s="171"/>
      <c r="Q50" s="139"/>
      <c r="R50" s="139"/>
      <c r="S50" s="139"/>
      <c r="T50" s="139"/>
      <c r="U50" s="140"/>
      <c r="V50" s="171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40"/>
      <c r="AH50" s="171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40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44"/>
      <c r="F51" s="25"/>
      <c r="G51" s="53"/>
      <c r="H51" s="53"/>
      <c r="I51" s="53"/>
      <c r="J51" s="53"/>
      <c r="K51" s="53"/>
      <c r="L51" s="53"/>
      <c r="M51" s="44"/>
      <c r="N51" s="53"/>
      <c r="O51" s="53"/>
      <c r="P51" s="17"/>
      <c r="Q51" s="53"/>
      <c r="R51" s="53"/>
      <c r="S51" s="53"/>
      <c r="T51" s="53"/>
      <c r="U51" s="53"/>
      <c r="V51" s="17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17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44"/>
      <c r="F52" s="25"/>
      <c r="G52" s="53"/>
      <c r="H52" s="53"/>
      <c r="I52" s="53"/>
      <c r="J52" s="53"/>
      <c r="K52" s="53"/>
      <c r="L52" s="53"/>
      <c r="M52" s="44"/>
      <c r="N52" s="53"/>
      <c r="O52" s="53"/>
      <c r="P52" s="17"/>
      <c r="Q52" s="53"/>
      <c r="R52" s="53"/>
      <c r="S52" s="53"/>
      <c r="T52" s="53"/>
      <c r="U52" s="53"/>
      <c r="V52" s="17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17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44"/>
      <c r="F53" s="25"/>
      <c r="G53" s="53"/>
      <c r="H53" s="53"/>
      <c r="I53" s="53"/>
      <c r="J53" s="53"/>
      <c r="K53" s="53"/>
      <c r="L53" s="53"/>
      <c r="M53" s="44"/>
      <c r="N53" s="53"/>
      <c r="O53" s="53"/>
      <c r="P53" s="17"/>
      <c r="Q53" s="53"/>
      <c r="R53" s="53"/>
      <c r="S53" s="53"/>
      <c r="T53" s="53"/>
      <c r="U53" s="53"/>
      <c r="V53" s="17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17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25"/>
      <c r="E55" s="17" t="s">
        <v>7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38" t="s">
        <v>8</v>
      </c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4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24"/>
      <c r="F57" s="25" t="s">
        <v>196</v>
      </c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36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24"/>
      <c r="F58" s="25" t="s">
        <v>198</v>
      </c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36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24"/>
      <c r="F59" s="25" t="s">
        <v>220</v>
      </c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36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24"/>
      <c r="F60" s="25" t="s">
        <v>197</v>
      </c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36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24"/>
      <c r="F61" s="25" t="s">
        <v>13</v>
      </c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36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24" t="s">
        <v>9</v>
      </c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36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39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1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39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1"/>
      <c r="BS70" s="26"/>
    </row>
    <row r="71" spans="1:71" ht="18" customHeight="1">
      <c r="A71" s="39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1"/>
    </row>
    <row r="72" spans="1:71" ht="18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</sheetData>
  <mergeCells count="132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E36:L36"/>
    <mergeCell ref="M36:O36"/>
    <mergeCell ref="P36:U36"/>
    <mergeCell ref="V36:AG36"/>
    <mergeCell ref="AH36:AW36"/>
    <mergeCell ref="E37:L37"/>
    <mergeCell ref="M37:O37"/>
    <mergeCell ref="P37:U37"/>
    <mergeCell ref="V37:AG37"/>
    <mergeCell ref="AH37:AW37"/>
    <mergeCell ref="V44:AG44"/>
    <mergeCell ref="AH44:AW44"/>
    <mergeCell ref="M45:O45"/>
    <mergeCell ref="P45:U45"/>
    <mergeCell ref="V45:AG45"/>
    <mergeCell ref="AH45:AW45"/>
    <mergeCell ref="E39:L39"/>
    <mergeCell ref="M39:O39"/>
    <mergeCell ref="P39:U39"/>
    <mergeCell ref="V39:AG39"/>
    <mergeCell ref="AH39:AW39"/>
    <mergeCell ref="M43:O43"/>
    <mergeCell ref="P43:U43"/>
    <mergeCell ref="V43:AG43"/>
    <mergeCell ref="AH43:AW43"/>
    <mergeCell ref="M50:O50"/>
    <mergeCell ref="P50:U50"/>
    <mergeCell ref="V50:AG50"/>
    <mergeCell ref="AH50:AW50"/>
    <mergeCell ref="E38:L38"/>
    <mergeCell ref="P38:U38"/>
    <mergeCell ref="M48:O48"/>
    <mergeCell ref="P48:U48"/>
    <mergeCell ref="V48:AG48"/>
    <mergeCell ref="AH48:AW48"/>
    <mergeCell ref="M49:O49"/>
    <mergeCell ref="P49:U49"/>
    <mergeCell ref="V49:AG49"/>
    <mergeCell ref="AH49:AW49"/>
    <mergeCell ref="M46:O46"/>
    <mergeCell ref="P46:U46"/>
    <mergeCell ref="V46:AG46"/>
    <mergeCell ref="AH46:AW46"/>
    <mergeCell ref="M47:O47"/>
    <mergeCell ref="P47:U47"/>
    <mergeCell ref="V47:AG47"/>
    <mergeCell ref="AH47:AW47"/>
    <mergeCell ref="M44:O44"/>
    <mergeCell ref="P44:U44"/>
    <mergeCell ref="E20:L20"/>
    <mergeCell ref="M20:O20"/>
    <mergeCell ref="P20:U20"/>
    <mergeCell ref="V20:AG20"/>
    <mergeCell ref="AH20:AW20"/>
    <mergeCell ref="E27:L27"/>
    <mergeCell ref="M27:O27"/>
    <mergeCell ref="P27:U27"/>
    <mergeCell ref="V27:AG27"/>
    <mergeCell ref="AH27:AW27"/>
    <mergeCell ref="E26:L26"/>
    <mergeCell ref="M26:O26"/>
    <mergeCell ref="P26:U26"/>
    <mergeCell ref="V26:AG26"/>
    <mergeCell ref="AH26:AW26"/>
    <mergeCell ref="E25:L25"/>
    <mergeCell ref="M25:O25"/>
    <mergeCell ref="P25:U25"/>
    <mergeCell ref="V25:AG25"/>
    <mergeCell ref="AH25:AW25"/>
    <mergeCell ref="E21:L21"/>
    <mergeCell ref="M21:O21"/>
    <mergeCell ref="P21:U21"/>
    <mergeCell ref="V21:AG21"/>
    <mergeCell ref="AH21:AW21"/>
    <mergeCell ref="E24:L24"/>
    <mergeCell ref="M24:O24"/>
    <mergeCell ref="P24:U24"/>
    <mergeCell ref="V24:AG24"/>
    <mergeCell ref="AH24:AW24"/>
    <mergeCell ref="E22:L22"/>
    <mergeCell ref="M22:O22"/>
    <mergeCell ref="P22:U22"/>
    <mergeCell ref="V22:AG22"/>
    <mergeCell ref="AH22:AW22"/>
    <mergeCell ref="E23:L23"/>
    <mergeCell ref="M23:O23"/>
    <mergeCell ref="P23:U23"/>
    <mergeCell ref="V23:AG23"/>
    <mergeCell ref="AH23:AW23"/>
    <mergeCell ref="E35:L35"/>
    <mergeCell ref="M35:O35"/>
    <mergeCell ref="P35:U35"/>
    <mergeCell ref="V35:AG35"/>
    <mergeCell ref="AH35:AW35"/>
    <mergeCell ref="E32:L32"/>
    <mergeCell ref="M32:O32"/>
    <mergeCell ref="P32:U32"/>
    <mergeCell ref="V32:AG32"/>
    <mergeCell ref="AH32:AW32"/>
    <mergeCell ref="AH30:AW30"/>
    <mergeCell ref="V28:AG28"/>
    <mergeCell ref="E33:L33"/>
    <mergeCell ref="M33:O33"/>
    <mergeCell ref="P33:U33"/>
    <mergeCell ref="V33:AG33"/>
    <mergeCell ref="AH33:AW33"/>
    <mergeCell ref="E29:L29"/>
    <mergeCell ref="M29:O29"/>
    <mergeCell ref="P29:U29"/>
    <mergeCell ref="V29:AG29"/>
    <mergeCell ref="AH29:AW29"/>
    <mergeCell ref="V31:AG31"/>
    <mergeCell ref="V34:AG34"/>
    <mergeCell ref="P28:U28"/>
    <mergeCell ref="P31:U31"/>
    <mergeCell ref="P34:U34"/>
    <mergeCell ref="E30:L30"/>
    <mergeCell ref="M30:O30"/>
    <mergeCell ref="P30:U30"/>
    <mergeCell ref="V30:AG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6A9D-75B4-4A63-ABBC-F6E055133CE9}">
  <sheetPr>
    <tabColor rgb="FF0070C0"/>
  </sheetPr>
  <dimension ref="A1:BS1013"/>
  <sheetViews>
    <sheetView showGridLines="0" topLeftCell="A43" zoomScaleNormal="100" workbookViewId="0">
      <selection activeCell="AC13" sqref="AC13"/>
    </sheetView>
  </sheetViews>
  <sheetFormatPr defaultColWidth="14.44140625" defaultRowHeight="15" customHeight="1"/>
  <cols>
    <col min="1" max="31" width="2.88671875" style="53" customWidth="1"/>
    <col min="32" max="32" width="5" style="53" customWidth="1"/>
    <col min="33" max="47" width="2.88671875" style="53" customWidth="1"/>
    <col min="48" max="48" width="12.33203125" style="53" customWidth="1"/>
    <col min="49" max="67" width="2.88671875" style="53" customWidth="1"/>
    <col min="68" max="16384" width="14.44140625" style="53"/>
  </cols>
  <sheetData>
    <row r="1" spans="1:67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146" t="str">
        <f>ChangeLog!AB1</f>
        <v>Subsystem</v>
      </c>
      <c r="Y1" s="139"/>
      <c r="Z1" s="139"/>
      <c r="AA1" s="139"/>
      <c r="AB1" s="139"/>
      <c r="AC1" s="139"/>
      <c r="AD1" s="139"/>
      <c r="AE1" s="139"/>
      <c r="AF1" s="139"/>
      <c r="AG1" s="140"/>
      <c r="AH1" s="1" t="str">
        <f>API_10!AL1</f>
        <v>Regist Batch Job</v>
      </c>
      <c r="AI1" s="3"/>
      <c r="AJ1" s="4"/>
      <c r="AK1" s="4"/>
      <c r="AL1" s="4"/>
      <c r="AM1" s="4"/>
      <c r="AN1" s="4"/>
      <c r="AO1" s="4"/>
      <c r="AP1" s="4"/>
      <c r="AQ1" s="4"/>
      <c r="AR1" s="4"/>
      <c r="AS1" s="4"/>
      <c r="AT1" s="5"/>
      <c r="AU1" s="6"/>
      <c r="AV1" s="7"/>
      <c r="AW1" s="8"/>
      <c r="AX1" s="8"/>
      <c r="AY1" s="9"/>
      <c r="AZ1" s="146" t="str">
        <f>ChangeLog!BD1</f>
        <v>Version</v>
      </c>
      <c r="BA1" s="139"/>
      <c r="BB1" s="139"/>
      <c r="BC1" s="140"/>
      <c r="BD1" s="10" t="str">
        <f>ChangeLog!BH1</f>
        <v>Ver</v>
      </c>
      <c r="BE1" s="150">
        <f>ChangeLog!BI1</f>
        <v>0.3</v>
      </c>
      <c r="BF1" s="139"/>
      <c r="BG1" s="11"/>
      <c r="BH1" s="146" t="str">
        <f>ChangeLog!BL1</f>
        <v>Created date</v>
      </c>
      <c r="BI1" s="139"/>
      <c r="BJ1" s="139"/>
      <c r="BK1" s="140"/>
      <c r="BL1" s="151">
        <f>ChangeLog!BP1</f>
        <v>44907</v>
      </c>
      <c r="BM1" s="139"/>
      <c r="BN1" s="139"/>
      <c r="BO1" s="140"/>
    </row>
    <row r="2" spans="1:67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tr">
        <f>API_10!K2</f>
        <v>Common Batch</v>
      </c>
      <c r="L2" s="2"/>
      <c r="M2" s="2"/>
      <c r="N2" s="2"/>
      <c r="O2" s="2"/>
      <c r="P2" s="2"/>
      <c r="Q2" s="2"/>
      <c r="R2" s="2"/>
      <c r="S2" s="2"/>
      <c r="T2" s="2"/>
      <c r="U2" s="3"/>
      <c r="V2" s="3"/>
      <c r="W2" s="3"/>
      <c r="X2" s="146" t="str">
        <f>ChangeLog!AB2</f>
        <v>Method</v>
      </c>
      <c r="Y2" s="139"/>
      <c r="Z2" s="139"/>
      <c r="AA2" s="139"/>
      <c r="AB2" s="139"/>
      <c r="AC2" s="139"/>
      <c r="AD2" s="139"/>
      <c r="AE2" s="139"/>
      <c r="AF2" s="139"/>
      <c r="AG2" s="140"/>
      <c r="AH2" s="1" t="str">
        <f>API_10!AL2</f>
        <v>genlog/regist-batch-job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6"/>
      <c r="AU2" s="6"/>
      <c r="AV2" s="8"/>
      <c r="AW2" s="8"/>
      <c r="AX2" s="8"/>
      <c r="AY2" s="13"/>
      <c r="AZ2" s="146" t="str">
        <f>ChangeLog!BD2</f>
        <v>PIC</v>
      </c>
      <c r="BA2" s="139"/>
      <c r="BB2" s="139"/>
      <c r="BC2" s="140"/>
      <c r="BD2" s="169" t="str">
        <f>ChangeLog!BH2</f>
        <v>tattt</v>
      </c>
      <c r="BE2" s="139"/>
      <c r="BF2" s="139"/>
      <c r="BG2" s="140"/>
      <c r="BH2" s="146" t="str">
        <f>ChangeLog!BL2</f>
        <v>Updated date</v>
      </c>
      <c r="BI2" s="139"/>
      <c r="BJ2" s="139"/>
      <c r="BK2" s="140"/>
      <c r="BL2" s="151">
        <f>ChangeLog!BP2</f>
        <v>44930</v>
      </c>
      <c r="BM2" s="139"/>
      <c r="BN2" s="139"/>
      <c r="BO2" s="140"/>
    </row>
    <row r="3" spans="1:67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6"/>
      <c r="V3" s="56"/>
      <c r="W3" s="56"/>
      <c r="X3" s="56"/>
      <c r="Y3" s="56"/>
      <c r="Z3" s="56"/>
      <c r="AA3" s="56"/>
      <c r="AB3" s="56"/>
      <c r="AC3" s="57"/>
      <c r="AD3" s="57"/>
      <c r="AE3" s="57"/>
      <c r="AF3" s="57"/>
      <c r="AG3" s="57"/>
      <c r="AH3" s="57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5"/>
      <c r="BE3" s="57"/>
      <c r="BF3" s="57"/>
      <c r="BG3" s="57"/>
      <c r="BH3" s="57"/>
      <c r="BI3" s="59"/>
      <c r="BJ3" s="58"/>
      <c r="BK3" s="58"/>
      <c r="BL3" s="58"/>
      <c r="BM3" s="58"/>
      <c r="BN3" s="58"/>
      <c r="BO3" s="60"/>
    </row>
    <row r="4" spans="1:67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3"/>
      <c r="BO4" s="80"/>
    </row>
    <row r="5" spans="1:67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BG5" s="83"/>
      <c r="BH5" s="83"/>
      <c r="BI5" s="83"/>
      <c r="BJ5" s="83"/>
      <c r="BK5" s="83"/>
      <c r="BL5" s="83"/>
      <c r="BM5" s="83"/>
      <c r="BN5" s="84"/>
      <c r="BO5" s="84"/>
    </row>
    <row r="6" spans="1:67" s="81" customFormat="1" ht="18" customHeight="1">
      <c r="A6" s="82"/>
      <c r="B6" s="82"/>
      <c r="C6" s="103" t="str">
        <f>"&lt;"&amp; API_10!D8&amp;"&gt;"</f>
        <v>&lt;Register Batch Job Table&gt;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3"/>
      <c r="BN6" s="84"/>
      <c r="BO6" s="84"/>
    </row>
    <row r="7" spans="1:67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62"/>
      <c r="BO7" s="62"/>
    </row>
    <row r="8" spans="1:67" ht="18" customHeight="1">
      <c r="A8" s="61"/>
      <c r="B8" s="61"/>
      <c r="D8" s="57" t="s">
        <v>128</v>
      </c>
      <c r="F8" s="53" t="s">
        <v>373</v>
      </c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62"/>
      <c r="BO8" s="62"/>
    </row>
    <row r="9" spans="1:67" ht="18" customHeight="1">
      <c r="A9" s="61"/>
      <c r="B9" s="61"/>
      <c r="C9" s="57"/>
      <c r="D9" s="57"/>
      <c r="F9" s="57"/>
      <c r="G9" s="113" t="s">
        <v>80</v>
      </c>
      <c r="H9" s="105" t="s">
        <v>319</v>
      </c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22" t="s">
        <v>320</v>
      </c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30" t="s">
        <v>114</v>
      </c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62"/>
      <c r="BO9" s="62"/>
    </row>
    <row r="10" spans="1:67" ht="18" customHeight="1">
      <c r="A10" s="61"/>
      <c r="B10" s="61"/>
      <c r="G10" s="114">
        <v>1</v>
      </c>
      <c r="H10" s="181" t="s">
        <v>321</v>
      </c>
      <c r="I10" s="182"/>
      <c r="J10" s="182"/>
      <c r="K10" s="182"/>
      <c r="L10" s="182"/>
      <c r="M10" s="182"/>
      <c r="N10" s="182"/>
      <c r="O10" s="182"/>
      <c r="P10" s="106"/>
      <c r="Q10" s="106"/>
      <c r="R10" s="106"/>
      <c r="S10" s="106"/>
      <c r="T10" s="107"/>
      <c r="U10" s="108" t="s">
        <v>323</v>
      </c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3"/>
      <c r="AG10" s="171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  <c r="AV10" s="176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62"/>
      <c r="BO10" s="62"/>
    </row>
    <row r="11" spans="1:67" ht="18" customHeight="1">
      <c r="A11" s="61"/>
      <c r="B11" s="61"/>
      <c r="G11" s="114">
        <v>2</v>
      </c>
      <c r="H11" s="181" t="s">
        <v>325</v>
      </c>
      <c r="I11" s="182"/>
      <c r="J11" s="182"/>
      <c r="K11" s="182"/>
      <c r="L11" s="182"/>
      <c r="M11" s="182"/>
      <c r="N11" s="182"/>
      <c r="O11" s="182"/>
      <c r="P11" s="106"/>
      <c r="Q11" s="106"/>
      <c r="R11" s="106"/>
      <c r="S11" s="106"/>
      <c r="T11" s="107"/>
      <c r="U11" s="108" t="s">
        <v>326</v>
      </c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3"/>
      <c r="AG11" s="75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1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62"/>
      <c r="BO11" s="62"/>
    </row>
    <row r="12" spans="1:67" ht="18" customHeight="1">
      <c r="A12" s="61"/>
      <c r="B12" s="61"/>
      <c r="G12" s="114">
        <v>3</v>
      </c>
      <c r="H12" s="181" t="s">
        <v>322</v>
      </c>
      <c r="I12" s="182"/>
      <c r="J12" s="182"/>
      <c r="K12" s="182"/>
      <c r="L12" s="182"/>
      <c r="M12" s="182"/>
      <c r="N12" s="182"/>
      <c r="O12" s="182"/>
      <c r="P12" s="106"/>
      <c r="Q12" s="106"/>
      <c r="R12" s="106"/>
      <c r="S12" s="106"/>
      <c r="T12" s="107"/>
      <c r="U12" s="108" t="s">
        <v>324</v>
      </c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3"/>
      <c r="AG12" s="171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  <c r="AV12" s="176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62"/>
      <c r="BO12" s="62"/>
    </row>
    <row r="13" spans="1:67" ht="18" customHeight="1">
      <c r="A13" s="61"/>
      <c r="B13" s="61"/>
      <c r="G13" s="114">
        <v>4</v>
      </c>
      <c r="H13" s="111" t="s">
        <v>365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7"/>
      <c r="U13" s="108" t="s">
        <v>366</v>
      </c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3"/>
      <c r="AG13" s="75" t="s">
        <v>367</v>
      </c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1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62"/>
      <c r="BO13" s="62"/>
    </row>
    <row r="14" spans="1:67" ht="18" customHeight="1">
      <c r="A14" s="61"/>
      <c r="B14" s="61"/>
      <c r="C14" s="57"/>
      <c r="D14" s="57"/>
      <c r="G14" s="114">
        <v>5</v>
      </c>
      <c r="H14" s="181" t="s">
        <v>327</v>
      </c>
      <c r="I14" s="182"/>
      <c r="J14" s="182"/>
      <c r="K14" s="182"/>
      <c r="L14" s="182"/>
      <c r="M14" s="182"/>
      <c r="N14" s="182"/>
      <c r="O14" s="182"/>
      <c r="P14" s="106"/>
      <c r="Q14" s="106"/>
      <c r="R14" s="106"/>
      <c r="S14" s="106"/>
      <c r="T14" s="107"/>
      <c r="U14" s="108" t="s">
        <v>57</v>
      </c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3"/>
      <c r="AG14" s="171" t="s">
        <v>330</v>
      </c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6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62"/>
      <c r="BO14" s="62"/>
    </row>
    <row r="15" spans="1:67" ht="18" customHeight="1">
      <c r="A15" s="61"/>
      <c r="B15" s="61"/>
      <c r="C15" s="57"/>
      <c r="D15" s="57"/>
      <c r="G15" s="114">
        <v>6</v>
      </c>
      <c r="H15" s="111" t="s">
        <v>35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7"/>
      <c r="U15" s="108" t="s">
        <v>328</v>
      </c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3"/>
      <c r="AG15" s="75" t="s">
        <v>376</v>
      </c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1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62"/>
      <c r="BO15" s="62"/>
    </row>
    <row r="16" spans="1:67" ht="18" customHeight="1">
      <c r="A16" s="61"/>
      <c r="B16" s="61"/>
      <c r="C16" s="57"/>
      <c r="D16" s="57"/>
      <c r="G16" s="114">
        <v>7</v>
      </c>
      <c r="H16" s="181" t="s">
        <v>331</v>
      </c>
      <c r="I16" s="182"/>
      <c r="J16" s="182"/>
      <c r="K16" s="182"/>
      <c r="L16" s="182"/>
      <c r="M16" s="182"/>
      <c r="N16" s="182"/>
      <c r="O16" s="182"/>
      <c r="P16" s="106"/>
      <c r="Q16" s="106"/>
      <c r="R16" s="106"/>
      <c r="S16" s="106"/>
      <c r="T16" s="107"/>
      <c r="U16" s="108" t="s">
        <v>332</v>
      </c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3"/>
      <c r="AG16" s="171" t="s">
        <v>363</v>
      </c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6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62"/>
      <c r="BO16" s="62"/>
    </row>
    <row r="17" spans="1:67" ht="18" customHeight="1">
      <c r="A17" s="61"/>
      <c r="B17" s="61"/>
      <c r="C17" s="57"/>
      <c r="D17" s="57"/>
      <c r="G17" s="114">
        <v>8</v>
      </c>
      <c r="H17" s="181" t="s">
        <v>302</v>
      </c>
      <c r="I17" s="182"/>
      <c r="J17" s="182"/>
      <c r="K17" s="182"/>
      <c r="L17" s="182"/>
      <c r="M17" s="182"/>
      <c r="N17" s="182"/>
      <c r="O17" s="182"/>
      <c r="P17" s="106"/>
      <c r="Q17" s="106"/>
      <c r="R17" s="106"/>
      <c r="S17" s="106"/>
      <c r="T17" s="107"/>
      <c r="U17" s="108" t="s">
        <v>57</v>
      </c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3"/>
      <c r="AG17" s="171" t="s">
        <v>329</v>
      </c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6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62"/>
      <c r="BO17" s="62"/>
    </row>
    <row r="18" spans="1:67" ht="18" customHeight="1">
      <c r="A18" s="61"/>
      <c r="B18" s="61"/>
      <c r="C18" s="57"/>
      <c r="D18" s="57"/>
      <c r="G18" s="114">
        <v>9</v>
      </c>
      <c r="H18" s="181" t="s">
        <v>304</v>
      </c>
      <c r="I18" s="182"/>
      <c r="J18" s="182"/>
      <c r="K18" s="182"/>
      <c r="L18" s="182"/>
      <c r="M18" s="182"/>
      <c r="N18" s="182"/>
      <c r="O18" s="182"/>
      <c r="P18" s="106"/>
      <c r="Q18" s="106"/>
      <c r="R18" s="106"/>
      <c r="S18" s="106"/>
      <c r="T18" s="107"/>
      <c r="U18" s="108" t="s">
        <v>334</v>
      </c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3"/>
      <c r="AG18" s="171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  <c r="AV18" s="176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62"/>
      <c r="BO18" s="62"/>
    </row>
    <row r="19" spans="1:67" ht="18" customHeight="1">
      <c r="A19" s="61"/>
      <c r="B19" s="61"/>
      <c r="C19" s="57"/>
      <c r="D19" s="57"/>
      <c r="G19" s="114">
        <v>10</v>
      </c>
      <c r="H19" s="181" t="s">
        <v>356</v>
      </c>
      <c r="I19" s="182"/>
      <c r="J19" s="182"/>
      <c r="K19" s="182"/>
      <c r="L19" s="182"/>
      <c r="M19" s="182"/>
      <c r="N19" s="182"/>
      <c r="O19" s="182"/>
      <c r="P19" s="106"/>
      <c r="Q19" s="106"/>
      <c r="R19" s="106"/>
      <c r="S19" s="106"/>
      <c r="T19" s="107"/>
      <c r="U19" s="108" t="s">
        <v>374</v>
      </c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3"/>
      <c r="AG19" s="171" t="s">
        <v>375</v>
      </c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6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62"/>
      <c r="BO19" s="62"/>
    </row>
    <row r="20" spans="1:67" ht="18" customHeight="1">
      <c r="A20" s="61"/>
      <c r="B20" s="61"/>
      <c r="C20" s="57"/>
      <c r="D20" s="57"/>
      <c r="G20" s="114">
        <v>11</v>
      </c>
      <c r="H20" s="181" t="s">
        <v>333</v>
      </c>
      <c r="I20" s="182"/>
      <c r="J20" s="182"/>
      <c r="K20" s="182"/>
      <c r="L20" s="182"/>
      <c r="M20" s="182"/>
      <c r="N20" s="182"/>
      <c r="O20" s="182"/>
      <c r="P20" s="106"/>
      <c r="Q20" s="106"/>
      <c r="R20" s="106"/>
      <c r="S20" s="106"/>
      <c r="T20" s="107"/>
      <c r="U20" s="108" t="s">
        <v>335</v>
      </c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3"/>
      <c r="AG20" s="171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6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62"/>
      <c r="BO20" s="62"/>
    </row>
    <row r="21" spans="1:67" ht="18" customHeight="1">
      <c r="A21" s="61"/>
      <c r="B21" s="61"/>
      <c r="C21" s="57"/>
      <c r="D21" s="57"/>
      <c r="G21" s="114">
        <v>12</v>
      </c>
      <c r="H21" s="181" t="s">
        <v>357</v>
      </c>
      <c r="I21" s="182"/>
      <c r="J21" s="182"/>
      <c r="K21" s="182"/>
      <c r="L21" s="182"/>
      <c r="M21" s="182"/>
      <c r="N21" s="182"/>
      <c r="O21" s="182"/>
      <c r="P21" s="106"/>
      <c r="Q21" s="106"/>
      <c r="R21" s="106"/>
      <c r="S21" s="106"/>
      <c r="T21" s="107"/>
      <c r="U21" s="108" t="s">
        <v>362</v>
      </c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3"/>
      <c r="AG21" s="171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6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62"/>
      <c r="BO21" s="62"/>
    </row>
    <row r="22" spans="1:67" ht="18" customHeight="1">
      <c r="A22" s="61"/>
      <c r="B22" s="61"/>
      <c r="C22" s="57"/>
      <c r="D22" s="57"/>
      <c r="G22" s="114">
        <v>13</v>
      </c>
      <c r="H22" s="181" t="s">
        <v>358</v>
      </c>
      <c r="I22" s="182"/>
      <c r="J22" s="182"/>
      <c r="K22" s="182"/>
      <c r="L22" s="182"/>
      <c r="M22" s="182"/>
      <c r="N22" s="182"/>
      <c r="O22" s="182"/>
      <c r="P22" s="106"/>
      <c r="Q22" s="106"/>
      <c r="R22" s="106"/>
      <c r="S22" s="106"/>
      <c r="T22" s="107"/>
      <c r="U22" s="108" t="s">
        <v>362</v>
      </c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3"/>
      <c r="AG22" s="171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6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62"/>
      <c r="BO22" s="62"/>
    </row>
    <row r="23" spans="1:67" ht="18" customHeight="1">
      <c r="A23" s="61"/>
      <c r="B23" s="61"/>
      <c r="C23" s="57"/>
      <c r="D23" s="57"/>
      <c r="G23" s="114">
        <v>14</v>
      </c>
      <c r="H23" s="181" t="s">
        <v>359</v>
      </c>
      <c r="I23" s="182"/>
      <c r="J23" s="182"/>
      <c r="K23" s="182"/>
      <c r="L23" s="182"/>
      <c r="M23" s="182"/>
      <c r="N23" s="182"/>
      <c r="O23" s="182"/>
      <c r="P23" s="106"/>
      <c r="Q23" s="106"/>
      <c r="R23" s="106"/>
      <c r="S23" s="106"/>
      <c r="T23" s="107"/>
      <c r="U23" s="108" t="s">
        <v>361</v>
      </c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3"/>
      <c r="AG23" s="171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6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62"/>
      <c r="BO23" s="62"/>
    </row>
    <row r="24" spans="1:67" ht="18" customHeight="1">
      <c r="A24" s="61"/>
      <c r="B24" s="61"/>
      <c r="C24" s="57"/>
      <c r="D24" s="57"/>
      <c r="G24" s="114">
        <v>15</v>
      </c>
      <c r="H24" s="181" t="s">
        <v>360</v>
      </c>
      <c r="I24" s="182"/>
      <c r="J24" s="182"/>
      <c r="K24" s="182"/>
      <c r="L24" s="182"/>
      <c r="M24" s="182"/>
      <c r="N24" s="182"/>
      <c r="O24" s="182"/>
      <c r="P24" s="106"/>
      <c r="Q24" s="106"/>
      <c r="R24" s="106"/>
      <c r="S24" s="106"/>
      <c r="T24" s="107"/>
      <c r="U24" s="108" t="s">
        <v>362</v>
      </c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3"/>
      <c r="AG24" s="171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6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62"/>
      <c r="BO24" s="62"/>
    </row>
    <row r="25" spans="1:67" ht="18" customHeight="1">
      <c r="A25" s="61"/>
      <c r="B25" s="61"/>
      <c r="C25" s="57"/>
      <c r="D25" s="57"/>
      <c r="G25" s="114">
        <v>16</v>
      </c>
      <c r="H25" s="181" t="s">
        <v>336</v>
      </c>
      <c r="I25" s="182"/>
      <c r="J25" s="182"/>
      <c r="K25" s="182"/>
      <c r="L25" s="182"/>
      <c r="M25" s="182"/>
      <c r="N25" s="182"/>
      <c r="O25" s="182"/>
      <c r="P25" s="106"/>
      <c r="Q25" s="106"/>
      <c r="R25" s="106"/>
      <c r="S25" s="106"/>
      <c r="T25" s="107"/>
      <c r="U25" s="108" t="s">
        <v>57</v>
      </c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3"/>
      <c r="AG25" s="171" t="s">
        <v>346</v>
      </c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  <c r="AV25" s="176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62"/>
      <c r="BO25" s="62"/>
    </row>
    <row r="26" spans="1:67" ht="18" customHeight="1">
      <c r="A26" s="61"/>
      <c r="B26" s="61"/>
      <c r="C26" s="57"/>
      <c r="D26" s="57"/>
      <c r="G26" s="114">
        <v>17</v>
      </c>
      <c r="H26" s="181" t="s">
        <v>306</v>
      </c>
      <c r="I26" s="182"/>
      <c r="J26" s="182"/>
      <c r="K26" s="182"/>
      <c r="L26" s="182"/>
      <c r="M26" s="182"/>
      <c r="N26" s="182"/>
      <c r="O26" s="182"/>
      <c r="P26" s="106"/>
      <c r="Q26" s="106"/>
      <c r="R26" s="106"/>
      <c r="S26" s="106"/>
      <c r="T26" s="107"/>
      <c r="U26" s="108" t="s">
        <v>347</v>
      </c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3"/>
      <c r="AG26" s="185" t="s">
        <v>364</v>
      </c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62"/>
      <c r="BO26" s="62"/>
    </row>
    <row r="27" spans="1:67" ht="18" customHeight="1">
      <c r="A27" s="61"/>
      <c r="B27" s="61"/>
      <c r="C27" s="57"/>
      <c r="D27" s="57"/>
      <c r="G27" s="114">
        <v>18</v>
      </c>
      <c r="H27" s="181" t="s">
        <v>307</v>
      </c>
      <c r="I27" s="182"/>
      <c r="J27" s="182"/>
      <c r="K27" s="182"/>
      <c r="L27" s="182"/>
      <c r="M27" s="182"/>
      <c r="N27" s="182"/>
      <c r="O27" s="182"/>
      <c r="P27" s="106"/>
      <c r="Q27" s="106"/>
      <c r="R27" s="106"/>
      <c r="S27" s="106"/>
      <c r="T27" s="107"/>
      <c r="U27" s="108" t="s">
        <v>348</v>
      </c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3"/>
      <c r="AG27" s="188"/>
      <c r="AH27" s="189"/>
      <c r="AI27" s="189"/>
      <c r="AJ27" s="189"/>
      <c r="AK27" s="189"/>
      <c r="AL27" s="189"/>
      <c r="AM27" s="189"/>
      <c r="AN27" s="189"/>
      <c r="AO27" s="189"/>
      <c r="AP27" s="189"/>
      <c r="AQ27" s="189"/>
      <c r="AR27" s="189"/>
      <c r="AS27" s="189"/>
      <c r="AT27" s="189"/>
      <c r="AU27" s="189"/>
      <c r="AV27" s="190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62"/>
      <c r="BO27" s="62"/>
    </row>
    <row r="28" spans="1:67" ht="18" customHeight="1">
      <c r="A28" s="61"/>
      <c r="B28" s="61"/>
      <c r="C28" s="57"/>
      <c r="D28" s="57"/>
      <c r="E28" s="57"/>
      <c r="F28" s="57"/>
      <c r="G28" s="114">
        <v>19</v>
      </c>
      <c r="H28" s="181" t="s">
        <v>308</v>
      </c>
      <c r="I28" s="182"/>
      <c r="J28" s="182"/>
      <c r="K28" s="182"/>
      <c r="L28" s="182"/>
      <c r="M28" s="182"/>
      <c r="N28" s="182"/>
      <c r="O28" s="182"/>
      <c r="P28" s="106"/>
      <c r="Q28" s="106"/>
      <c r="R28" s="106"/>
      <c r="S28" s="106"/>
      <c r="T28" s="107"/>
      <c r="U28" s="108" t="s">
        <v>349</v>
      </c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3"/>
      <c r="AG28" s="188"/>
      <c r="AH28" s="189"/>
      <c r="AI28" s="189"/>
      <c r="AJ28" s="189"/>
      <c r="AK28" s="189"/>
      <c r="AL28" s="189"/>
      <c r="AM28" s="189"/>
      <c r="AN28" s="189"/>
      <c r="AO28" s="189"/>
      <c r="AP28" s="189"/>
      <c r="AQ28" s="189"/>
      <c r="AR28" s="189"/>
      <c r="AS28" s="189"/>
      <c r="AT28" s="189"/>
      <c r="AU28" s="189"/>
      <c r="AV28" s="190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62"/>
      <c r="BO28" s="62"/>
    </row>
    <row r="29" spans="1:67" ht="18" customHeight="1">
      <c r="A29" s="61"/>
      <c r="B29" s="61"/>
      <c r="D29" s="57"/>
      <c r="G29" s="114">
        <v>20</v>
      </c>
      <c r="H29" s="181" t="s">
        <v>309</v>
      </c>
      <c r="I29" s="182"/>
      <c r="J29" s="182"/>
      <c r="K29" s="182"/>
      <c r="L29" s="182"/>
      <c r="M29" s="182"/>
      <c r="N29" s="182"/>
      <c r="O29" s="182"/>
      <c r="P29" s="106"/>
      <c r="Q29" s="106"/>
      <c r="R29" s="106"/>
      <c r="S29" s="106"/>
      <c r="T29" s="107"/>
      <c r="U29" s="108" t="s">
        <v>350</v>
      </c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3"/>
      <c r="AG29" s="188"/>
      <c r="AH29" s="189"/>
      <c r="AI29" s="189"/>
      <c r="AJ29" s="189"/>
      <c r="AK29" s="189"/>
      <c r="AL29" s="189"/>
      <c r="AM29" s="189"/>
      <c r="AN29" s="189"/>
      <c r="AO29" s="189"/>
      <c r="AP29" s="189"/>
      <c r="AQ29" s="189"/>
      <c r="AR29" s="189"/>
      <c r="AS29" s="189"/>
      <c r="AT29" s="189"/>
      <c r="AU29" s="189"/>
      <c r="AV29" s="190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62"/>
      <c r="BO29" s="62"/>
    </row>
    <row r="30" spans="1:67" ht="18" customHeight="1">
      <c r="A30" s="61"/>
      <c r="B30" s="61"/>
      <c r="D30" s="57"/>
      <c r="F30" s="89"/>
      <c r="G30" s="114">
        <v>21</v>
      </c>
      <c r="H30" s="181" t="s">
        <v>310</v>
      </c>
      <c r="I30" s="182"/>
      <c r="J30" s="182"/>
      <c r="K30" s="182"/>
      <c r="L30" s="182"/>
      <c r="M30" s="182"/>
      <c r="N30" s="182"/>
      <c r="O30" s="182"/>
      <c r="P30" s="106"/>
      <c r="Q30" s="106"/>
      <c r="R30" s="106"/>
      <c r="S30" s="106"/>
      <c r="T30" s="107"/>
      <c r="U30" s="108" t="s">
        <v>351</v>
      </c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3"/>
      <c r="AG30" s="188"/>
      <c r="AH30" s="189"/>
      <c r="AI30" s="189"/>
      <c r="AJ30" s="189"/>
      <c r="AK30" s="189"/>
      <c r="AL30" s="189"/>
      <c r="AM30" s="189"/>
      <c r="AN30" s="189"/>
      <c r="AO30" s="189"/>
      <c r="AP30" s="189"/>
      <c r="AQ30" s="189"/>
      <c r="AR30" s="189"/>
      <c r="AS30" s="189"/>
      <c r="AT30" s="189"/>
      <c r="AU30" s="189"/>
      <c r="AV30" s="190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62"/>
      <c r="BO30" s="62"/>
    </row>
    <row r="31" spans="1:67" ht="18" customHeight="1">
      <c r="A31" s="61"/>
      <c r="B31" s="61"/>
      <c r="D31" s="57"/>
      <c r="F31" s="89"/>
      <c r="G31" s="114">
        <v>22</v>
      </c>
      <c r="H31" s="181" t="s">
        <v>311</v>
      </c>
      <c r="I31" s="182"/>
      <c r="J31" s="182"/>
      <c r="K31" s="182"/>
      <c r="L31" s="182"/>
      <c r="M31" s="182"/>
      <c r="N31" s="182"/>
      <c r="O31" s="182"/>
      <c r="P31" s="106"/>
      <c r="Q31" s="106"/>
      <c r="R31" s="106"/>
      <c r="S31" s="106"/>
      <c r="T31" s="107"/>
      <c r="U31" s="108" t="s">
        <v>352</v>
      </c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3"/>
      <c r="AG31" s="188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90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62"/>
      <c r="BO31" s="62"/>
    </row>
    <row r="32" spans="1:67" ht="18" customHeight="1">
      <c r="A32" s="61"/>
      <c r="B32" s="61"/>
      <c r="C32" s="57"/>
      <c r="D32" s="57"/>
      <c r="G32" s="114">
        <v>23</v>
      </c>
      <c r="H32" s="181" t="s">
        <v>312</v>
      </c>
      <c r="I32" s="182"/>
      <c r="J32" s="182"/>
      <c r="K32" s="182"/>
      <c r="L32" s="182"/>
      <c r="M32" s="182"/>
      <c r="N32" s="182"/>
      <c r="O32" s="182"/>
      <c r="P32" s="106"/>
      <c r="Q32" s="106"/>
      <c r="R32" s="106"/>
      <c r="S32" s="106"/>
      <c r="T32" s="107"/>
      <c r="U32" s="108" t="s">
        <v>353</v>
      </c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3"/>
      <c r="AG32" s="188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90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62"/>
      <c r="BO32" s="62"/>
    </row>
    <row r="33" spans="1:71" ht="18" customHeight="1">
      <c r="A33" s="61"/>
      <c r="B33" s="61"/>
      <c r="C33" s="57"/>
      <c r="D33" s="57"/>
      <c r="G33" s="114">
        <v>24</v>
      </c>
      <c r="H33" s="181" t="s">
        <v>313</v>
      </c>
      <c r="I33" s="182"/>
      <c r="J33" s="182"/>
      <c r="K33" s="182"/>
      <c r="L33" s="182"/>
      <c r="M33" s="182"/>
      <c r="N33" s="182"/>
      <c r="O33" s="182"/>
      <c r="P33" s="106"/>
      <c r="Q33" s="106"/>
      <c r="R33" s="106"/>
      <c r="S33" s="106"/>
      <c r="T33" s="107"/>
      <c r="U33" s="108" t="s">
        <v>354</v>
      </c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3"/>
      <c r="AG33" s="188"/>
      <c r="AH33" s="189"/>
      <c r="AI33" s="189"/>
      <c r="AJ33" s="189"/>
      <c r="AK33" s="189"/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90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62"/>
      <c r="BO33" s="62"/>
    </row>
    <row r="34" spans="1:71" ht="18" customHeight="1">
      <c r="A34" s="61"/>
      <c r="B34" s="61"/>
      <c r="C34" s="57"/>
      <c r="D34" s="57"/>
      <c r="G34" s="114">
        <v>25</v>
      </c>
      <c r="H34" s="181" t="s">
        <v>314</v>
      </c>
      <c r="I34" s="182"/>
      <c r="J34" s="182"/>
      <c r="K34" s="182"/>
      <c r="L34" s="182"/>
      <c r="M34" s="182"/>
      <c r="N34" s="182"/>
      <c r="O34" s="182"/>
      <c r="P34" s="106"/>
      <c r="Q34" s="106"/>
      <c r="R34" s="106"/>
      <c r="S34" s="106"/>
      <c r="T34" s="107"/>
      <c r="U34" s="108" t="s">
        <v>355</v>
      </c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3"/>
      <c r="AG34" s="191"/>
      <c r="AH34" s="192"/>
      <c r="AI34" s="192"/>
      <c r="AJ34" s="192"/>
      <c r="AK34" s="192"/>
      <c r="AL34" s="192"/>
      <c r="AM34" s="192"/>
      <c r="AN34" s="192"/>
      <c r="AO34" s="192"/>
      <c r="AP34" s="192"/>
      <c r="AQ34" s="192"/>
      <c r="AR34" s="192"/>
      <c r="AS34" s="192"/>
      <c r="AT34" s="192"/>
      <c r="AU34" s="192"/>
      <c r="AV34" s="193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62"/>
      <c r="BO34" s="62"/>
    </row>
    <row r="35" spans="1:71" ht="18" customHeight="1">
      <c r="A35" s="61"/>
      <c r="B35" s="61"/>
      <c r="C35" s="57"/>
      <c r="D35" s="57"/>
      <c r="E35" s="57"/>
      <c r="F35" s="57"/>
      <c r="G35" s="112"/>
      <c r="H35" s="183"/>
      <c r="I35" s="184"/>
      <c r="J35" s="184"/>
      <c r="K35" s="184"/>
      <c r="L35" s="184"/>
      <c r="M35" s="184"/>
      <c r="N35" s="184"/>
      <c r="O35" s="184"/>
      <c r="P35" s="109"/>
      <c r="Q35" s="109"/>
      <c r="R35" s="109"/>
      <c r="S35" s="109"/>
      <c r="T35" s="110"/>
      <c r="U35" s="108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3"/>
      <c r="AG35" s="171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40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62"/>
      <c r="BO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62"/>
      <c r="BO36" s="62"/>
    </row>
    <row r="37" spans="1:71" ht="18" customHeight="1">
      <c r="A37" s="61"/>
      <c r="B37" s="61"/>
      <c r="D37" s="57" t="s">
        <v>234</v>
      </c>
      <c r="F37" s="53" t="s">
        <v>369</v>
      </c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62"/>
      <c r="BO37" s="62"/>
    </row>
    <row r="38" spans="1:71" ht="18" customHeight="1">
      <c r="A38" s="61"/>
      <c r="B38" s="61"/>
      <c r="D38" s="57"/>
      <c r="H38" s="53" t="s">
        <v>368</v>
      </c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</row>
    <row r="39" spans="1:71" ht="18" customHeight="1">
      <c r="A39" s="61"/>
      <c r="B39" s="61"/>
      <c r="D39" s="57" t="s">
        <v>14</v>
      </c>
      <c r="F39" s="53" t="s">
        <v>190</v>
      </c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D40" s="57"/>
      <c r="E40" s="57"/>
      <c r="F40" s="57"/>
      <c r="G40" s="57"/>
      <c r="H40" s="25" t="s">
        <v>196</v>
      </c>
      <c r="P40" s="89"/>
      <c r="Q40" s="89"/>
      <c r="R40" s="89"/>
      <c r="S40" s="89"/>
      <c r="T40" s="89"/>
      <c r="U40" s="89"/>
      <c r="V40" s="89"/>
      <c r="W40" s="89"/>
      <c r="X40" s="89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/>
      <c r="E41" s="57"/>
      <c r="F41" s="57"/>
      <c r="G41" s="57"/>
      <c r="H41" s="25" t="s">
        <v>198</v>
      </c>
      <c r="P41" s="89"/>
      <c r="Q41" s="89"/>
      <c r="R41" s="89"/>
      <c r="S41" s="89"/>
      <c r="T41" s="89"/>
      <c r="U41" s="89"/>
      <c r="V41" s="89"/>
      <c r="W41" s="89"/>
      <c r="X41" s="89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D42" s="57"/>
      <c r="E42" s="57"/>
      <c r="F42" s="57"/>
      <c r="G42" s="57"/>
      <c r="H42" s="25" t="s">
        <v>199</v>
      </c>
      <c r="P42" s="89"/>
      <c r="Q42" s="89"/>
      <c r="R42" s="89"/>
      <c r="S42" s="89"/>
      <c r="T42" s="89"/>
      <c r="U42" s="89"/>
      <c r="V42" s="89"/>
      <c r="W42" s="89"/>
      <c r="X42" s="89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D43" s="57"/>
      <c r="E43" s="57"/>
      <c r="F43" s="57"/>
      <c r="G43" s="57"/>
      <c r="H43" s="25" t="s">
        <v>211</v>
      </c>
      <c r="P43" s="89"/>
      <c r="Q43" s="89"/>
      <c r="R43" s="89"/>
      <c r="S43" s="89"/>
      <c r="T43" s="89"/>
      <c r="U43" s="89"/>
      <c r="V43" s="89"/>
      <c r="W43" s="89"/>
      <c r="X43" s="89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D44" s="57"/>
      <c r="E44" s="57"/>
      <c r="F44" s="57"/>
      <c r="G44" s="57" t="s">
        <v>238</v>
      </c>
      <c r="H44" s="25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 t="s">
        <v>15</v>
      </c>
      <c r="F45" s="53" t="s">
        <v>209</v>
      </c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62"/>
      <c r="BO45" s="62"/>
    </row>
    <row r="46" spans="1:71" ht="18" customHeight="1">
      <c r="A46" s="61"/>
      <c r="B46" s="61"/>
      <c r="C46" s="57"/>
      <c r="D46" s="57"/>
      <c r="E46" s="57"/>
      <c r="F46" s="57"/>
      <c r="G46" s="57"/>
      <c r="H46" s="25" t="s">
        <v>212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62"/>
      <c r="BO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210</v>
      </c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62"/>
      <c r="BO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199</v>
      </c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62"/>
      <c r="BO48" s="62"/>
    </row>
    <row r="49" spans="1:67" ht="18" customHeight="1">
      <c r="A49" s="61"/>
      <c r="B49" s="61"/>
      <c r="C49" s="57"/>
      <c r="D49" s="57"/>
      <c r="E49" s="57"/>
      <c r="F49" s="57"/>
      <c r="G49" s="57"/>
      <c r="H49" s="25" t="s">
        <v>211</v>
      </c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62"/>
      <c r="BO49" s="62"/>
    </row>
    <row r="50" spans="1:67" ht="18" customHeight="1">
      <c r="A50" s="61"/>
      <c r="B50" s="61"/>
      <c r="C50" s="57"/>
      <c r="D50" s="57"/>
      <c r="E50" s="57"/>
      <c r="F50" s="57"/>
      <c r="G50" s="57" t="s">
        <v>238</v>
      </c>
      <c r="H50" s="25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62"/>
      <c r="BO50" s="62"/>
    </row>
    <row r="51" spans="1:67" ht="18" customHeight="1">
      <c r="A51" s="61"/>
      <c r="B51" s="61"/>
      <c r="C51" s="57"/>
      <c r="D51" s="57" t="s">
        <v>16</v>
      </c>
      <c r="F51" s="53" t="s">
        <v>194</v>
      </c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62"/>
      <c r="BO51" s="62"/>
    </row>
    <row r="52" spans="1:67" ht="18" customHeight="1">
      <c r="A52" s="61"/>
      <c r="B52" s="61"/>
      <c r="C52" s="57"/>
      <c r="D52" s="57"/>
      <c r="E52" s="57"/>
      <c r="F52" s="57"/>
      <c r="G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62"/>
      <c r="BO52" s="62"/>
    </row>
    <row r="53" spans="1:67" ht="18" customHeight="1">
      <c r="A53" s="61"/>
      <c r="B53" s="61"/>
      <c r="C53" s="57"/>
      <c r="D53" s="57"/>
      <c r="E53" s="57"/>
      <c r="F53" s="57"/>
      <c r="G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62"/>
      <c r="BO53" s="62"/>
    </row>
    <row r="54" spans="1:67" ht="18" customHeight="1">
      <c r="A54" s="61"/>
      <c r="B54" s="61"/>
      <c r="C54" s="57"/>
      <c r="D54" s="57"/>
      <c r="E54" s="57"/>
      <c r="F54" s="57"/>
      <c r="G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62"/>
      <c r="BO54" s="62"/>
    </row>
    <row r="55" spans="1:67" ht="18" customHeight="1">
      <c r="A55" s="61"/>
      <c r="B55" s="61"/>
      <c r="C55" s="57"/>
      <c r="D55" s="57"/>
      <c r="E55" s="57"/>
      <c r="F55" s="57"/>
      <c r="G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62"/>
      <c r="BO55" s="62"/>
    </row>
    <row r="56" spans="1:67" ht="18" customHeight="1">
      <c r="A56" s="61"/>
      <c r="B56" s="61"/>
      <c r="C56" s="57"/>
      <c r="D56" s="57"/>
      <c r="E56" s="57"/>
      <c r="F56" s="57"/>
      <c r="G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62"/>
      <c r="BO56" s="62"/>
    </row>
    <row r="57" spans="1:67" ht="18" customHeight="1">
      <c r="A57" s="61"/>
      <c r="B57" s="61"/>
      <c r="C57" s="57"/>
      <c r="D57" s="57"/>
      <c r="E57" s="57"/>
      <c r="F57" s="57"/>
      <c r="G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62"/>
      <c r="BO57" s="62"/>
    </row>
    <row r="58" spans="1:67" ht="18" customHeight="1">
      <c r="A58" s="61"/>
      <c r="B58" s="61"/>
      <c r="C58" s="57"/>
      <c r="D58" s="57"/>
      <c r="E58" s="57"/>
      <c r="F58" s="57"/>
      <c r="G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62"/>
      <c r="BO58" s="62"/>
    </row>
    <row r="59" spans="1:67" ht="18" customHeight="1">
      <c r="A59" s="61"/>
      <c r="B59" s="61"/>
      <c r="C59" s="57"/>
      <c r="D59" s="57"/>
      <c r="E59" s="57"/>
      <c r="F59" s="57"/>
      <c r="G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62"/>
      <c r="BO59" s="62"/>
    </row>
    <row r="60" spans="1:67" ht="18" customHeight="1">
      <c r="A60" s="61"/>
      <c r="B60" s="61"/>
      <c r="C60" s="57"/>
      <c r="D60" s="57"/>
      <c r="E60" s="57"/>
      <c r="F60" s="57"/>
      <c r="G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62"/>
      <c r="BO60" s="62"/>
    </row>
    <row r="61" spans="1:67" ht="18" customHeight="1">
      <c r="A61" s="61"/>
      <c r="B61" s="61"/>
      <c r="C61" s="57"/>
      <c r="D61" s="57"/>
      <c r="E61" s="57"/>
      <c r="F61" s="57"/>
      <c r="G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62"/>
      <c r="BO61" s="62"/>
    </row>
    <row r="62" spans="1:67" ht="18" customHeight="1">
      <c r="A62" s="61"/>
      <c r="B62" s="61"/>
      <c r="C62" s="57"/>
      <c r="D62" s="57"/>
      <c r="E62" s="57"/>
      <c r="F62" s="57"/>
      <c r="G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62"/>
      <c r="BO62" s="62"/>
    </row>
    <row r="63" spans="1:67" ht="18" customHeight="1">
      <c r="A63" s="61"/>
      <c r="B63" s="61"/>
      <c r="C63" s="57"/>
      <c r="D63" s="57"/>
      <c r="E63" s="57"/>
      <c r="F63" s="57"/>
      <c r="G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62"/>
      <c r="BO63" s="62"/>
    </row>
    <row r="64" spans="1:67" ht="18" customHeight="1">
      <c r="A64" s="61"/>
      <c r="B64" s="61"/>
      <c r="C64" s="57"/>
      <c r="D64" s="57"/>
      <c r="E64" s="57"/>
      <c r="F64" s="57"/>
      <c r="G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62"/>
      <c r="BO64" s="62"/>
    </row>
    <row r="65" spans="1:67" ht="18" customHeight="1">
      <c r="A65" s="61"/>
      <c r="B65" s="61"/>
      <c r="C65" s="57"/>
      <c r="D65" s="57"/>
      <c r="E65" s="57"/>
      <c r="F65" s="57"/>
      <c r="G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62"/>
      <c r="BO65" s="62"/>
    </row>
    <row r="66" spans="1:67" ht="18" customHeight="1">
      <c r="A66" s="61"/>
      <c r="B66" s="61"/>
      <c r="C66" s="57"/>
      <c r="D66" s="57"/>
      <c r="E66" s="57"/>
      <c r="F66" s="57"/>
      <c r="G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62"/>
      <c r="BO66" s="62"/>
    </row>
    <row r="67" spans="1:67" ht="18" customHeight="1">
      <c r="A67" s="61"/>
      <c r="B67" s="61"/>
      <c r="C67" s="57"/>
      <c r="D67" s="57"/>
      <c r="E67" s="57"/>
      <c r="F67" s="57"/>
      <c r="G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62"/>
      <c r="BO67" s="62"/>
    </row>
    <row r="68" spans="1:67" ht="18" customHeight="1">
      <c r="A68" s="61"/>
      <c r="B68" s="61"/>
      <c r="C68" s="57"/>
      <c r="E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62"/>
      <c r="BO68" s="62"/>
    </row>
    <row r="69" spans="1:67" ht="18" customHeight="1">
      <c r="A69" s="61"/>
      <c r="B69" s="61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62"/>
      <c r="BO69" s="62"/>
    </row>
    <row r="70" spans="1:67" ht="18" customHeight="1">
      <c r="A70" s="61"/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6"/>
      <c r="BO70" s="62"/>
    </row>
    <row r="71" spans="1:67" ht="18" customHeight="1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6"/>
    </row>
    <row r="72" spans="1:67" ht="18" customHeight="1"/>
    <row r="73" spans="1:67" ht="12" customHeight="1"/>
    <row r="74" spans="1:67" ht="12" customHeight="1"/>
    <row r="75" spans="1:67" ht="12" customHeight="1"/>
    <row r="76" spans="1:67" ht="12" customHeight="1"/>
    <row r="77" spans="1:67" ht="12" customHeight="1"/>
    <row r="78" spans="1:67" ht="12" customHeight="1"/>
    <row r="79" spans="1:67" ht="12" customHeight="1"/>
    <row r="80" spans="1:67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</sheetData>
  <mergeCells count="51">
    <mergeCell ref="AZ2:BC2"/>
    <mergeCell ref="BD2:BG2"/>
    <mergeCell ref="BH2:BK2"/>
    <mergeCell ref="BL2:BO2"/>
    <mergeCell ref="A1:J1"/>
    <mergeCell ref="X1:AG1"/>
    <mergeCell ref="AZ1:BC1"/>
    <mergeCell ref="BE1:BF1"/>
    <mergeCell ref="BH1:BK1"/>
    <mergeCell ref="BL1:BO1"/>
    <mergeCell ref="H10:O10"/>
    <mergeCell ref="AG10:AV10"/>
    <mergeCell ref="H12:O12"/>
    <mergeCell ref="AG12:AV12"/>
    <mergeCell ref="A2:J2"/>
    <mergeCell ref="X2:AG2"/>
    <mergeCell ref="H25:O25"/>
    <mergeCell ref="AG25:AV25"/>
    <mergeCell ref="H17:O17"/>
    <mergeCell ref="AG17:AV17"/>
    <mergeCell ref="H18:O18"/>
    <mergeCell ref="AG18:AV18"/>
    <mergeCell ref="AG23:AV23"/>
    <mergeCell ref="H35:O35"/>
    <mergeCell ref="AG35:AV35"/>
    <mergeCell ref="H26:O26"/>
    <mergeCell ref="H29:O29"/>
    <mergeCell ref="H32:O32"/>
    <mergeCell ref="H34:O34"/>
    <mergeCell ref="H33:O33"/>
    <mergeCell ref="H31:O31"/>
    <mergeCell ref="AG26:AV34"/>
    <mergeCell ref="H30:O30"/>
    <mergeCell ref="H23:O23"/>
    <mergeCell ref="H28:O28"/>
    <mergeCell ref="H27:O27"/>
    <mergeCell ref="H24:O24"/>
    <mergeCell ref="AG24:AV24"/>
    <mergeCell ref="H11:O11"/>
    <mergeCell ref="H22:O22"/>
    <mergeCell ref="AG22:AV22"/>
    <mergeCell ref="H21:O21"/>
    <mergeCell ref="AG21:AV21"/>
    <mergeCell ref="H19:O19"/>
    <mergeCell ref="AG19:AV19"/>
    <mergeCell ref="H20:O20"/>
    <mergeCell ref="AG20:AV20"/>
    <mergeCell ref="H14:O14"/>
    <mergeCell ref="AG14:AV14"/>
    <mergeCell ref="H16:O16"/>
    <mergeCell ref="AG16:AV16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E3EF-8E8F-4E09-AC2B-E30503BF3150}">
  <sheetPr>
    <tabColor rgb="FF7030A0"/>
  </sheetPr>
  <dimension ref="A1:BS1159"/>
  <sheetViews>
    <sheetView showGridLines="0" topLeftCell="A68" zoomScaleNormal="100" workbookViewId="0">
      <selection activeCell="BK29" sqref="BK29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394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393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">
        <v>396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ChangeLog!AL2&amp;API_11!AL2</f>
        <v>/api/search/get-data-monitoring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71" t="s">
        <v>40</v>
      </c>
      <c r="F20" s="139"/>
      <c r="G20" s="139"/>
      <c r="H20" s="139"/>
      <c r="I20" s="139"/>
      <c r="J20" s="139"/>
      <c r="K20" s="139"/>
      <c r="L20" s="140"/>
      <c r="M20" s="172"/>
      <c r="N20" s="139"/>
      <c r="O20" s="140"/>
      <c r="P20" s="171" t="s">
        <v>38</v>
      </c>
      <c r="Q20" s="139"/>
      <c r="R20" s="139"/>
      <c r="S20" s="139"/>
      <c r="T20" s="139"/>
      <c r="U20" s="140"/>
      <c r="V20" s="173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40"/>
      <c r="AH20" s="171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0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71" t="s">
        <v>397</v>
      </c>
      <c r="F21" s="139"/>
      <c r="G21" s="139"/>
      <c r="H21" s="139"/>
      <c r="I21" s="139"/>
      <c r="J21" s="139"/>
      <c r="K21" s="139"/>
      <c r="L21" s="140"/>
      <c r="M21" s="172"/>
      <c r="N21" s="139"/>
      <c r="O21" s="140"/>
      <c r="P21" s="171" t="s">
        <v>38</v>
      </c>
      <c r="Q21" s="139"/>
      <c r="R21" s="139"/>
      <c r="S21" s="139"/>
      <c r="T21" s="139"/>
      <c r="U21" s="140"/>
      <c r="V21" s="171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40"/>
      <c r="AH21" s="171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0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71" t="s">
        <v>398</v>
      </c>
      <c r="F22" s="139"/>
      <c r="G22" s="139"/>
      <c r="H22" s="139"/>
      <c r="I22" s="139"/>
      <c r="J22" s="139"/>
      <c r="K22" s="139"/>
      <c r="L22" s="140"/>
      <c r="M22" s="172"/>
      <c r="N22" s="139"/>
      <c r="O22" s="140"/>
      <c r="P22" s="171" t="s">
        <v>38</v>
      </c>
      <c r="Q22" s="139"/>
      <c r="R22" s="139"/>
      <c r="S22" s="139"/>
      <c r="T22" s="139"/>
      <c r="U22" s="140"/>
      <c r="V22" s="173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40"/>
      <c r="AH22" s="171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0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31"/>
      <c r="B23" s="24"/>
      <c r="C23" s="17"/>
      <c r="D23" s="17"/>
      <c r="E23" s="171" t="s">
        <v>35</v>
      </c>
      <c r="F23" s="139"/>
      <c r="G23" s="139"/>
      <c r="H23" s="139"/>
      <c r="I23" s="139"/>
      <c r="J23" s="139"/>
      <c r="K23" s="139"/>
      <c r="L23" s="140"/>
      <c r="M23" s="172"/>
      <c r="N23" s="139"/>
      <c r="O23" s="140"/>
      <c r="P23" s="171" t="s">
        <v>38</v>
      </c>
      <c r="Q23" s="139"/>
      <c r="R23" s="139"/>
      <c r="S23" s="139"/>
      <c r="T23" s="139"/>
      <c r="U23" s="140"/>
      <c r="V23" s="171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40"/>
      <c r="AH23" s="171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40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32"/>
    </row>
    <row r="24" spans="1:71" ht="18" customHeight="1">
      <c r="A24" s="31"/>
      <c r="B24" s="24"/>
      <c r="C24" s="17"/>
      <c r="D24" s="17"/>
      <c r="E24" s="171"/>
      <c r="F24" s="139"/>
      <c r="G24" s="139"/>
      <c r="H24" s="139"/>
      <c r="I24" s="139"/>
      <c r="J24" s="139"/>
      <c r="K24" s="139"/>
      <c r="L24" s="140"/>
      <c r="M24" s="169"/>
      <c r="N24" s="139"/>
      <c r="O24" s="140"/>
      <c r="P24" s="171"/>
      <c r="Q24" s="139"/>
      <c r="R24" s="139"/>
      <c r="S24" s="139"/>
      <c r="T24" s="139"/>
      <c r="U24" s="140"/>
      <c r="V24" s="171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40"/>
      <c r="AH24" s="171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0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32"/>
    </row>
    <row r="25" spans="1:71" ht="18" customHeight="1">
      <c r="A25" s="24"/>
      <c r="B25" s="24"/>
      <c r="C25" s="17"/>
      <c r="D25" s="25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28" t="s">
        <v>10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36"/>
      <c r="BS26" s="26"/>
    </row>
    <row r="27" spans="1:71" ht="18" customHeight="1">
      <c r="A27" s="24"/>
      <c r="B27" s="24"/>
      <c r="C27" s="17"/>
      <c r="D27" s="25"/>
      <c r="E27" s="22" t="s">
        <v>80</v>
      </c>
      <c r="F27" s="22" t="s">
        <v>18</v>
      </c>
      <c r="G27" s="22"/>
      <c r="H27" s="22"/>
      <c r="I27" s="22"/>
      <c r="J27" s="22"/>
      <c r="K27" s="22"/>
      <c r="L27" s="22"/>
      <c r="M27" s="30" t="s">
        <v>81</v>
      </c>
      <c r="N27" s="22"/>
      <c r="O27" s="22"/>
      <c r="P27" s="22" t="s">
        <v>17</v>
      </c>
      <c r="Q27" s="22"/>
      <c r="R27" s="22"/>
      <c r="S27" s="22"/>
      <c r="T27" s="22"/>
      <c r="U27" s="22"/>
      <c r="V27" s="22" t="s">
        <v>100</v>
      </c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30" t="s">
        <v>114</v>
      </c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1</v>
      </c>
      <c r="F28" s="1" t="s">
        <v>200</v>
      </c>
      <c r="G28" s="72"/>
      <c r="H28" s="72"/>
      <c r="I28" s="72"/>
      <c r="J28" s="72"/>
      <c r="K28" s="72"/>
      <c r="L28" s="73"/>
      <c r="M28" s="170" t="s">
        <v>57</v>
      </c>
      <c r="N28" s="139"/>
      <c r="O28" s="140"/>
      <c r="P28" s="171" t="s">
        <v>38</v>
      </c>
      <c r="Q28" s="139"/>
      <c r="R28" s="139"/>
      <c r="S28" s="139"/>
      <c r="T28" s="139"/>
      <c r="U28" s="140"/>
      <c r="V28" s="171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40"/>
      <c r="AH28" s="171" t="s">
        <v>204</v>
      </c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0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2</v>
      </c>
      <c r="F29" s="1" t="s">
        <v>40</v>
      </c>
      <c r="G29" s="72"/>
      <c r="H29" s="72"/>
      <c r="I29" s="72"/>
      <c r="J29" s="72"/>
      <c r="K29" s="72"/>
      <c r="L29" s="73"/>
      <c r="M29" s="170" t="s">
        <v>57</v>
      </c>
      <c r="N29" s="139"/>
      <c r="O29" s="140"/>
      <c r="P29" s="171" t="s">
        <v>202</v>
      </c>
      <c r="Q29" s="139"/>
      <c r="R29" s="139"/>
      <c r="S29" s="139"/>
      <c r="T29" s="139"/>
      <c r="U29" s="140"/>
      <c r="V29" s="171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40"/>
      <c r="AH29" s="171" t="s">
        <v>218</v>
      </c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0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3</v>
      </c>
      <c r="F30" s="1" t="s">
        <v>203</v>
      </c>
      <c r="G30" s="72"/>
      <c r="H30" s="72"/>
      <c r="I30" s="72"/>
      <c r="J30" s="72"/>
      <c r="K30" s="72"/>
      <c r="L30" s="73"/>
      <c r="M30" s="170" t="s">
        <v>57</v>
      </c>
      <c r="N30" s="139"/>
      <c r="O30" s="140"/>
      <c r="P30" s="171" t="s">
        <v>38</v>
      </c>
      <c r="Q30" s="139"/>
      <c r="R30" s="139"/>
      <c r="S30" s="139"/>
      <c r="T30" s="139"/>
      <c r="U30" s="140"/>
      <c r="V30" s="171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40"/>
      <c r="AH30" s="171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0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4</v>
      </c>
      <c r="F31" s="1" t="s">
        <v>201</v>
      </c>
      <c r="G31" s="72"/>
      <c r="H31" s="72"/>
      <c r="I31" s="72"/>
      <c r="J31" s="72"/>
      <c r="K31" s="72"/>
      <c r="L31" s="73"/>
      <c r="M31" s="170" t="s">
        <v>57</v>
      </c>
      <c r="N31" s="139"/>
      <c r="O31" s="140"/>
      <c r="P31" s="171" t="s">
        <v>39</v>
      </c>
      <c r="Q31" s="139"/>
      <c r="R31" s="139"/>
      <c r="S31" s="139"/>
      <c r="T31" s="139"/>
      <c r="U31" s="140"/>
      <c r="V31" s="171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40"/>
      <c r="AH31" s="171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0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5</v>
      </c>
      <c r="F32" s="1" t="s">
        <v>399</v>
      </c>
      <c r="G32" s="72"/>
      <c r="H32" s="72"/>
      <c r="I32" s="72"/>
      <c r="J32" s="72"/>
      <c r="K32" s="72"/>
      <c r="L32" s="73"/>
      <c r="M32" s="169">
        <v>4</v>
      </c>
      <c r="N32" s="139"/>
      <c r="O32" s="140"/>
      <c r="P32" s="171" t="s">
        <v>38</v>
      </c>
      <c r="Q32" s="139"/>
      <c r="R32" s="139"/>
      <c r="S32" s="139"/>
      <c r="T32" s="139"/>
      <c r="U32" s="140"/>
      <c r="V32" s="171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40"/>
      <c r="AH32" s="171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0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6</v>
      </c>
      <c r="F33" s="1" t="s">
        <v>297</v>
      </c>
      <c r="G33" s="72"/>
      <c r="H33" s="72"/>
      <c r="I33" s="72"/>
      <c r="J33" s="72"/>
      <c r="K33" s="72"/>
      <c r="L33" s="73"/>
      <c r="M33" s="169">
        <v>4</v>
      </c>
      <c r="N33" s="139"/>
      <c r="O33" s="140"/>
      <c r="P33" s="171" t="s">
        <v>38</v>
      </c>
      <c r="Q33" s="139"/>
      <c r="R33" s="139"/>
      <c r="S33" s="139"/>
      <c r="T33" s="139"/>
      <c r="U33" s="140"/>
      <c r="V33" s="171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40"/>
      <c r="AH33" s="171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0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7</v>
      </c>
      <c r="F34" s="1" t="s">
        <v>400</v>
      </c>
      <c r="G34" s="72"/>
      <c r="H34" s="72"/>
      <c r="I34" s="72"/>
      <c r="J34" s="72"/>
      <c r="K34" s="72"/>
      <c r="L34" s="73"/>
      <c r="M34" s="169">
        <v>4</v>
      </c>
      <c r="N34" s="139"/>
      <c r="O34" s="140"/>
      <c r="P34" s="171" t="s">
        <v>401</v>
      </c>
      <c r="Q34" s="139"/>
      <c r="R34" s="139"/>
      <c r="S34" s="139"/>
      <c r="T34" s="139"/>
      <c r="U34" s="140"/>
      <c r="V34" s="171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40"/>
      <c r="AH34" s="171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40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8</v>
      </c>
      <c r="F35" s="1" t="s">
        <v>398</v>
      </c>
      <c r="G35" s="72"/>
      <c r="H35" s="72"/>
      <c r="I35" s="72"/>
      <c r="J35" s="72"/>
      <c r="K35" s="72"/>
      <c r="L35" s="73"/>
      <c r="M35" s="169">
        <v>4</v>
      </c>
      <c r="N35" s="139"/>
      <c r="O35" s="140"/>
      <c r="P35" s="171" t="s">
        <v>38</v>
      </c>
      <c r="Q35" s="139"/>
      <c r="R35" s="139"/>
      <c r="S35" s="139"/>
      <c r="T35" s="139"/>
      <c r="U35" s="140"/>
      <c r="V35" s="171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40"/>
      <c r="AH35" s="171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40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9</v>
      </c>
      <c r="F36" s="1" t="s">
        <v>301</v>
      </c>
      <c r="G36" s="72"/>
      <c r="H36" s="72"/>
      <c r="I36" s="72"/>
      <c r="J36" s="72"/>
      <c r="K36" s="72"/>
      <c r="L36" s="73"/>
      <c r="M36" s="169">
        <v>4</v>
      </c>
      <c r="N36" s="139"/>
      <c r="O36" s="140"/>
      <c r="P36" s="171" t="s">
        <v>300</v>
      </c>
      <c r="Q36" s="139"/>
      <c r="R36" s="139"/>
      <c r="S36" s="139"/>
      <c r="T36" s="139"/>
      <c r="U36" s="140"/>
      <c r="V36" s="171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40"/>
      <c r="AH36" s="171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40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10</v>
      </c>
      <c r="F37" s="171" t="s">
        <v>404</v>
      </c>
      <c r="G37" s="175"/>
      <c r="H37" s="175"/>
      <c r="I37" s="175"/>
      <c r="J37" s="175"/>
      <c r="K37" s="175"/>
      <c r="L37" s="176"/>
      <c r="M37" s="169">
        <v>9</v>
      </c>
      <c r="N37" s="139"/>
      <c r="O37" s="140"/>
      <c r="P37" s="171" t="s">
        <v>38</v>
      </c>
      <c r="Q37" s="139"/>
      <c r="R37" s="139"/>
      <c r="S37" s="139"/>
      <c r="T37" s="139"/>
      <c r="U37" s="140"/>
      <c r="V37" s="99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3"/>
      <c r="AH37" s="75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3"/>
      <c r="AX3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11</v>
      </c>
      <c r="F38" s="1" t="s">
        <v>403</v>
      </c>
      <c r="G38" s="72"/>
      <c r="H38" s="72"/>
      <c r="I38" s="72"/>
      <c r="J38" s="72"/>
      <c r="K38" s="72"/>
      <c r="L38" s="73"/>
      <c r="M38" s="169">
        <v>9</v>
      </c>
      <c r="N38" s="139"/>
      <c r="O38" s="140"/>
      <c r="P38" s="171" t="s">
        <v>38</v>
      </c>
      <c r="Q38" s="139"/>
      <c r="R38" s="139"/>
      <c r="S38" s="139"/>
      <c r="T38" s="139"/>
      <c r="U38" s="140"/>
      <c r="V38" s="171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40"/>
      <c r="AH38" s="171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40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12</v>
      </c>
      <c r="F39" s="1" t="s">
        <v>303</v>
      </c>
      <c r="G39" s="72"/>
      <c r="H39" s="72"/>
      <c r="I39" s="72"/>
      <c r="J39" s="72"/>
      <c r="K39" s="72"/>
      <c r="L39" s="73"/>
      <c r="M39" s="169">
        <v>9</v>
      </c>
      <c r="N39" s="139"/>
      <c r="O39" s="140"/>
      <c r="P39" s="171" t="s">
        <v>300</v>
      </c>
      <c r="Q39" s="139"/>
      <c r="R39" s="139"/>
      <c r="S39" s="139"/>
      <c r="T39" s="139"/>
      <c r="U39" s="140"/>
      <c r="V39" s="171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40"/>
      <c r="AH39" s="171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40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13</v>
      </c>
      <c r="F40" s="75" t="s">
        <v>298</v>
      </c>
      <c r="G40" s="72"/>
      <c r="H40" s="72"/>
      <c r="I40" s="72"/>
      <c r="J40" s="72"/>
      <c r="K40" s="72"/>
      <c r="L40" s="73"/>
      <c r="M40" s="169">
        <v>12</v>
      </c>
      <c r="N40" s="139"/>
      <c r="O40" s="140"/>
      <c r="P40" s="171" t="s">
        <v>38</v>
      </c>
      <c r="Q40" s="139"/>
      <c r="R40" s="139"/>
      <c r="S40" s="139"/>
      <c r="T40" s="139"/>
      <c r="U40" s="140"/>
      <c r="V40" s="99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3"/>
      <c r="AH40" s="75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3"/>
      <c r="AX4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14</v>
      </c>
      <c r="F41" s="1" t="s">
        <v>405</v>
      </c>
      <c r="G41" s="72"/>
      <c r="H41" s="72"/>
      <c r="I41" s="72"/>
      <c r="J41" s="72"/>
      <c r="K41" s="72"/>
      <c r="L41" s="73"/>
      <c r="M41" s="169">
        <v>12</v>
      </c>
      <c r="N41" s="139"/>
      <c r="O41" s="140"/>
      <c r="P41" s="171" t="s">
        <v>38</v>
      </c>
      <c r="Q41" s="139"/>
      <c r="R41" s="139"/>
      <c r="S41" s="139"/>
      <c r="T41" s="139"/>
      <c r="U41" s="140"/>
      <c r="V41" s="171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40"/>
      <c r="AH41" s="171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40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15</v>
      </c>
      <c r="F42" s="1" t="s">
        <v>299</v>
      </c>
      <c r="G42" s="72"/>
      <c r="H42" s="72"/>
      <c r="I42" s="72"/>
      <c r="J42" s="72"/>
      <c r="K42" s="72"/>
      <c r="L42" s="73"/>
      <c r="M42" s="169">
        <v>12</v>
      </c>
      <c r="N42" s="139"/>
      <c r="O42" s="140"/>
      <c r="P42" s="171" t="s">
        <v>38</v>
      </c>
      <c r="Q42" s="139"/>
      <c r="R42" s="139"/>
      <c r="S42" s="139"/>
      <c r="T42" s="139"/>
      <c r="U42" s="140"/>
      <c r="V42" s="171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40"/>
      <c r="AH42" s="171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40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16</v>
      </c>
      <c r="F43" s="75" t="s">
        <v>406</v>
      </c>
      <c r="G43" s="72"/>
      <c r="H43" s="72"/>
      <c r="I43" s="72"/>
      <c r="J43" s="72"/>
      <c r="K43" s="72"/>
      <c r="L43" s="73"/>
      <c r="M43" s="169">
        <v>12</v>
      </c>
      <c r="N43" s="139"/>
      <c r="O43" s="140"/>
      <c r="P43" s="171" t="s">
        <v>38</v>
      </c>
      <c r="Q43" s="139"/>
      <c r="R43" s="139"/>
      <c r="S43" s="139"/>
      <c r="T43" s="139"/>
      <c r="U43" s="140"/>
      <c r="V43" s="99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3"/>
      <c r="AH43" s="75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17</v>
      </c>
      <c r="F44" s="1" t="s">
        <v>407</v>
      </c>
      <c r="G44" s="72"/>
      <c r="H44" s="72"/>
      <c r="I44" s="72"/>
      <c r="J44" s="72"/>
      <c r="K44" s="72"/>
      <c r="L44" s="73"/>
      <c r="M44" s="169">
        <v>12</v>
      </c>
      <c r="N44" s="139"/>
      <c r="O44" s="140"/>
      <c r="P44" s="171" t="s">
        <v>38</v>
      </c>
      <c r="Q44" s="139"/>
      <c r="R44" s="139"/>
      <c r="S44" s="139"/>
      <c r="T44" s="139"/>
      <c r="U44" s="140"/>
      <c r="V44" s="171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40"/>
      <c r="AH44" s="171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40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18</v>
      </c>
      <c r="F45" s="1" t="s">
        <v>40</v>
      </c>
      <c r="G45" s="72"/>
      <c r="H45" s="72"/>
      <c r="I45" s="72"/>
      <c r="J45" s="72"/>
      <c r="K45" s="72"/>
      <c r="L45" s="73"/>
      <c r="M45" s="169">
        <v>12</v>
      </c>
      <c r="N45" s="139"/>
      <c r="O45" s="140"/>
      <c r="P45" s="171" t="s">
        <v>38</v>
      </c>
      <c r="Q45" s="139"/>
      <c r="R45" s="139"/>
      <c r="S45" s="139"/>
      <c r="T45" s="139"/>
      <c r="U45" s="140"/>
      <c r="V45" s="171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40"/>
      <c r="AH45" s="171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40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19</v>
      </c>
      <c r="F46" s="75" t="s">
        <v>408</v>
      </c>
      <c r="G46" s="72"/>
      <c r="H46" s="72"/>
      <c r="I46" s="72"/>
      <c r="J46" s="72"/>
      <c r="K46" s="72"/>
      <c r="L46" s="73"/>
      <c r="M46" s="169">
        <v>12</v>
      </c>
      <c r="N46" s="139"/>
      <c r="O46" s="140"/>
      <c r="P46" s="171" t="s">
        <v>38</v>
      </c>
      <c r="Q46" s="139"/>
      <c r="R46" s="139"/>
      <c r="S46" s="139"/>
      <c r="T46" s="139"/>
      <c r="U46" s="140"/>
      <c r="V46" s="99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3"/>
      <c r="AH46" s="75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3"/>
      <c r="AX46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>
        <v>20</v>
      </c>
      <c r="F47" s="1" t="s">
        <v>305</v>
      </c>
      <c r="G47" s="72"/>
      <c r="H47" s="72"/>
      <c r="I47" s="72"/>
      <c r="J47" s="72"/>
      <c r="K47" s="72"/>
      <c r="L47" s="73"/>
      <c r="M47" s="169">
        <v>12</v>
      </c>
      <c r="N47" s="139"/>
      <c r="O47" s="140"/>
      <c r="P47" s="171" t="s">
        <v>402</v>
      </c>
      <c r="Q47" s="139"/>
      <c r="R47" s="139"/>
      <c r="S47" s="139"/>
      <c r="T47" s="139"/>
      <c r="U47" s="140"/>
      <c r="V47" s="171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40"/>
      <c r="AH47" s="171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40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/>
      <c r="F48" s="1" t="s">
        <v>337</v>
      </c>
      <c r="G48" s="72"/>
      <c r="H48" s="72"/>
      <c r="I48" s="72"/>
      <c r="J48" s="72"/>
      <c r="K48" s="72"/>
      <c r="L48" s="73"/>
      <c r="M48" s="169">
        <v>20</v>
      </c>
      <c r="N48" s="139"/>
      <c r="O48" s="140"/>
      <c r="P48" s="171" t="s">
        <v>38</v>
      </c>
      <c r="Q48" s="139"/>
      <c r="R48" s="139"/>
      <c r="S48" s="139"/>
      <c r="T48" s="139"/>
      <c r="U48" s="140"/>
      <c r="V48" s="171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40"/>
      <c r="AH48" s="171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40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/>
      <c r="F49" s="1" t="s">
        <v>409</v>
      </c>
      <c r="G49" s="72"/>
      <c r="H49" s="72"/>
      <c r="I49" s="72"/>
      <c r="J49" s="72"/>
      <c r="K49" s="72"/>
      <c r="L49" s="73"/>
      <c r="M49" s="169">
        <v>20</v>
      </c>
      <c r="N49" s="139"/>
      <c r="O49" s="140"/>
      <c r="P49" s="171" t="s">
        <v>38</v>
      </c>
      <c r="Q49" s="139"/>
      <c r="R49" s="139"/>
      <c r="S49" s="139"/>
      <c r="T49" s="139"/>
      <c r="U49" s="140"/>
      <c r="V49" s="171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40"/>
      <c r="AH49" s="171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40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/>
      <c r="F50" s="1" t="s">
        <v>410</v>
      </c>
      <c r="G50" s="72"/>
      <c r="H50" s="72"/>
      <c r="I50" s="72"/>
      <c r="J50" s="72"/>
      <c r="K50" s="72"/>
      <c r="L50" s="73"/>
      <c r="M50" s="169">
        <v>20</v>
      </c>
      <c r="N50" s="139"/>
      <c r="O50" s="140"/>
      <c r="P50" s="171" t="s">
        <v>38</v>
      </c>
      <c r="Q50" s="139"/>
      <c r="R50" s="139"/>
      <c r="S50" s="139"/>
      <c r="T50" s="139"/>
      <c r="U50" s="140"/>
      <c r="V50" s="171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40"/>
      <c r="AH50" s="171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40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/>
      <c r="F51" s="1" t="s">
        <v>411</v>
      </c>
      <c r="G51" s="72"/>
      <c r="H51" s="72"/>
      <c r="I51" s="72"/>
      <c r="J51" s="72"/>
      <c r="K51" s="72"/>
      <c r="L51" s="73"/>
      <c r="M51" s="169">
        <v>20</v>
      </c>
      <c r="N51" s="139"/>
      <c r="O51" s="140"/>
      <c r="P51" s="171" t="s">
        <v>38</v>
      </c>
      <c r="Q51" s="139"/>
      <c r="R51" s="139"/>
      <c r="S51" s="139"/>
      <c r="T51" s="139"/>
      <c r="U51" s="140"/>
      <c r="V51" s="171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40"/>
      <c r="AH51" s="171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40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/>
      <c r="F52" s="1" t="s">
        <v>412</v>
      </c>
      <c r="G52" s="72"/>
      <c r="H52" s="72"/>
      <c r="I52" s="72"/>
      <c r="J52" s="72"/>
      <c r="K52" s="72"/>
      <c r="L52" s="73"/>
      <c r="M52" s="169">
        <v>20</v>
      </c>
      <c r="N52" s="139"/>
      <c r="O52" s="140"/>
      <c r="P52" s="171" t="s">
        <v>38</v>
      </c>
      <c r="Q52" s="139"/>
      <c r="R52" s="139"/>
      <c r="S52" s="139"/>
      <c r="T52" s="139"/>
      <c r="U52" s="140"/>
      <c r="V52" s="171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40"/>
      <c r="AH52" s="171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40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/>
      <c r="F53" s="1" t="s">
        <v>413</v>
      </c>
      <c r="G53" s="72"/>
      <c r="H53" s="72"/>
      <c r="I53" s="72"/>
      <c r="J53" s="72"/>
      <c r="K53" s="72"/>
      <c r="L53" s="73"/>
      <c r="M53" s="169">
        <v>20</v>
      </c>
      <c r="N53" s="139"/>
      <c r="O53" s="140"/>
      <c r="P53" s="171" t="s">
        <v>38</v>
      </c>
      <c r="Q53" s="139"/>
      <c r="R53" s="139"/>
      <c r="S53" s="139"/>
      <c r="T53" s="139"/>
      <c r="U53" s="140"/>
      <c r="V53" s="171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40"/>
      <c r="AH53" s="171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40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74"/>
      <c r="F54" s="1" t="s">
        <v>414</v>
      </c>
      <c r="G54" s="72"/>
      <c r="H54" s="72"/>
      <c r="I54" s="72"/>
      <c r="J54" s="72"/>
      <c r="K54" s="72"/>
      <c r="L54" s="73"/>
      <c r="M54" s="169">
        <v>20</v>
      </c>
      <c r="N54" s="139"/>
      <c r="O54" s="140"/>
      <c r="P54" s="171" t="s">
        <v>38</v>
      </c>
      <c r="Q54" s="139"/>
      <c r="R54" s="139"/>
      <c r="S54" s="139"/>
      <c r="T54" s="139"/>
      <c r="U54" s="140"/>
      <c r="V54" s="171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40"/>
      <c r="AH54" s="171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40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74"/>
      <c r="F55" s="1" t="s">
        <v>415</v>
      </c>
      <c r="G55" s="72"/>
      <c r="H55" s="72"/>
      <c r="I55" s="72"/>
      <c r="J55" s="72"/>
      <c r="K55" s="72"/>
      <c r="L55" s="73"/>
      <c r="M55" s="169">
        <v>20</v>
      </c>
      <c r="N55" s="139"/>
      <c r="O55" s="140"/>
      <c r="P55" s="171" t="s">
        <v>38</v>
      </c>
      <c r="Q55" s="139"/>
      <c r="R55" s="139"/>
      <c r="S55" s="139"/>
      <c r="T55" s="139"/>
      <c r="U55" s="140"/>
      <c r="V55" s="171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40"/>
      <c r="AH55" s="171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40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74"/>
      <c r="F56" s="1" t="s">
        <v>416</v>
      </c>
      <c r="G56" s="72"/>
      <c r="H56" s="72"/>
      <c r="I56" s="72"/>
      <c r="J56" s="72"/>
      <c r="K56" s="72"/>
      <c r="L56" s="73"/>
      <c r="M56" s="169">
        <v>20</v>
      </c>
      <c r="N56" s="139"/>
      <c r="O56" s="140"/>
      <c r="P56" s="171" t="s">
        <v>38</v>
      </c>
      <c r="Q56" s="139"/>
      <c r="R56" s="139"/>
      <c r="S56" s="139"/>
      <c r="T56" s="139"/>
      <c r="U56" s="140"/>
      <c r="V56" s="171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40"/>
      <c r="AH56" s="171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40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74"/>
      <c r="F57" s="1"/>
      <c r="G57" s="72"/>
      <c r="H57" s="72"/>
      <c r="I57" s="72"/>
      <c r="J57" s="72"/>
      <c r="K57" s="72"/>
      <c r="L57" s="73"/>
      <c r="M57" s="169"/>
      <c r="N57" s="139"/>
      <c r="O57" s="140"/>
      <c r="P57" s="171"/>
      <c r="Q57" s="139"/>
      <c r="R57" s="139"/>
      <c r="S57" s="139"/>
      <c r="T57" s="139"/>
      <c r="U57" s="140"/>
      <c r="V57" s="171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40"/>
      <c r="AH57" s="171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40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44"/>
      <c r="F58" s="25"/>
      <c r="G58" s="53"/>
      <c r="H58" s="53"/>
      <c r="I58" s="53"/>
      <c r="J58" s="53"/>
      <c r="K58" s="53"/>
      <c r="L58" s="53"/>
      <c r="M58" s="44"/>
      <c r="N58" s="53"/>
      <c r="O58" s="53"/>
      <c r="P58" s="17"/>
      <c r="Q58" s="53"/>
      <c r="R58" s="53"/>
      <c r="S58" s="53"/>
      <c r="T58" s="53"/>
      <c r="U58" s="53"/>
      <c r="V58" s="17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17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44"/>
      <c r="F59" s="25"/>
      <c r="G59" s="53"/>
      <c r="H59" s="53"/>
      <c r="I59" s="53"/>
      <c r="J59" s="53"/>
      <c r="K59" s="53"/>
      <c r="L59" s="53"/>
      <c r="M59" s="44"/>
      <c r="N59" s="53"/>
      <c r="O59" s="53"/>
      <c r="P59" s="17"/>
      <c r="Q59" s="53"/>
      <c r="R59" s="53"/>
      <c r="S59" s="53"/>
      <c r="T59" s="53"/>
      <c r="U59" s="53"/>
      <c r="V59" s="17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17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44"/>
      <c r="F60" s="25"/>
      <c r="G60" s="53"/>
      <c r="H60" s="53"/>
      <c r="I60" s="53"/>
      <c r="J60" s="53"/>
      <c r="K60" s="53"/>
      <c r="L60" s="53"/>
      <c r="M60" s="44"/>
      <c r="N60" s="53"/>
      <c r="O60" s="53"/>
      <c r="P60" s="17"/>
      <c r="Q60" s="53"/>
      <c r="R60" s="53"/>
      <c r="S60" s="53"/>
      <c r="T60" s="53"/>
      <c r="U60" s="53"/>
      <c r="V60" s="17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17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25"/>
      <c r="E62" s="17" t="s">
        <v>7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38" t="s">
        <v>8</v>
      </c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4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24"/>
      <c r="F64" s="25" t="s">
        <v>196</v>
      </c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36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/>
      <c r="F65" s="25" t="s">
        <v>198</v>
      </c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24"/>
      <c r="F66" s="25" t="s">
        <v>220</v>
      </c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36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24"/>
      <c r="F67" s="25" t="s">
        <v>197</v>
      </c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36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/>
      <c r="G68" s="25" t="s">
        <v>435</v>
      </c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/>
      <c r="G69" s="25" t="s">
        <v>436</v>
      </c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/>
      <c r="G70" s="25" t="s">
        <v>417</v>
      </c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/>
      <c r="G71" s="25" t="s">
        <v>437</v>
      </c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F72" s="25"/>
      <c r="G72" s="25" t="s">
        <v>438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F73" s="25"/>
      <c r="G73" s="25" t="s">
        <v>417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36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F74" s="25"/>
      <c r="G74" s="25" t="s">
        <v>439</v>
      </c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36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F75" s="25"/>
      <c r="G75" s="25" t="s">
        <v>440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36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F76" s="25"/>
      <c r="G76" s="25" t="s">
        <v>417</v>
      </c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36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F77" s="25"/>
      <c r="G77" s="25" t="s">
        <v>441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36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F78" s="25"/>
      <c r="G78" s="25" t="s">
        <v>442</v>
      </c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36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F79" s="25"/>
      <c r="G79" s="25" t="s">
        <v>417</v>
      </c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36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F80" s="25"/>
      <c r="G80" s="25" t="s">
        <v>443</v>
      </c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36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F81" s="25"/>
      <c r="G81" s="25" t="s">
        <v>444</v>
      </c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36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F82" s="25"/>
      <c r="G82" s="25" t="s">
        <v>418</v>
      </c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36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F83" s="25"/>
      <c r="G83" s="25" t="s">
        <v>445</v>
      </c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36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F84" s="25"/>
      <c r="G84" s="25" t="s">
        <v>446</v>
      </c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36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F85" s="25"/>
      <c r="G85" s="25" t="s">
        <v>447</v>
      </c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36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F86" s="25"/>
      <c r="G86" s="25" t="s">
        <v>419</v>
      </c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36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F87" s="25"/>
      <c r="G87" s="25" t="s">
        <v>448</v>
      </c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36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F88" s="25"/>
      <c r="G88" s="25" t="s">
        <v>449</v>
      </c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36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F89" s="25"/>
      <c r="G89" s="25" t="s">
        <v>450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36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F90" s="25"/>
      <c r="G90" s="25" t="s">
        <v>420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36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F91" s="25"/>
      <c r="G91" s="25" t="s">
        <v>451</v>
      </c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36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F92" s="25"/>
      <c r="G92" s="25" t="s">
        <v>452</v>
      </c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36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F93" s="25"/>
      <c r="G93" s="25" t="s">
        <v>420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36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F94" s="25"/>
      <c r="G94" s="25" t="s">
        <v>453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36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F95" s="25"/>
      <c r="G95" s="25" t="s">
        <v>454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36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F96" s="25"/>
      <c r="G96" s="25" t="s">
        <v>420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36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F97" s="25"/>
      <c r="G97" s="25" t="s">
        <v>455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36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F98" s="25"/>
      <c r="G98" s="25" t="s">
        <v>456</v>
      </c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36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F99" s="25"/>
      <c r="G99" s="25" t="s">
        <v>457</v>
      </c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36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F100" s="25"/>
      <c r="G100" s="25" t="s">
        <v>458</v>
      </c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36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F101" s="25"/>
      <c r="G101" s="25" t="s">
        <v>421</v>
      </c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/>
      <c r="F102" s="25"/>
      <c r="G102" s="25" t="s">
        <v>459</v>
      </c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24"/>
      <c r="F103" s="25"/>
      <c r="G103" s="25" t="s">
        <v>460</v>
      </c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36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24"/>
      <c r="F104" s="25"/>
      <c r="G104" s="25" t="s">
        <v>421</v>
      </c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36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24"/>
      <c r="F105" s="25"/>
      <c r="G105" s="25" t="s">
        <v>461</v>
      </c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36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24"/>
      <c r="F106" s="25"/>
      <c r="G106" s="25" t="s">
        <v>462</v>
      </c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36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24"/>
      <c r="F107" s="25"/>
      <c r="G107" s="25" t="s">
        <v>421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36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24"/>
      <c r="F108" s="25"/>
      <c r="G108" s="25" t="s">
        <v>463</v>
      </c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36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24"/>
      <c r="F109" s="25"/>
      <c r="G109" s="25" t="s">
        <v>464</v>
      </c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36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24"/>
      <c r="C110" s="17"/>
      <c r="D110" s="17"/>
      <c r="E110" s="24"/>
      <c r="F110" s="25"/>
      <c r="G110" s="25" t="s">
        <v>421</v>
      </c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36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26"/>
      <c r="BS110" s="26"/>
    </row>
    <row r="111" spans="1:71" ht="18" customHeight="1">
      <c r="A111" s="24"/>
      <c r="B111" s="24"/>
      <c r="C111" s="17"/>
      <c r="D111" s="17"/>
      <c r="E111" s="24"/>
      <c r="F111" s="25"/>
      <c r="G111" s="25" t="s">
        <v>465</v>
      </c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3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26"/>
      <c r="BS111" s="26"/>
    </row>
    <row r="112" spans="1:71" ht="18" customHeight="1">
      <c r="A112" s="24"/>
      <c r="B112" s="24"/>
      <c r="C112" s="17"/>
      <c r="D112" s="17"/>
      <c r="E112" s="24"/>
      <c r="F112" s="25"/>
      <c r="G112" s="25" t="s">
        <v>466</v>
      </c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36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26"/>
      <c r="BS112" s="26"/>
    </row>
    <row r="113" spans="1:71" ht="18" customHeight="1">
      <c r="A113" s="24"/>
      <c r="B113" s="24"/>
      <c r="C113" s="17"/>
      <c r="D113" s="17"/>
      <c r="E113" s="24"/>
      <c r="F113" s="25"/>
      <c r="G113" s="25" t="s">
        <v>421</v>
      </c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36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26"/>
      <c r="BS113" s="26"/>
    </row>
    <row r="114" spans="1:71" ht="18" customHeight="1">
      <c r="A114" s="24"/>
      <c r="B114" s="24"/>
      <c r="C114" s="17"/>
      <c r="D114" s="17"/>
      <c r="E114" s="24"/>
      <c r="F114" s="25"/>
      <c r="G114" s="25" t="s">
        <v>467</v>
      </c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36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26"/>
      <c r="BS114" s="26"/>
    </row>
    <row r="115" spans="1:71" ht="18" customHeight="1">
      <c r="A115" s="24"/>
      <c r="B115" s="24"/>
      <c r="C115" s="17"/>
      <c r="D115" s="17"/>
      <c r="E115" s="24"/>
      <c r="F115" s="25"/>
      <c r="G115" s="25" t="s">
        <v>466</v>
      </c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36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26"/>
      <c r="BS115" s="26"/>
    </row>
    <row r="116" spans="1:71" ht="18" customHeight="1">
      <c r="A116" s="24"/>
      <c r="B116" s="24"/>
      <c r="C116" s="17"/>
      <c r="D116" s="17"/>
      <c r="E116" s="24"/>
      <c r="F116" s="25"/>
      <c r="G116" s="25" t="s">
        <v>421</v>
      </c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36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26"/>
      <c r="BS116" s="26"/>
    </row>
    <row r="117" spans="1:71" ht="18" customHeight="1">
      <c r="A117" s="24"/>
      <c r="B117" s="24"/>
      <c r="C117" s="17"/>
      <c r="D117" s="17"/>
      <c r="E117" s="24"/>
      <c r="F117" s="25"/>
      <c r="G117" s="25" t="s">
        <v>468</v>
      </c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36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26"/>
      <c r="BS117" s="26"/>
    </row>
    <row r="118" spans="1:71" ht="18" customHeight="1">
      <c r="A118" s="24"/>
      <c r="B118" s="24"/>
      <c r="C118" s="17"/>
      <c r="D118" s="17"/>
      <c r="E118" s="24"/>
      <c r="F118" s="25"/>
      <c r="G118" s="25" t="s">
        <v>466</v>
      </c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36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26"/>
      <c r="BS118" s="26"/>
    </row>
    <row r="119" spans="1:71" ht="18" customHeight="1">
      <c r="A119" s="24"/>
      <c r="B119" s="24"/>
      <c r="C119" s="17"/>
      <c r="D119" s="17"/>
      <c r="E119" s="24"/>
      <c r="F119" s="25"/>
      <c r="G119" s="25" t="s">
        <v>421</v>
      </c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36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26"/>
      <c r="BS119" s="26"/>
    </row>
    <row r="120" spans="1:71" ht="18" customHeight="1">
      <c r="A120" s="24"/>
      <c r="B120" s="24"/>
      <c r="C120" s="17"/>
      <c r="D120" s="17"/>
      <c r="E120" s="24"/>
      <c r="F120" s="25"/>
      <c r="G120" s="25" t="s">
        <v>469</v>
      </c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36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26"/>
      <c r="BS120" s="26"/>
    </row>
    <row r="121" spans="1:71" ht="18" customHeight="1">
      <c r="A121" s="24"/>
      <c r="B121" s="24"/>
      <c r="C121" s="17"/>
      <c r="D121" s="17"/>
      <c r="E121" s="24"/>
      <c r="F121" s="25"/>
      <c r="G121" s="25" t="s">
        <v>466</v>
      </c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36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26"/>
      <c r="BS121" s="26"/>
    </row>
    <row r="122" spans="1:71" ht="18" customHeight="1">
      <c r="A122" s="24"/>
      <c r="B122" s="24"/>
      <c r="C122" s="17"/>
      <c r="D122" s="17"/>
      <c r="E122" s="24"/>
      <c r="F122" s="25"/>
      <c r="G122" s="25" t="s">
        <v>421</v>
      </c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36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26"/>
      <c r="BS122" s="26"/>
    </row>
    <row r="123" spans="1:71" ht="18" customHeight="1">
      <c r="A123" s="24"/>
      <c r="B123" s="24"/>
      <c r="C123" s="17"/>
      <c r="D123" s="17"/>
      <c r="E123" s="24"/>
      <c r="F123" s="25"/>
      <c r="G123" s="25" t="s">
        <v>470</v>
      </c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36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26"/>
      <c r="BS123" s="26"/>
    </row>
    <row r="124" spans="1:71" ht="18" customHeight="1">
      <c r="A124" s="24"/>
      <c r="B124" s="24"/>
      <c r="C124" s="17"/>
      <c r="D124" s="17"/>
      <c r="E124" s="24"/>
      <c r="F124" s="25"/>
      <c r="G124" s="25" t="s">
        <v>466</v>
      </c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36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26"/>
      <c r="BS124" s="26"/>
    </row>
    <row r="125" spans="1:71" ht="18" customHeight="1">
      <c r="A125" s="24"/>
      <c r="B125" s="24"/>
      <c r="C125" s="17"/>
      <c r="D125" s="17"/>
      <c r="E125" s="24"/>
      <c r="F125" s="25"/>
      <c r="G125" s="25" t="s">
        <v>422</v>
      </c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36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26"/>
      <c r="BS125" s="26"/>
    </row>
    <row r="126" spans="1:71" ht="18" customHeight="1">
      <c r="A126" s="24"/>
      <c r="B126" s="24"/>
      <c r="C126" s="17"/>
      <c r="D126" s="17"/>
      <c r="E126" s="24"/>
      <c r="F126" s="25"/>
      <c r="G126" s="25" t="s">
        <v>423</v>
      </c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36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26"/>
      <c r="BS126" s="26"/>
    </row>
    <row r="127" spans="1:71" ht="18" customHeight="1">
      <c r="A127" s="24"/>
      <c r="B127" s="24"/>
      <c r="C127" s="17"/>
      <c r="D127" s="17"/>
      <c r="E127" s="24"/>
      <c r="F127" s="25"/>
      <c r="G127" s="25" t="s">
        <v>420</v>
      </c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36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26"/>
      <c r="BS127" s="26"/>
    </row>
    <row r="128" spans="1:71" ht="18" customHeight="1">
      <c r="A128" s="24"/>
      <c r="B128" s="24"/>
      <c r="C128" s="17"/>
      <c r="D128" s="17"/>
      <c r="E128" s="24"/>
      <c r="F128" s="25"/>
      <c r="G128" s="25" t="s">
        <v>471</v>
      </c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36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26"/>
      <c r="BS128" s="26"/>
    </row>
    <row r="129" spans="1:71" ht="18" customHeight="1">
      <c r="A129" s="24"/>
      <c r="B129" s="24"/>
      <c r="C129" s="17"/>
      <c r="D129" s="17"/>
      <c r="E129" s="24"/>
      <c r="F129" s="25"/>
      <c r="G129" s="25" t="s">
        <v>472</v>
      </c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36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26"/>
      <c r="BS129" s="26"/>
    </row>
    <row r="130" spans="1:71" ht="18" customHeight="1">
      <c r="A130" s="24"/>
      <c r="B130" s="24"/>
      <c r="C130" s="17"/>
      <c r="D130" s="17"/>
      <c r="E130" s="24"/>
      <c r="F130" s="25"/>
      <c r="G130" s="25" t="s">
        <v>420</v>
      </c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36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26"/>
      <c r="BS130" s="26"/>
    </row>
    <row r="131" spans="1:71" ht="18" customHeight="1">
      <c r="A131" s="24"/>
      <c r="B131" s="24"/>
      <c r="C131" s="17"/>
      <c r="D131" s="17"/>
      <c r="E131" s="24"/>
      <c r="F131" s="25"/>
      <c r="G131" s="25" t="s">
        <v>473</v>
      </c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36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26"/>
      <c r="BS131" s="26"/>
    </row>
    <row r="132" spans="1:71" ht="18" customHeight="1">
      <c r="A132" s="24"/>
      <c r="B132" s="24"/>
      <c r="C132" s="17"/>
      <c r="D132" s="17"/>
      <c r="E132" s="24"/>
      <c r="F132" s="25"/>
      <c r="G132" s="25" t="s">
        <v>474</v>
      </c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36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26"/>
      <c r="BS132" s="26"/>
    </row>
    <row r="133" spans="1:71" ht="18" customHeight="1">
      <c r="A133" s="24"/>
      <c r="B133" s="24"/>
      <c r="C133" s="17"/>
      <c r="D133" s="17"/>
      <c r="E133" s="24"/>
      <c r="F133" s="25"/>
      <c r="G133" s="25" t="s">
        <v>420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36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26"/>
      <c r="BS133" s="26"/>
    </row>
    <row r="134" spans="1:71" ht="18" customHeight="1">
      <c r="A134" s="24"/>
      <c r="B134" s="24"/>
      <c r="C134" s="17"/>
      <c r="D134" s="17"/>
      <c r="E134" s="24"/>
      <c r="F134" s="25"/>
      <c r="G134" s="25" t="s">
        <v>475</v>
      </c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36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26"/>
      <c r="BS134" s="26"/>
    </row>
    <row r="135" spans="1:71" ht="18" customHeight="1">
      <c r="A135" s="24"/>
      <c r="B135" s="24"/>
      <c r="C135" s="17"/>
      <c r="D135" s="17"/>
      <c r="E135" s="24"/>
      <c r="F135" s="25"/>
      <c r="G135" s="25" t="s">
        <v>476</v>
      </c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36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26"/>
      <c r="BS135" s="26"/>
    </row>
    <row r="136" spans="1:71" ht="18" customHeight="1">
      <c r="A136" s="24"/>
      <c r="B136" s="24"/>
      <c r="C136" s="17"/>
      <c r="D136" s="17"/>
      <c r="E136" s="24"/>
      <c r="F136" s="25"/>
      <c r="G136" s="25" t="s">
        <v>420</v>
      </c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36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26"/>
      <c r="BS136" s="26"/>
    </row>
    <row r="137" spans="1:71" ht="18" customHeight="1">
      <c r="A137" s="24"/>
      <c r="B137" s="24"/>
      <c r="C137" s="17"/>
      <c r="D137" s="17"/>
      <c r="E137" s="24"/>
      <c r="F137" s="25"/>
      <c r="G137" s="25" t="s">
        <v>477</v>
      </c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36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26"/>
      <c r="BS137" s="26"/>
    </row>
    <row r="138" spans="1:71" ht="18" customHeight="1">
      <c r="A138" s="24"/>
      <c r="B138" s="24"/>
      <c r="C138" s="17"/>
      <c r="D138" s="17"/>
      <c r="E138" s="24"/>
      <c r="F138" s="25"/>
      <c r="G138" s="25" t="s">
        <v>478</v>
      </c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36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26"/>
      <c r="BS138" s="26"/>
    </row>
    <row r="139" spans="1:71" ht="18" customHeight="1">
      <c r="A139" s="24"/>
      <c r="B139" s="24"/>
      <c r="C139" s="17"/>
      <c r="D139" s="17"/>
      <c r="E139" s="24"/>
      <c r="F139" s="25"/>
      <c r="G139" s="25" t="s">
        <v>424</v>
      </c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36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26"/>
      <c r="BS139" s="26"/>
    </row>
    <row r="140" spans="1:71" ht="18" customHeight="1">
      <c r="A140" s="24"/>
      <c r="B140" s="24"/>
      <c r="C140" s="17"/>
      <c r="D140" s="17"/>
      <c r="E140" s="24"/>
      <c r="F140" s="25"/>
      <c r="G140" s="25" t="s">
        <v>425</v>
      </c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36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26"/>
      <c r="BS140" s="26"/>
    </row>
    <row r="141" spans="1:71" ht="18" customHeight="1">
      <c r="A141" s="24"/>
      <c r="B141" s="24"/>
      <c r="C141" s="17"/>
      <c r="D141" s="17"/>
      <c r="E141" s="24"/>
      <c r="F141" s="25"/>
      <c r="G141" s="25" t="s">
        <v>426</v>
      </c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36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26"/>
      <c r="BS141" s="26"/>
    </row>
    <row r="142" spans="1:71" ht="18" customHeight="1">
      <c r="A142" s="24"/>
      <c r="B142" s="24"/>
      <c r="C142" s="17"/>
      <c r="D142" s="17"/>
      <c r="E142" s="24"/>
      <c r="F142" s="25"/>
      <c r="G142" s="25" t="s">
        <v>419</v>
      </c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36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26"/>
      <c r="BS142" s="26"/>
    </row>
    <row r="143" spans="1:71" ht="18" customHeight="1">
      <c r="A143" s="24"/>
      <c r="B143" s="24"/>
      <c r="C143" s="17"/>
      <c r="D143" s="17"/>
      <c r="E143" s="24"/>
      <c r="F143" s="25"/>
      <c r="G143" s="25" t="s">
        <v>448</v>
      </c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36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26"/>
      <c r="BS143" s="26"/>
    </row>
    <row r="144" spans="1:71" ht="18" customHeight="1">
      <c r="A144" s="24"/>
      <c r="B144" s="24"/>
      <c r="C144" s="17"/>
      <c r="D144" s="17"/>
      <c r="E144" s="24"/>
      <c r="F144" s="25"/>
      <c r="G144" s="25" t="s">
        <v>449</v>
      </c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36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26"/>
      <c r="BS144" s="26"/>
    </row>
    <row r="145" spans="1:71" ht="18" customHeight="1">
      <c r="A145" s="24"/>
      <c r="B145" s="24"/>
      <c r="C145" s="17"/>
      <c r="D145" s="17"/>
      <c r="E145" s="24"/>
      <c r="F145" s="25"/>
      <c r="G145" s="25" t="s">
        <v>479</v>
      </c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36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26"/>
      <c r="BS145" s="26"/>
    </row>
    <row r="146" spans="1:71" ht="18" customHeight="1">
      <c r="A146" s="24"/>
      <c r="B146" s="24"/>
      <c r="C146" s="17"/>
      <c r="D146" s="17"/>
      <c r="E146" s="24"/>
      <c r="F146" s="25"/>
      <c r="G146" s="25" t="s">
        <v>420</v>
      </c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36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26"/>
      <c r="BS146" s="26"/>
    </row>
    <row r="147" spans="1:71" ht="18" customHeight="1">
      <c r="A147" s="24"/>
      <c r="B147" s="24"/>
      <c r="C147" s="17"/>
      <c r="D147" s="17"/>
      <c r="E147" s="24"/>
      <c r="F147" s="25"/>
      <c r="G147" s="25" t="s">
        <v>451</v>
      </c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36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26"/>
      <c r="BS147" s="26"/>
    </row>
    <row r="148" spans="1:71" ht="18" customHeight="1">
      <c r="A148" s="24"/>
      <c r="B148" s="24"/>
      <c r="C148" s="17"/>
      <c r="D148" s="17"/>
      <c r="E148" s="24"/>
      <c r="F148" s="25"/>
      <c r="G148" s="25" t="s">
        <v>480</v>
      </c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36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26"/>
      <c r="BS148" s="26"/>
    </row>
    <row r="149" spans="1:71" ht="18" customHeight="1">
      <c r="A149" s="24"/>
      <c r="B149" s="24"/>
      <c r="C149" s="17"/>
      <c r="D149" s="17"/>
      <c r="E149" s="24"/>
      <c r="F149" s="25"/>
      <c r="G149" s="25" t="s">
        <v>420</v>
      </c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36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26"/>
      <c r="BS149" s="26"/>
    </row>
    <row r="150" spans="1:71" ht="18" customHeight="1">
      <c r="A150" s="24"/>
      <c r="B150" s="24"/>
      <c r="C150" s="17"/>
      <c r="D150" s="17"/>
      <c r="E150" s="24"/>
      <c r="F150" s="25"/>
      <c r="G150" s="25" t="s">
        <v>455</v>
      </c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36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26"/>
      <c r="BS150" s="26"/>
    </row>
    <row r="151" spans="1:71" ht="18" customHeight="1">
      <c r="A151" s="24"/>
      <c r="B151" s="24"/>
      <c r="C151" s="17"/>
      <c r="D151" s="17"/>
      <c r="E151" s="24"/>
      <c r="F151" s="25"/>
      <c r="G151" s="25" t="s">
        <v>456</v>
      </c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36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26"/>
      <c r="BS151" s="26"/>
    </row>
    <row r="152" spans="1:71" ht="18" customHeight="1">
      <c r="A152" s="24"/>
      <c r="B152" s="24"/>
      <c r="C152" s="17"/>
      <c r="D152" s="17"/>
      <c r="E152" s="24"/>
      <c r="F152" s="25"/>
      <c r="G152" s="25" t="s">
        <v>457</v>
      </c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36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26"/>
      <c r="BS152" s="26"/>
    </row>
    <row r="153" spans="1:71" ht="18" customHeight="1">
      <c r="A153" s="24"/>
      <c r="B153" s="24"/>
      <c r="C153" s="17"/>
      <c r="D153" s="17"/>
      <c r="E153" s="24"/>
      <c r="F153" s="25"/>
      <c r="G153" s="25" t="s">
        <v>481</v>
      </c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36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26"/>
      <c r="BS153" s="26"/>
    </row>
    <row r="154" spans="1:71" ht="18" customHeight="1">
      <c r="A154" s="24"/>
      <c r="B154" s="24"/>
      <c r="C154" s="17"/>
      <c r="D154" s="17"/>
      <c r="E154" s="24"/>
      <c r="F154" s="25"/>
      <c r="G154" s="25" t="s">
        <v>421</v>
      </c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36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26"/>
      <c r="BS154" s="26"/>
    </row>
    <row r="155" spans="1:71" ht="18" customHeight="1">
      <c r="A155" s="24"/>
      <c r="B155" s="24"/>
      <c r="C155" s="17"/>
      <c r="D155" s="17"/>
      <c r="E155" s="24"/>
      <c r="F155" s="25"/>
      <c r="G155" s="25" t="s">
        <v>459</v>
      </c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36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26"/>
      <c r="BS155" s="26"/>
    </row>
    <row r="156" spans="1:71" ht="18" customHeight="1">
      <c r="A156" s="24"/>
      <c r="B156" s="24"/>
      <c r="C156" s="17"/>
      <c r="D156" s="17"/>
      <c r="E156" s="24"/>
      <c r="F156" s="25"/>
      <c r="G156" s="25" t="s">
        <v>482</v>
      </c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36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26"/>
      <c r="BS156" s="26"/>
    </row>
    <row r="157" spans="1:71" ht="18" customHeight="1">
      <c r="A157" s="24"/>
      <c r="B157" s="24"/>
      <c r="C157" s="17"/>
      <c r="D157" s="17"/>
      <c r="E157" s="24"/>
      <c r="F157" s="25"/>
      <c r="G157" s="25" t="s">
        <v>421</v>
      </c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36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26"/>
      <c r="BS157" s="26"/>
    </row>
    <row r="158" spans="1:71" ht="18" customHeight="1">
      <c r="A158" s="24"/>
      <c r="B158" s="24"/>
      <c r="C158" s="17"/>
      <c r="D158" s="17"/>
      <c r="E158" s="24"/>
      <c r="F158" s="25"/>
      <c r="G158" s="25" t="s">
        <v>461</v>
      </c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36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26"/>
      <c r="BS158" s="26"/>
    </row>
    <row r="159" spans="1:71" ht="18" customHeight="1">
      <c r="A159" s="24"/>
      <c r="B159" s="24"/>
      <c r="C159" s="17"/>
      <c r="D159" s="17"/>
      <c r="E159" s="24"/>
      <c r="F159" s="25"/>
      <c r="G159" s="25" t="s">
        <v>483</v>
      </c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36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26"/>
      <c r="BS159" s="26"/>
    </row>
    <row r="160" spans="1:71" ht="18" customHeight="1">
      <c r="A160" s="24"/>
      <c r="B160" s="24"/>
      <c r="C160" s="17"/>
      <c r="D160" s="17"/>
      <c r="E160" s="24"/>
      <c r="F160" s="25"/>
      <c r="G160" s="25" t="s">
        <v>421</v>
      </c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36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26"/>
      <c r="BS160" s="26"/>
    </row>
    <row r="161" spans="1:71" ht="18" customHeight="1">
      <c r="A161" s="24"/>
      <c r="B161" s="24"/>
      <c r="C161" s="17"/>
      <c r="D161" s="17"/>
      <c r="E161" s="24"/>
      <c r="F161" s="25"/>
      <c r="G161" s="25" t="s">
        <v>463</v>
      </c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36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26"/>
      <c r="BS161" s="26"/>
    </row>
    <row r="162" spans="1:71" ht="18" customHeight="1">
      <c r="A162" s="24"/>
      <c r="B162" s="24"/>
      <c r="C162" s="17"/>
      <c r="D162" s="17"/>
      <c r="E162" s="24"/>
      <c r="F162" s="25"/>
      <c r="G162" s="25" t="s">
        <v>466</v>
      </c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36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26"/>
      <c r="BS162" s="26"/>
    </row>
    <row r="163" spans="1:71" ht="18" customHeight="1">
      <c r="A163" s="24"/>
      <c r="B163" s="24"/>
      <c r="C163" s="17"/>
      <c r="D163" s="17"/>
      <c r="E163" s="24"/>
      <c r="F163" s="25"/>
      <c r="G163" s="25" t="s">
        <v>421</v>
      </c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36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26"/>
      <c r="BS163" s="26"/>
    </row>
    <row r="164" spans="1:71" ht="18" customHeight="1">
      <c r="A164" s="24"/>
      <c r="B164" s="24"/>
      <c r="C164" s="17"/>
      <c r="D164" s="17"/>
      <c r="E164" s="24"/>
      <c r="F164" s="25"/>
      <c r="G164" s="25" t="s">
        <v>465</v>
      </c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36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26"/>
      <c r="BS164" s="26"/>
    </row>
    <row r="165" spans="1:71" ht="18" customHeight="1">
      <c r="A165" s="24"/>
      <c r="B165" s="24"/>
      <c r="C165" s="17"/>
      <c r="D165" s="17"/>
      <c r="E165" s="24"/>
      <c r="F165" s="25"/>
      <c r="G165" s="25" t="s">
        <v>466</v>
      </c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36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26"/>
      <c r="BS165" s="26"/>
    </row>
    <row r="166" spans="1:71" ht="18" customHeight="1">
      <c r="A166" s="24"/>
      <c r="B166" s="24"/>
      <c r="C166" s="17"/>
      <c r="D166" s="17"/>
      <c r="E166" s="24"/>
      <c r="F166" s="25"/>
      <c r="G166" s="25" t="s">
        <v>421</v>
      </c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36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26"/>
      <c r="BS166" s="26"/>
    </row>
    <row r="167" spans="1:71" ht="18" customHeight="1">
      <c r="A167" s="24"/>
      <c r="B167" s="24"/>
      <c r="C167" s="17"/>
      <c r="D167" s="17"/>
      <c r="E167" s="24"/>
      <c r="F167" s="25"/>
      <c r="G167" s="25" t="s">
        <v>467</v>
      </c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36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26"/>
      <c r="BS167" s="26"/>
    </row>
    <row r="168" spans="1:71" ht="18" customHeight="1">
      <c r="A168" s="24"/>
      <c r="B168" s="24"/>
      <c r="C168" s="17"/>
      <c r="D168" s="17"/>
      <c r="E168" s="24"/>
      <c r="F168" s="25"/>
      <c r="G168" s="25" t="s">
        <v>466</v>
      </c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36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26"/>
      <c r="BS168" s="26"/>
    </row>
    <row r="169" spans="1:71" ht="18" customHeight="1">
      <c r="A169" s="24"/>
      <c r="B169" s="24"/>
      <c r="C169" s="17"/>
      <c r="D169" s="17"/>
      <c r="E169" s="24"/>
      <c r="F169" s="25"/>
      <c r="G169" s="25" t="s">
        <v>421</v>
      </c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36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26"/>
      <c r="BS169" s="26"/>
    </row>
    <row r="170" spans="1:71" ht="18" customHeight="1">
      <c r="A170" s="24"/>
      <c r="B170" s="24"/>
      <c r="C170" s="17"/>
      <c r="D170" s="17"/>
      <c r="E170" s="24"/>
      <c r="F170" s="25"/>
      <c r="G170" s="25" t="s">
        <v>468</v>
      </c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36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26"/>
      <c r="BS170" s="26"/>
    </row>
    <row r="171" spans="1:71" ht="18" customHeight="1">
      <c r="A171" s="24"/>
      <c r="B171" s="24"/>
      <c r="C171" s="17"/>
      <c r="D171" s="17"/>
      <c r="E171" s="24"/>
      <c r="F171" s="25"/>
      <c r="G171" s="25" t="s">
        <v>466</v>
      </c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36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26"/>
      <c r="BS171" s="26"/>
    </row>
    <row r="172" spans="1:71" ht="18" customHeight="1">
      <c r="A172" s="24"/>
      <c r="B172" s="24"/>
      <c r="C172" s="17"/>
      <c r="D172" s="17"/>
      <c r="E172" s="24"/>
      <c r="F172" s="25"/>
      <c r="G172" s="25" t="s">
        <v>421</v>
      </c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36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26"/>
      <c r="BS172" s="26"/>
    </row>
    <row r="173" spans="1:71" ht="18" customHeight="1">
      <c r="A173" s="24"/>
      <c r="B173" s="24"/>
      <c r="C173" s="17"/>
      <c r="D173" s="17"/>
      <c r="E173" s="24"/>
      <c r="F173" s="25"/>
      <c r="G173" s="25" t="s">
        <v>469</v>
      </c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36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26"/>
      <c r="BS173" s="26"/>
    </row>
    <row r="174" spans="1:71" ht="18" customHeight="1">
      <c r="A174" s="24"/>
      <c r="B174" s="24"/>
      <c r="C174" s="17"/>
      <c r="D174" s="17"/>
      <c r="E174" s="24"/>
      <c r="F174" s="25"/>
      <c r="G174" s="25" t="s">
        <v>466</v>
      </c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36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26"/>
      <c r="BS174" s="26"/>
    </row>
    <row r="175" spans="1:71" ht="18" customHeight="1">
      <c r="A175" s="24"/>
      <c r="B175" s="24"/>
      <c r="C175" s="17"/>
      <c r="D175" s="17"/>
      <c r="E175" s="24"/>
      <c r="F175" s="25"/>
      <c r="G175" s="25" t="s">
        <v>421</v>
      </c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36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26"/>
      <c r="BS175" s="26"/>
    </row>
    <row r="176" spans="1:71" ht="18" customHeight="1">
      <c r="A176" s="24"/>
      <c r="B176" s="24"/>
      <c r="C176" s="17"/>
      <c r="D176" s="17"/>
      <c r="E176" s="24"/>
      <c r="F176" s="25"/>
      <c r="G176" s="25" t="s">
        <v>470</v>
      </c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36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26"/>
      <c r="BS176" s="26"/>
    </row>
    <row r="177" spans="1:71" ht="18" customHeight="1">
      <c r="A177" s="24"/>
      <c r="B177" s="24"/>
      <c r="C177" s="17"/>
      <c r="D177" s="17"/>
      <c r="E177" s="24"/>
      <c r="F177" s="25"/>
      <c r="G177" s="25" t="s">
        <v>466</v>
      </c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36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26"/>
      <c r="BS177" s="26"/>
    </row>
    <row r="178" spans="1:71" ht="18" customHeight="1">
      <c r="A178" s="24"/>
      <c r="B178" s="24"/>
      <c r="C178" s="17"/>
      <c r="D178" s="17"/>
      <c r="E178" s="24"/>
      <c r="F178" s="25"/>
      <c r="G178" s="25" t="s">
        <v>422</v>
      </c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36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26"/>
      <c r="BS178" s="26"/>
    </row>
    <row r="179" spans="1:71" ht="18" customHeight="1">
      <c r="A179" s="24"/>
      <c r="B179" s="24"/>
      <c r="C179" s="17"/>
      <c r="D179" s="17"/>
      <c r="E179" s="24"/>
      <c r="F179" s="25"/>
      <c r="G179" s="25" t="s">
        <v>423</v>
      </c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36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26"/>
      <c r="BS179" s="26"/>
    </row>
    <row r="180" spans="1:71" ht="18" customHeight="1">
      <c r="A180" s="24"/>
      <c r="B180" s="24"/>
      <c r="C180" s="17"/>
      <c r="D180" s="17"/>
      <c r="E180" s="24"/>
      <c r="F180" s="25"/>
      <c r="G180" s="25" t="s">
        <v>420</v>
      </c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36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26"/>
      <c r="BS180" s="26"/>
    </row>
    <row r="181" spans="1:71" ht="18" customHeight="1">
      <c r="A181" s="24"/>
      <c r="B181" s="24"/>
      <c r="C181" s="17"/>
      <c r="D181" s="17"/>
      <c r="E181" s="24"/>
      <c r="F181" s="25"/>
      <c r="G181" s="25" t="s">
        <v>471</v>
      </c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36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26"/>
      <c r="BS181" s="26"/>
    </row>
    <row r="182" spans="1:71" ht="18" customHeight="1">
      <c r="A182" s="24"/>
      <c r="B182" s="24"/>
      <c r="C182" s="17"/>
      <c r="D182" s="17"/>
      <c r="E182" s="24"/>
      <c r="F182" s="25"/>
      <c r="G182" s="25" t="s">
        <v>484</v>
      </c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36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26"/>
      <c r="BS182" s="26"/>
    </row>
    <row r="183" spans="1:71" ht="18" customHeight="1">
      <c r="A183" s="24"/>
      <c r="B183" s="24"/>
      <c r="C183" s="17"/>
      <c r="D183" s="17"/>
      <c r="E183" s="24"/>
      <c r="F183" s="25"/>
      <c r="G183" s="25" t="s">
        <v>420</v>
      </c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36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26"/>
      <c r="BS183" s="26"/>
    </row>
    <row r="184" spans="1:71" ht="18" customHeight="1">
      <c r="A184" s="24"/>
      <c r="B184" s="24"/>
      <c r="C184" s="17"/>
      <c r="D184" s="17"/>
      <c r="E184" s="24"/>
      <c r="F184" s="25"/>
      <c r="G184" s="25" t="s">
        <v>473</v>
      </c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36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26"/>
      <c r="BS184" s="26"/>
    </row>
    <row r="185" spans="1:71" ht="18" customHeight="1">
      <c r="A185" s="24"/>
      <c r="B185" s="24"/>
      <c r="C185" s="17"/>
      <c r="D185" s="17"/>
      <c r="E185" s="24"/>
      <c r="F185" s="25"/>
      <c r="G185" s="25" t="s">
        <v>485</v>
      </c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36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26"/>
      <c r="BS185" s="26"/>
    </row>
    <row r="186" spans="1:71" ht="18" customHeight="1">
      <c r="A186" s="24"/>
      <c r="B186" s="24"/>
      <c r="C186" s="17"/>
      <c r="D186" s="17"/>
      <c r="E186" s="24"/>
      <c r="F186" s="25"/>
      <c r="G186" s="25" t="s">
        <v>420</v>
      </c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36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26"/>
      <c r="BS186" s="26"/>
    </row>
    <row r="187" spans="1:71" ht="18" customHeight="1">
      <c r="A187" s="24"/>
      <c r="B187" s="24"/>
      <c r="C187" s="17"/>
      <c r="D187" s="17"/>
      <c r="E187" s="24"/>
      <c r="F187" s="25"/>
      <c r="G187" s="25" t="s">
        <v>475</v>
      </c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36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26"/>
      <c r="BS187" s="26"/>
    </row>
    <row r="188" spans="1:71" ht="18" customHeight="1">
      <c r="A188" s="24"/>
      <c r="B188" s="24"/>
      <c r="C188" s="17"/>
      <c r="D188" s="17"/>
      <c r="E188" s="24"/>
      <c r="F188" s="25"/>
      <c r="G188" s="25" t="s">
        <v>486</v>
      </c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36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26"/>
      <c r="BS188" s="26"/>
    </row>
    <row r="189" spans="1:71" ht="18" customHeight="1">
      <c r="A189" s="24"/>
      <c r="B189" s="24"/>
      <c r="C189" s="17"/>
      <c r="D189" s="17"/>
      <c r="E189" s="24"/>
      <c r="F189" s="25"/>
      <c r="G189" s="25" t="s">
        <v>420</v>
      </c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36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26"/>
      <c r="BS189" s="26"/>
    </row>
    <row r="190" spans="1:71" ht="18" customHeight="1">
      <c r="A190" s="24"/>
      <c r="B190" s="24"/>
      <c r="C190" s="17"/>
      <c r="D190" s="17"/>
      <c r="E190" s="24"/>
      <c r="F190" s="25"/>
      <c r="G190" s="25" t="s">
        <v>477</v>
      </c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36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26"/>
      <c r="BS190" s="26"/>
    </row>
    <row r="191" spans="1:71" ht="18" customHeight="1">
      <c r="A191" s="24"/>
      <c r="B191" s="24"/>
      <c r="C191" s="17"/>
      <c r="D191" s="17"/>
      <c r="E191" s="24"/>
      <c r="F191" s="25"/>
      <c r="G191" s="25" t="s">
        <v>485</v>
      </c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36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26"/>
      <c r="BS191" s="26"/>
    </row>
    <row r="192" spans="1:71" ht="18" customHeight="1">
      <c r="A192" s="24"/>
      <c r="B192" s="24"/>
      <c r="C192" s="17"/>
      <c r="D192" s="17"/>
      <c r="E192" s="24"/>
      <c r="F192" s="25"/>
      <c r="G192" s="25" t="s">
        <v>424</v>
      </c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36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26"/>
      <c r="BS192" s="26"/>
    </row>
    <row r="193" spans="1:71" ht="18" customHeight="1">
      <c r="A193" s="24"/>
      <c r="B193" s="24"/>
      <c r="C193" s="17"/>
      <c r="D193" s="17"/>
      <c r="E193" s="24"/>
      <c r="F193" s="25"/>
      <c r="G193" s="25" t="s">
        <v>425</v>
      </c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36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26"/>
      <c r="BS193" s="26"/>
    </row>
    <row r="194" spans="1:71" ht="18" customHeight="1">
      <c r="A194" s="24"/>
      <c r="B194" s="24"/>
      <c r="C194" s="17"/>
      <c r="D194" s="17"/>
      <c r="E194" s="24"/>
      <c r="F194" s="25"/>
      <c r="G194" s="25" t="s">
        <v>427</v>
      </c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36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26"/>
      <c r="BS194" s="26"/>
    </row>
    <row r="195" spans="1:71" ht="18" customHeight="1">
      <c r="A195" s="24"/>
      <c r="B195" s="24"/>
      <c r="C195" s="17"/>
      <c r="D195" s="17"/>
      <c r="E195" s="24"/>
      <c r="F195" s="25"/>
      <c r="G195" s="25" t="s">
        <v>428</v>
      </c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36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26"/>
      <c r="BS195" s="26"/>
    </row>
    <row r="196" spans="1:71" ht="18" customHeight="1">
      <c r="A196" s="24"/>
      <c r="B196" s="24"/>
      <c r="C196" s="17"/>
      <c r="D196" s="17"/>
      <c r="E196" s="24"/>
      <c r="F196" s="25"/>
      <c r="G196" s="25" t="s">
        <v>429</v>
      </c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36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26"/>
      <c r="BS196" s="26"/>
    </row>
    <row r="197" spans="1:71" ht="18" customHeight="1">
      <c r="A197" s="24"/>
      <c r="B197" s="24"/>
      <c r="C197" s="17"/>
      <c r="D197" s="17"/>
      <c r="E197" s="24"/>
      <c r="F197" s="25"/>
      <c r="G197" s="25" t="s">
        <v>487</v>
      </c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36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26"/>
      <c r="BS197" s="26"/>
    </row>
    <row r="198" spans="1:71" ht="18" customHeight="1">
      <c r="A198" s="24"/>
      <c r="B198" s="24"/>
      <c r="C198" s="17"/>
      <c r="D198" s="17"/>
      <c r="E198" s="24"/>
      <c r="G198" s="25" t="s">
        <v>488</v>
      </c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36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26"/>
      <c r="BS198" s="26"/>
    </row>
    <row r="199" spans="1:71" ht="18" customHeight="1">
      <c r="A199" s="24"/>
      <c r="B199" s="24"/>
      <c r="C199" s="17"/>
      <c r="D199" s="17"/>
      <c r="E199" s="24"/>
      <c r="G199" s="25" t="s">
        <v>429</v>
      </c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36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26"/>
      <c r="BS199" s="26"/>
    </row>
    <row r="200" spans="1:71" ht="18" customHeight="1">
      <c r="A200" s="24"/>
      <c r="B200" s="24"/>
      <c r="C200" s="17"/>
      <c r="D200" s="17"/>
      <c r="E200" s="24"/>
      <c r="G200" s="25" t="s">
        <v>489</v>
      </c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36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26"/>
      <c r="BS200" s="26"/>
    </row>
    <row r="201" spans="1:71" ht="18" customHeight="1">
      <c r="A201" s="24"/>
      <c r="B201" s="24"/>
      <c r="C201" s="17"/>
      <c r="D201" s="17"/>
      <c r="E201" s="24"/>
      <c r="G201" s="25" t="s">
        <v>490</v>
      </c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36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26"/>
      <c r="BS201" s="26"/>
    </row>
    <row r="202" spans="1:71" ht="18" customHeight="1">
      <c r="A202" s="24"/>
      <c r="B202" s="24"/>
      <c r="C202" s="17"/>
      <c r="D202" s="17"/>
      <c r="E202" s="24"/>
      <c r="G202" s="25" t="s">
        <v>430</v>
      </c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36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26"/>
      <c r="BS202" s="26"/>
    </row>
    <row r="203" spans="1:71" ht="18" customHeight="1">
      <c r="A203" s="24"/>
      <c r="B203" s="24"/>
      <c r="C203" s="17"/>
      <c r="D203" s="17"/>
      <c r="E203" s="24"/>
      <c r="G203" s="17" t="s">
        <v>431</v>
      </c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36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26"/>
      <c r="BS203" s="26"/>
    </row>
    <row r="204" spans="1:71" ht="18" customHeight="1">
      <c r="A204" s="24"/>
      <c r="B204" s="24"/>
      <c r="C204" s="17"/>
      <c r="D204" s="17"/>
      <c r="E204" s="24"/>
      <c r="F204" s="25"/>
      <c r="G204" s="25" t="s">
        <v>432</v>
      </c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36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26"/>
      <c r="BS204" s="26"/>
    </row>
    <row r="205" spans="1:71" ht="18" customHeight="1">
      <c r="A205" s="24"/>
      <c r="B205" s="24"/>
      <c r="C205" s="17"/>
      <c r="D205" s="17"/>
      <c r="E205" s="24"/>
      <c r="F205" s="25"/>
      <c r="G205" s="25" t="s">
        <v>433</v>
      </c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36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26"/>
      <c r="BS205" s="26"/>
    </row>
    <row r="206" spans="1:71" ht="18" customHeight="1">
      <c r="A206" s="24"/>
      <c r="B206" s="24"/>
      <c r="C206" s="17"/>
      <c r="D206" s="17"/>
      <c r="E206" s="24"/>
      <c r="F206" s="25"/>
      <c r="G206" s="214" t="s">
        <v>434</v>
      </c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36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26"/>
      <c r="BS206" s="26"/>
    </row>
    <row r="207" spans="1:71" ht="18" customHeight="1">
      <c r="A207" s="24"/>
      <c r="B207" s="24"/>
      <c r="C207" s="17"/>
      <c r="D207" s="17"/>
      <c r="E207" s="24"/>
      <c r="F207" s="25" t="s">
        <v>13</v>
      </c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36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26"/>
      <c r="BS207" s="26"/>
    </row>
    <row r="208" spans="1:71" ht="18" customHeight="1">
      <c r="A208" s="24"/>
      <c r="B208" s="24"/>
      <c r="C208" s="17"/>
      <c r="D208" s="17"/>
      <c r="E208" s="24" t="s">
        <v>9</v>
      </c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36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26"/>
      <c r="BS208" s="26"/>
    </row>
    <row r="209" spans="1:71" ht="18" customHeight="1">
      <c r="A209" s="24"/>
      <c r="B209" s="24"/>
      <c r="C209" s="17"/>
      <c r="D209" s="17"/>
      <c r="E209" s="39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1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26"/>
      <c r="BS209" s="26"/>
    </row>
    <row r="210" spans="1:71" ht="18" customHeight="1">
      <c r="A210" s="24"/>
      <c r="B210" s="24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26"/>
      <c r="BS210" s="26"/>
    </row>
    <row r="211" spans="1:71" ht="18" customHeight="1">
      <c r="A211" s="24"/>
      <c r="B211" s="24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26"/>
      <c r="BS211" s="26"/>
    </row>
    <row r="212" spans="1:71" ht="18" customHeight="1">
      <c r="A212" s="24"/>
      <c r="B212" s="24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26"/>
      <c r="BS212" s="26"/>
    </row>
    <row r="213" spans="1:71" ht="18" customHeight="1">
      <c r="A213" s="24"/>
      <c r="B213" s="24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26"/>
      <c r="BS213" s="26"/>
    </row>
    <row r="214" spans="1:71" ht="18" customHeight="1">
      <c r="A214" s="24"/>
      <c r="B214" s="24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26"/>
      <c r="BS214" s="26"/>
    </row>
    <row r="215" spans="1:71" ht="18" customHeight="1">
      <c r="A215" s="24"/>
      <c r="B215" s="24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26"/>
      <c r="BS215" s="26"/>
    </row>
    <row r="216" spans="1:71" ht="18" customHeight="1">
      <c r="A216" s="24"/>
      <c r="B216" s="39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1"/>
      <c r="BS216" s="26"/>
    </row>
    <row r="217" spans="1:71" ht="18" customHeight="1">
      <c r="A217" s="39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1"/>
    </row>
    <row r="218" spans="1:71" ht="18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  <row r="1054" spans="1:71" ht="12" customHeight="1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</row>
    <row r="1055" spans="1:71" ht="12" customHeight="1">
      <c r="A1055" s="25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</row>
    <row r="1056" spans="1:71" ht="12" customHeight="1">
      <c r="A1056" s="25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</row>
    <row r="1057" spans="1:71" ht="12" customHeight="1">
      <c r="A1057" s="25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</row>
    <row r="1058" spans="1:71" ht="12" customHeight="1">
      <c r="A1058" s="25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</row>
    <row r="1059" spans="1:71" ht="12" customHeight="1">
      <c r="A1059" s="25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</row>
    <row r="1060" spans="1:71" ht="12" customHeight="1">
      <c r="A1060" s="25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</row>
    <row r="1061" spans="1:71" ht="12" customHeight="1">
      <c r="A1061" s="25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</row>
    <row r="1062" spans="1:71" ht="12" customHeight="1">
      <c r="A1062" s="25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</row>
    <row r="1063" spans="1:71" ht="12" customHeight="1">
      <c r="A1063" s="25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</row>
    <row r="1064" spans="1:71" ht="12" customHeight="1">
      <c r="A1064" s="25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</row>
    <row r="1065" spans="1:71" ht="12" customHeight="1">
      <c r="A1065" s="25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</row>
    <row r="1066" spans="1:71" ht="12" customHeight="1">
      <c r="A1066" s="25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</row>
    <row r="1067" spans="1:71" ht="12" customHeight="1">
      <c r="A1067" s="25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</row>
    <row r="1068" spans="1:71" ht="12" customHeight="1">
      <c r="A1068" s="25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</row>
    <row r="1069" spans="1:71" ht="12" customHeight="1">
      <c r="A1069" s="25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</row>
    <row r="1070" spans="1:71" ht="12" customHeight="1">
      <c r="A1070" s="25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</row>
    <row r="1071" spans="1:71" ht="12" customHeight="1">
      <c r="A1071" s="25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</row>
    <row r="1072" spans="1:71" ht="12" customHeight="1">
      <c r="A1072" s="25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</row>
    <row r="1073" spans="1:71" ht="12" customHeight="1">
      <c r="A1073" s="25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</row>
    <row r="1074" spans="1:71" ht="12" customHeight="1">
      <c r="A1074" s="25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</row>
    <row r="1075" spans="1:71" ht="12" customHeight="1">
      <c r="A1075" s="25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</row>
    <row r="1076" spans="1:71" ht="12" customHeight="1">
      <c r="A1076" s="25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</row>
    <row r="1077" spans="1:71" ht="12" customHeight="1">
      <c r="A1077" s="25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</row>
    <row r="1078" spans="1:71" ht="12" customHeight="1">
      <c r="A1078" s="25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</row>
    <row r="1079" spans="1:71" ht="12" customHeight="1">
      <c r="A1079" s="25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</row>
    <row r="1080" spans="1:71" ht="12" customHeight="1">
      <c r="A1080" s="25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</row>
    <row r="1081" spans="1:71" ht="12" customHeight="1">
      <c r="A1081" s="25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/>
      <c r="BP1081" s="25"/>
      <c r="BQ1081" s="25"/>
      <c r="BR1081" s="25"/>
      <c r="BS1081" s="25"/>
    </row>
    <row r="1082" spans="1:71" ht="12" customHeight="1">
      <c r="A1082" s="25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</row>
    <row r="1083" spans="1:71" ht="12" customHeight="1">
      <c r="A1083" s="25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</row>
    <row r="1084" spans="1:71" ht="12" customHeight="1">
      <c r="A1084" s="25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/>
      <c r="BQ1084" s="25"/>
      <c r="BR1084" s="25"/>
      <c r="BS1084" s="25"/>
    </row>
    <row r="1085" spans="1:71" ht="12" customHeight="1">
      <c r="A1085" s="25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</row>
    <row r="1086" spans="1:71" ht="12" customHeight="1">
      <c r="A1086" s="25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</row>
    <row r="1087" spans="1:71" ht="12" customHeight="1">
      <c r="A1087" s="25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</row>
    <row r="1088" spans="1:71" ht="12" customHeight="1">
      <c r="A1088" s="25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</row>
    <row r="1089" spans="1:71" ht="12" customHeight="1">
      <c r="A1089" s="25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</row>
    <row r="1090" spans="1:71" ht="12" customHeight="1">
      <c r="A1090" s="25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  <c r="BN1090" s="25"/>
      <c r="BO1090" s="25"/>
      <c r="BP1090" s="25"/>
      <c r="BQ1090" s="25"/>
      <c r="BR1090" s="25"/>
      <c r="BS1090" s="25"/>
    </row>
    <row r="1091" spans="1:71" ht="12" customHeight="1">
      <c r="A1091" s="25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</row>
    <row r="1092" spans="1:71" ht="12" customHeight="1">
      <c r="A1092" s="25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</row>
    <row r="1093" spans="1:71" ht="12" customHeight="1">
      <c r="A1093" s="25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  <c r="BN1093" s="25"/>
      <c r="BO1093" s="25"/>
      <c r="BP1093" s="25"/>
      <c r="BQ1093" s="25"/>
      <c r="BR1093" s="25"/>
      <c r="BS1093" s="25"/>
    </row>
    <row r="1094" spans="1:71" ht="12" customHeight="1">
      <c r="A1094" s="25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  <c r="BN1094" s="25"/>
      <c r="BO1094" s="25"/>
      <c r="BP1094" s="25"/>
      <c r="BQ1094" s="25"/>
      <c r="BR1094" s="25"/>
      <c r="BS1094" s="25"/>
    </row>
    <row r="1095" spans="1:71" ht="12" customHeight="1">
      <c r="A1095" s="25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  <c r="BN1095" s="25"/>
      <c r="BO1095" s="25"/>
      <c r="BP1095" s="25"/>
      <c r="BQ1095" s="25"/>
      <c r="BR1095" s="25"/>
      <c r="BS1095" s="25"/>
    </row>
    <row r="1096" spans="1:71" ht="12" customHeight="1">
      <c r="A1096" s="25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  <c r="BN1096" s="25"/>
      <c r="BO1096" s="25"/>
      <c r="BP1096" s="25"/>
      <c r="BQ1096" s="25"/>
      <c r="BR1096" s="25"/>
      <c r="BS1096" s="25"/>
    </row>
    <row r="1097" spans="1:71" ht="12" customHeight="1">
      <c r="A1097" s="25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  <c r="BN1097" s="25"/>
      <c r="BO1097" s="25"/>
      <c r="BP1097" s="25"/>
      <c r="BQ1097" s="25"/>
      <c r="BR1097" s="25"/>
      <c r="BS1097" s="25"/>
    </row>
    <row r="1098" spans="1:71" ht="12" customHeight="1">
      <c r="A1098" s="25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  <c r="BN1098" s="25"/>
      <c r="BO1098" s="25"/>
      <c r="BP1098" s="25"/>
      <c r="BQ1098" s="25"/>
      <c r="BR1098" s="25"/>
      <c r="BS1098" s="25"/>
    </row>
    <row r="1099" spans="1:71" ht="12" customHeight="1">
      <c r="A1099" s="25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  <c r="BN1099" s="25"/>
      <c r="BO1099" s="25"/>
      <c r="BP1099" s="25"/>
      <c r="BQ1099" s="25"/>
      <c r="BR1099" s="25"/>
      <c r="BS1099" s="25"/>
    </row>
    <row r="1100" spans="1:71" ht="12" customHeight="1">
      <c r="A1100" s="25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  <c r="BN1100" s="25"/>
      <c r="BO1100" s="25"/>
      <c r="BP1100" s="25"/>
      <c r="BQ1100" s="25"/>
      <c r="BR1100" s="25"/>
      <c r="BS1100" s="25"/>
    </row>
    <row r="1101" spans="1:71" ht="12" customHeight="1">
      <c r="A1101" s="25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  <c r="BN1101" s="25"/>
      <c r="BO1101" s="25"/>
      <c r="BP1101" s="25"/>
      <c r="BQ1101" s="25"/>
      <c r="BR1101" s="25"/>
      <c r="BS1101" s="25"/>
    </row>
    <row r="1102" spans="1:71" ht="12" customHeight="1">
      <c r="A1102" s="25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  <c r="BN1102" s="25"/>
      <c r="BO1102" s="25"/>
      <c r="BP1102" s="25"/>
      <c r="BQ1102" s="25"/>
      <c r="BR1102" s="25"/>
      <c r="BS1102" s="25"/>
    </row>
    <row r="1103" spans="1:71" ht="12" customHeight="1">
      <c r="A1103" s="25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  <c r="BN1103" s="25"/>
      <c r="BO1103" s="25"/>
      <c r="BP1103" s="25"/>
      <c r="BQ1103" s="25"/>
      <c r="BR1103" s="25"/>
      <c r="BS1103" s="25"/>
    </row>
    <row r="1104" spans="1:71" ht="12" customHeight="1">
      <c r="A1104" s="25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</row>
    <row r="1105" spans="1:71" ht="12" customHeight="1">
      <c r="A1105" s="25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</row>
    <row r="1106" spans="1:71" ht="12" customHeight="1">
      <c r="A1106" s="25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  <c r="BN1106" s="25"/>
      <c r="BO1106" s="25"/>
      <c r="BP1106" s="25"/>
      <c r="BQ1106" s="25"/>
      <c r="BR1106" s="25"/>
      <c r="BS1106" s="25"/>
    </row>
    <row r="1107" spans="1:71" ht="12" customHeight="1">
      <c r="A1107" s="25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</row>
    <row r="1108" spans="1:71" ht="12" customHeight="1">
      <c r="A1108" s="25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  <c r="BN1108" s="25"/>
      <c r="BO1108" s="25"/>
      <c r="BP1108" s="25"/>
      <c r="BQ1108" s="25"/>
      <c r="BR1108" s="25"/>
      <c r="BS1108" s="25"/>
    </row>
    <row r="1109" spans="1:71" ht="12" customHeight="1">
      <c r="A1109" s="25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</row>
    <row r="1110" spans="1:71" ht="12" customHeight="1">
      <c r="A1110" s="25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  <c r="BN1110" s="25"/>
      <c r="BO1110" s="25"/>
      <c r="BP1110" s="25"/>
      <c r="BQ1110" s="25"/>
      <c r="BR1110" s="25"/>
      <c r="BS1110" s="25"/>
    </row>
    <row r="1111" spans="1:71" ht="12" customHeight="1">
      <c r="A1111" s="25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  <c r="BN1111" s="25"/>
      <c r="BO1111" s="25"/>
      <c r="BP1111" s="25"/>
      <c r="BQ1111" s="25"/>
      <c r="BR1111" s="25"/>
      <c r="BS1111" s="25"/>
    </row>
    <row r="1112" spans="1:71" ht="12" customHeight="1">
      <c r="A1112" s="25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  <c r="BN1112" s="25"/>
      <c r="BO1112" s="25"/>
      <c r="BP1112" s="25"/>
      <c r="BQ1112" s="25"/>
      <c r="BR1112" s="25"/>
      <c r="BS1112" s="25"/>
    </row>
    <row r="1113" spans="1:71" ht="12" customHeight="1">
      <c r="A1113" s="25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  <c r="BN1113" s="25"/>
      <c r="BO1113" s="25"/>
      <c r="BP1113" s="25"/>
      <c r="BQ1113" s="25"/>
      <c r="BR1113" s="25"/>
      <c r="BS1113" s="25"/>
    </row>
    <row r="1114" spans="1:71" ht="12" customHeight="1">
      <c r="A1114" s="25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  <c r="BN1114" s="25"/>
      <c r="BO1114" s="25"/>
      <c r="BP1114" s="25"/>
      <c r="BQ1114" s="25"/>
      <c r="BR1114" s="25"/>
      <c r="BS1114" s="25"/>
    </row>
    <row r="1115" spans="1:71" ht="12" customHeight="1">
      <c r="A1115" s="25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  <c r="BN1115" s="25"/>
      <c r="BO1115" s="25"/>
      <c r="BP1115" s="25"/>
      <c r="BQ1115" s="25"/>
      <c r="BR1115" s="25"/>
      <c r="BS1115" s="25"/>
    </row>
    <row r="1116" spans="1:71" ht="12" customHeight="1">
      <c r="A1116" s="25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  <c r="BN1116" s="25"/>
      <c r="BO1116" s="25"/>
      <c r="BP1116" s="25"/>
      <c r="BQ1116" s="25"/>
      <c r="BR1116" s="25"/>
      <c r="BS1116" s="25"/>
    </row>
    <row r="1117" spans="1:71" ht="12" customHeight="1">
      <c r="A1117" s="25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  <c r="BN1117" s="25"/>
      <c r="BO1117" s="25"/>
      <c r="BP1117" s="25"/>
      <c r="BQ1117" s="25"/>
      <c r="BR1117" s="25"/>
      <c r="BS1117" s="25"/>
    </row>
    <row r="1118" spans="1:71" ht="12" customHeight="1">
      <c r="A1118" s="25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  <c r="BN1118" s="25"/>
      <c r="BO1118" s="25"/>
      <c r="BP1118" s="25"/>
      <c r="BQ1118" s="25"/>
      <c r="BR1118" s="25"/>
      <c r="BS1118" s="25"/>
    </row>
    <row r="1119" spans="1:71" ht="12" customHeight="1">
      <c r="A1119" s="25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</row>
    <row r="1120" spans="1:71" ht="12" customHeight="1">
      <c r="A1120" s="25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  <c r="BN1120" s="25"/>
      <c r="BO1120" s="25"/>
      <c r="BP1120" s="25"/>
      <c r="BQ1120" s="25"/>
      <c r="BR1120" s="25"/>
      <c r="BS1120" s="25"/>
    </row>
    <row r="1121" spans="1:71" ht="12" customHeight="1">
      <c r="A1121" s="25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  <c r="BN1121" s="25"/>
      <c r="BO1121" s="25"/>
      <c r="BP1121" s="25"/>
      <c r="BQ1121" s="25"/>
      <c r="BR1121" s="25"/>
      <c r="BS1121" s="25"/>
    </row>
    <row r="1122" spans="1:71" ht="12" customHeight="1">
      <c r="A1122" s="25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  <c r="BN1122" s="25"/>
      <c r="BO1122" s="25"/>
      <c r="BP1122" s="25"/>
      <c r="BQ1122" s="25"/>
      <c r="BR1122" s="25"/>
      <c r="BS1122" s="25"/>
    </row>
    <row r="1123" spans="1:71" ht="12" customHeight="1">
      <c r="A1123" s="25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</row>
    <row r="1124" spans="1:71" ht="12" customHeight="1">
      <c r="A1124" s="25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  <c r="BN1124" s="25"/>
      <c r="BO1124" s="25"/>
      <c r="BP1124" s="25"/>
      <c r="BQ1124" s="25"/>
      <c r="BR1124" s="25"/>
      <c r="BS1124" s="25"/>
    </row>
    <row r="1125" spans="1:71" ht="12" customHeight="1">
      <c r="A1125" s="25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  <c r="BN1125" s="25"/>
      <c r="BO1125" s="25"/>
      <c r="BP1125" s="25"/>
      <c r="BQ1125" s="25"/>
      <c r="BR1125" s="25"/>
      <c r="BS1125" s="25"/>
    </row>
    <row r="1126" spans="1:71" ht="12" customHeight="1">
      <c r="A1126" s="25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  <c r="BN1126" s="25"/>
      <c r="BO1126" s="25"/>
      <c r="BP1126" s="25"/>
      <c r="BQ1126" s="25"/>
      <c r="BR1126" s="25"/>
      <c r="BS1126" s="25"/>
    </row>
    <row r="1127" spans="1:71" ht="12" customHeight="1">
      <c r="A1127" s="25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  <c r="BN1127" s="25"/>
      <c r="BO1127" s="25"/>
      <c r="BP1127" s="25"/>
      <c r="BQ1127" s="25"/>
      <c r="BR1127" s="25"/>
      <c r="BS1127" s="25"/>
    </row>
    <row r="1128" spans="1:71" ht="12" customHeight="1">
      <c r="A1128" s="25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  <c r="BN1128" s="25"/>
      <c r="BO1128" s="25"/>
      <c r="BP1128" s="25"/>
      <c r="BQ1128" s="25"/>
      <c r="BR1128" s="25"/>
      <c r="BS1128" s="25"/>
    </row>
    <row r="1129" spans="1:71" ht="12" customHeight="1">
      <c r="A1129" s="25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</row>
    <row r="1130" spans="1:71" ht="12" customHeight="1">
      <c r="A1130" s="25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</row>
    <row r="1131" spans="1:71" ht="12" customHeight="1">
      <c r="A1131" s="25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  <c r="BN1131" s="25"/>
      <c r="BO1131" s="25"/>
      <c r="BP1131" s="25"/>
      <c r="BQ1131" s="25"/>
      <c r="BR1131" s="25"/>
      <c r="BS1131" s="25"/>
    </row>
    <row r="1132" spans="1:71" ht="12" customHeight="1">
      <c r="A1132" s="25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</row>
    <row r="1133" spans="1:71" ht="12" customHeight="1">
      <c r="A1133" s="25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  <c r="BN1133" s="25"/>
      <c r="BO1133" s="25"/>
      <c r="BP1133" s="25"/>
      <c r="BQ1133" s="25"/>
      <c r="BR1133" s="25"/>
      <c r="BS1133" s="25"/>
    </row>
    <row r="1134" spans="1:71" ht="12" customHeight="1">
      <c r="A1134" s="25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</row>
    <row r="1135" spans="1:71" ht="12" customHeight="1">
      <c r="A1135" s="25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  <c r="BN1135" s="25"/>
      <c r="BO1135" s="25"/>
      <c r="BP1135" s="25"/>
      <c r="BQ1135" s="25"/>
      <c r="BR1135" s="25"/>
      <c r="BS1135" s="25"/>
    </row>
    <row r="1136" spans="1:71" ht="12" customHeight="1">
      <c r="A1136" s="25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</row>
    <row r="1137" spans="1:71" ht="12" customHeight="1">
      <c r="A1137" s="25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</row>
    <row r="1138" spans="1:71" ht="12" customHeight="1">
      <c r="A1138" s="25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  <c r="BN1138" s="25"/>
      <c r="BO1138" s="25"/>
      <c r="BP1138" s="25"/>
      <c r="BQ1138" s="25"/>
      <c r="BR1138" s="25"/>
      <c r="BS1138" s="25"/>
    </row>
    <row r="1139" spans="1:71" ht="12" customHeight="1">
      <c r="A1139" s="25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</row>
    <row r="1140" spans="1:71" ht="12" customHeight="1">
      <c r="A1140" s="25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</row>
    <row r="1141" spans="1:71" ht="12" customHeight="1">
      <c r="A1141" s="25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</row>
    <row r="1142" spans="1:71" ht="12" customHeight="1">
      <c r="A1142" s="25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  <c r="BN1142" s="25"/>
      <c r="BO1142" s="25"/>
      <c r="BP1142" s="25"/>
      <c r="BQ1142" s="25"/>
      <c r="BR1142" s="25"/>
      <c r="BS1142" s="25"/>
    </row>
    <row r="1143" spans="1:71" ht="12" customHeight="1">
      <c r="A1143" s="25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  <c r="BN1143" s="25"/>
      <c r="BO1143" s="25"/>
      <c r="BP1143" s="25"/>
      <c r="BQ1143" s="25"/>
      <c r="BR1143" s="25"/>
      <c r="BS1143" s="25"/>
    </row>
    <row r="1144" spans="1:71" ht="12" customHeight="1">
      <c r="A1144" s="25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  <c r="BN1144" s="25"/>
      <c r="BO1144" s="25"/>
      <c r="BP1144" s="25"/>
      <c r="BQ1144" s="25"/>
      <c r="BR1144" s="25"/>
      <c r="BS1144" s="25"/>
    </row>
    <row r="1145" spans="1:71" ht="12" customHeight="1">
      <c r="A1145" s="25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  <c r="BN1145" s="25"/>
      <c r="BO1145" s="25"/>
      <c r="BP1145" s="25"/>
      <c r="BQ1145" s="25"/>
      <c r="BR1145" s="25"/>
      <c r="BS1145" s="25"/>
    </row>
    <row r="1146" spans="1:71" ht="12" customHeight="1">
      <c r="A1146" s="25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</row>
    <row r="1147" spans="1:71" ht="12" customHeight="1">
      <c r="A1147" s="25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  <c r="BN1147" s="25"/>
      <c r="BO1147" s="25"/>
      <c r="BP1147" s="25"/>
      <c r="BQ1147" s="25"/>
      <c r="BR1147" s="25"/>
      <c r="BS1147" s="25"/>
    </row>
    <row r="1148" spans="1:71" ht="12" customHeight="1">
      <c r="A1148" s="25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  <c r="BN1148" s="25"/>
      <c r="BO1148" s="25"/>
      <c r="BP1148" s="25"/>
      <c r="BQ1148" s="25"/>
      <c r="BR1148" s="25"/>
      <c r="BS1148" s="25"/>
    </row>
    <row r="1149" spans="1:71" ht="12" customHeight="1">
      <c r="A1149" s="25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  <c r="BN1149" s="25"/>
      <c r="BO1149" s="25"/>
      <c r="BP1149" s="25"/>
      <c r="BQ1149" s="25"/>
      <c r="BR1149" s="25"/>
      <c r="BS1149" s="25"/>
    </row>
    <row r="1150" spans="1:71" ht="12" customHeight="1">
      <c r="A1150" s="25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</row>
    <row r="1151" spans="1:71" ht="12" customHeight="1">
      <c r="A1151" s="25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  <c r="BN1151" s="25"/>
      <c r="BO1151" s="25"/>
      <c r="BP1151" s="25"/>
      <c r="BQ1151" s="25"/>
      <c r="BR1151" s="25"/>
      <c r="BS1151" s="25"/>
    </row>
    <row r="1152" spans="1:71" ht="12" customHeight="1">
      <c r="A1152" s="25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  <c r="BN1152" s="25"/>
      <c r="BO1152" s="25"/>
      <c r="BP1152" s="25"/>
      <c r="BQ1152" s="25"/>
      <c r="BR1152" s="25"/>
      <c r="BS1152" s="25"/>
    </row>
    <row r="1153" spans="1:71" ht="12" customHeight="1">
      <c r="A1153" s="25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</row>
    <row r="1154" spans="1:71" ht="12" customHeight="1">
      <c r="A1154" s="25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</row>
    <row r="1155" spans="1:71" ht="12" customHeight="1">
      <c r="A1155" s="25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</row>
    <row r="1156" spans="1:71" ht="12" customHeight="1">
      <c r="A1156" s="25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  <c r="BN1156" s="25"/>
      <c r="BO1156" s="25"/>
      <c r="BP1156" s="25"/>
      <c r="BQ1156" s="25"/>
      <c r="BR1156" s="25"/>
      <c r="BS1156" s="25"/>
    </row>
    <row r="1157" spans="1:71" ht="12" customHeight="1">
      <c r="A1157" s="25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  <c r="BN1157" s="25"/>
      <c r="BO1157" s="25"/>
      <c r="BP1157" s="25"/>
      <c r="BQ1157" s="25"/>
      <c r="BR1157" s="25"/>
      <c r="BS1157" s="25"/>
    </row>
    <row r="1158" spans="1:71" ht="12" customHeight="1">
      <c r="A1158" s="25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  <c r="BN1158" s="25"/>
      <c r="BO1158" s="25"/>
      <c r="BP1158" s="25"/>
      <c r="BQ1158" s="25"/>
      <c r="BR1158" s="25"/>
      <c r="BS1158" s="25"/>
    </row>
    <row r="1159" spans="1:71" ht="12" customHeight="1">
      <c r="A1159" s="25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/>
      <c r="BS1159" s="25"/>
    </row>
  </sheetData>
  <mergeCells count="150">
    <mergeCell ref="M48:O48"/>
    <mergeCell ref="P48:U48"/>
    <mergeCell ref="V48:AG48"/>
    <mergeCell ref="AH48:AW48"/>
    <mergeCell ref="M49:O49"/>
    <mergeCell ref="P49:U49"/>
    <mergeCell ref="V49:AG49"/>
    <mergeCell ref="AH49:AW49"/>
    <mergeCell ref="M50:O50"/>
    <mergeCell ref="P50:U50"/>
    <mergeCell ref="V50:AG50"/>
    <mergeCell ref="AH50:AW50"/>
    <mergeCell ref="M51:O51"/>
    <mergeCell ref="P51:U51"/>
    <mergeCell ref="V51:AG51"/>
    <mergeCell ref="AH51:AW51"/>
    <mergeCell ref="M52:O52"/>
    <mergeCell ref="P52:U52"/>
    <mergeCell ref="V52:AG52"/>
    <mergeCell ref="AH52:AW52"/>
    <mergeCell ref="M53:O53"/>
    <mergeCell ref="P53:U53"/>
    <mergeCell ref="V53:AG53"/>
    <mergeCell ref="AH53:AW53"/>
    <mergeCell ref="P54:U54"/>
    <mergeCell ref="V54:AG54"/>
    <mergeCell ref="AH54:AW54"/>
    <mergeCell ref="M55:O55"/>
    <mergeCell ref="P55:U55"/>
    <mergeCell ref="V55:AG55"/>
    <mergeCell ref="AH55:AW55"/>
    <mergeCell ref="M39:O39"/>
    <mergeCell ref="P39:U39"/>
    <mergeCell ref="V39:AG39"/>
    <mergeCell ref="AH39:AW39"/>
    <mergeCell ref="F37:L37"/>
    <mergeCell ref="M56:O56"/>
    <mergeCell ref="P56:U56"/>
    <mergeCell ref="V56:AG56"/>
    <mergeCell ref="AH56:AW56"/>
    <mergeCell ref="M54:O54"/>
    <mergeCell ref="M37:O37"/>
    <mergeCell ref="P37:U37"/>
    <mergeCell ref="M38:O38"/>
    <mergeCell ref="P38:U38"/>
    <mergeCell ref="V38:AG38"/>
    <mergeCell ref="AH38:AW38"/>
    <mergeCell ref="V41:AG41"/>
    <mergeCell ref="AH41:AW41"/>
    <mergeCell ref="M42:O42"/>
    <mergeCell ref="P42:U42"/>
    <mergeCell ref="V42:AG42"/>
    <mergeCell ref="AH42:AW42"/>
    <mergeCell ref="M44:O44"/>
    <mergeCell ref="P44:U44"/>
    <mergeCell ref="V44:AG44"/>
    <mergeCell ref="AH44:AW44"/>
    <mergeCell ref="M45:O45"/>
    <mergeCell ref="P45:U45"/>
    <mergeCell ref="V45:AG45"/>
    <mergeCell ref="AH45:AW45"/>
    <mergeCell ref="M21:O21"/>
    <mergeCell ref="P21:U21"/>
    <mergeCell ref="V21:AG21"/>
    <mergeCell ref="AH21:AW21"/>
    <mergeCell ref="M43:O43"/>
    <mergeCell ref="P43:U43"/>
    <mergeCell ref="M40:O40"/>
    <mergeCell ref="P40:U40"/>
    <mergeCell ref="M41:O41"/>
    <mergeCell ref="P41:U41"/>
    <mergeCell ref="M57:O57"/>
    <mergeCell ref="P57:U57"/>
    <mergeCell ref="V57:AG57"/>
    <mergeCell ref="AH57:AW57"/>
    <mergeCell ref="E20:L20"/>
    <mergeCell ref="M20:O20"/>
    <mergeCell ref="P20:U20"/>
    <mergeCell ref="V20:AG20"/>
    <mergeCell ref="AH20:AW20"/>
    <mergeCell ref="E21:L21"/>
    <mergeCell ref="M46:O46"/>
    <mergeCell ref="P46:U46"/>
    <mergeCell ref="M47:O47"/>
    <mergeCell ref="P47:U47"/>
    <mergeCell ref="V47:AG47"/>
    <mergeCell ref="AH47:AW47"/>
    <mergeCell ref="M35:O35"/>
    <mergeCell ref="P35:U35"/>
    <mergeCell ref="V35:AG35"/>
    <mergeCell ref="AH35:AW35"/>
    <mergeCell ref="M36:O36"/>
    <mergeCell ref="P36:U36"/>
    <mergeCell ref="V36:AG36"/>
    <mergeCell ref="AH36:AW36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1:O31"/>
    <mergeCell ref="P31:U31"/>
    <mergeCell ref="V31:AG31"/>
    <mergeCell ref="AH31:AW31"/>
    <mergeCell ref="M32:O32"/>
    <mergeCell ref="P32:U32"/>
    <mergeCell ref="V32:AG32"/>
    <mergeCell ref="AH32:AW32"/>
    <mergeCell ref="M29:O29"/>
    <mergeCell ref="P29:U29"/>
    <mergeCell ref="V29:AG29"/>
    <mergeCell ref="AH29:AW29"/>
    <mergeCell ref="M30:O30"/>
    <mergeCell ref="P30:U30"/>
    <mergeCell ref="V30:AG30"/>
    <mergeCell ref="AH30:AW30"/>
    <mergeCell ref="E24:L24"/>
    <mergeCell ref="M24:O24"/>
    <mergeCell ref="P24:U24"/>
    <mergeCell ref="V24:AG24"/>
    <mergeCell ref="AH24:AW24"/>
    <mergeCell ref="M28:O28"/>
    <mergeCell ref="P28:U28"/>
    <mergeCell ref="V28:AG28"/>
    <mergeCell ref="AH28:AW28"/>
    <mergeCell ref="E22:L22"/>
    <mergeCell ref="M22:O22"/>
    <mergeCell ref="P22:U22"/>
    <mergeCell ref="V22:AG22"/>
    <mergeCell ref="AH22:AW22"/>
    <mergeCell ref="E23:L23"/>
    <mergeCell ref="M23:O23"/>
    <mergeCell ref="P23:U23"/>
    <mergeCell ref="V23:AG23"/>
    <mergeCell ref="AH23:AW23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8189-3E33-4A83-ADB8-0C4EE588A36C}">
  <sheetPr>
    <tabColor rgb="FF7030A0"/>
  </sheetPr>
  <dimension ref="A1:BS999"/>
  <sheetViews>
    <sheetView showGridLines="0" zoomScaleNormal="100" workbookViewId="0">
      <selection activeCell="A9" sqref="A9:XFD15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46" t="str">
        <f>ChangeLog!A1</f>
        <v>Doc No</v>
      </c>
      <c r="B1" s="139"/>
      <c r="C1" s="139"/>
      <c r="D1" s="139"/>
      <c r="E1" s="139"/>
      <c r="F1" s="139"/>
      <c r="G1" s="139"/>
      <c r="H1" s="139"/>
      <c r="I1" s="139"/>
      <c r="J1" s="140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46" t="str">
        <f>ChangeLog!AB1</f>
        <v>Subsystem</v>
      </c>
      <c r="AC1" s="139"/>
      <c r="AD1" s="139"/>
      <c r="AE1" s="139"/>
      <c r="AF1" s="139"/>
      <c r="AG1" s="139"/>
      <c r="AH1" s="139"/>
      <c r="AI1" s="139"/>
      <c r="AJ1" s="139"/>
      <c r="AK1" s="140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46" t="str">
        <f>ChangeLog!BD1</f>
        <v>Version</v>
      </c>
      <c r="BE1" s="139"/>
      <c r="BF1" s="139"/>
      <c r="BG1" s="140"/>
      <c r="BH1" s="10" t="str">
        <f>ChangeLog!BH1</f>
        <v>Ver</v>
      </c>
      <c r="BI1" s="150">
        <f>ChangeLog!BI1</f>
        <v>0.3</v>
      </c>
      <c r="BJ1" s="139"/>
      <c r="BK1" s="11"/>
      <c r="BL1" s="146" t="str">
        <f>ChangeLog!BL1</f>
        <v>Created date</v>
      </c>
      <c r="BM1" s="139"/>
      <c r="BN1" s="139"/>
      <c r="BO1" s="140"/>
      <c r="BP1" s="151">
        <f>ChangeLog!BP1</f>
        <v>44907</v>
      </c>
      <c r="BQ1" s="139"/>
      <c r="BR1" s="139"/>
      <c r="BS1" s="140"/>
    </row>
    <row r="2" spans="1:71" s="12" customFormat="1" ht="18" customHeight="1">
      <c r="A2" s="146" t="str">
        <f>ChangeLog!A2</f>
        <v>Name</v>
      </c>
      <c r="B2" s="139"/>
      <c r="C2" s="139"/>
      <c r="D2" s="139"/>
      <c r="E2" s="139"/>
      <c r="F2" s="139"/>
      <c r="G2" s="139"/>
      <c r="H2" s="139"/>
      <c r="I2" s="139"/>
      <c r="J2" s="140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46" t="str">
        <f>ChangeLog!AB2</f>
        <v>Method</v>
      </c>
      <c r="AC2" s="139"/>
      <c r="AD2" s="139"/>
      <c r="AE2" s="139"/>
      <c r="AF2" s="139"/>
      <c r="AG2" s="139"/>
      <c r="AH2" s="139"/>
      <c r="AI2" s="139"/>
      <c r="AJ2" s="139"/>
      <c r="AK2" s="140"/>
      <c r="AL2" s="1" t="str">
        <f>API_11!AL2</f>
        <v>search/get-data-monitoring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46" t="str">
        <f>ChangeLog!BD2</f>
        <v>PIC</v>
      </c>
      <c r="BE2" s="139"/>
      <c r="BF2" s="139"/>
      <c r="BG2" s="140"/>
      <c r="BH2" s="169" t="str">
        <f>ChangeLog!BH2</f>
        <v>tattt</v>
      </c>
      <c r="BI2" s="139"/>
      <c r="BJ2" s="139"/>
      <c r="BK2" s="140"/>
      <c r="BL2" s="146" t="str">
        <f>ChangeLog!BL2</f>
        <v>Updated date</v>
      </c>
      <c r="BM2" s="139"/>
      <c r="BN2" s="139"/>
      <c r="BO2" s="140"/>
      <c r="BP2" s="151">
        <f>ChangeLog!BP2</f>
        <v>44930</v>
      </c>
      <c r="BQ2" s="139"/>
      <c r="BR2" s="139"/>
      <c r="BS2" s="140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"＜"&amp;API_11!D8&amp;"＞"</f>
        <v>＜Search data for report monitoring screen＞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493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49</v>
      </c>
      <c r="I9" s="57"/>
      <c r="J9" s="57" t="s">
        <v>492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494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495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498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H13" s="53" t="s">
        <v>496</v>
      </c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H14" s="53" t="s">
        <v>497</v>
      </c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H15" s="53" t="s">
        <v>499</v>
      </c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217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H17" s="53" t="s">
        <v>195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219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J19" s="25" t="s">
        <v>205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J20" s="25" t="s">
        <v>207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J21" s="25" t="s">
        <v>206</v>
      </c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/>
      <c r="H22" s="57" t="s">
        <v>258</v>
      </c>
      <c r="J22" s="25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F23" s="53" t="s">
        <v>191</v>
      </c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7" t="s">
        <v>235</v>
      </c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 t="s">
        <v>234</v>
      </c>
      <c r="F25" s="53" t="s">
        <v>190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196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25" t="s">
        <v>198</v>
      </c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E28" s="57"/>
      <c r="F28" s="57"/>
      <c r="G28" s="57"/>
      <c r="H28" s="25" t="s">
        <v>199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239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 t="s">
        <v>258</v>
      </c>
      <c r="H30" s="25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 t="s">
        <v>14</v>
      </c>
      <c r="F31" s="53" t="s">
        <v>209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212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210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 t="s">
        <v>199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211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 t="s">
        <v>258</v>
      </c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 t="s">
        <v>15</v>
      </c>
      <c r="F37" s="53" t="s">
        <v>194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E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4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6"/>
      <c r="BS56" s="62"/>
    </row>
    <row r="57" spans="1:71" ht="18" customHeight="1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6"/>
    </row>
    <row r="58" spans="1:71" ht="18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</sheetData>
  <mergeCells count="12"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46</vt:i4>
      </vt:variant>
    </vt:vector>
  </HeadingPairs>
  <TitlesOfParts>
    <vt:vector size="70" baseType="lpstr">
      <vt:lpstr>ChangeLog</vt:lpstr>
      <vt:lpstr>API List</vt:lpstr>
      <vt:lpstr>API_01</vt:lpstr>
      <vt:lpstr>API_01_Detaill</vt:lpstr>
      <vt:lpstr>API_02</vt:lpstr>
      <vt:lpstr>API_02_Detaill</vt:lpstr>
      <vt:lpstr>API_03</vt:lpstr>
      <vt:lpstr>API_03_Detaill</vt:lpstr>
      <vt:lpstr>API_04</vt:lpstr>
      <vt:lpstr>API_04_Detaill</vt:lpstr>
      <vt:lpstr>API_05</vt:lpstr>
      <vt:lpstr>API_05_Detaill</vt:lpstr>
      <vt:lpstr>API_06</vt:lpstr>
      <vt:lpstr>API_06_Detaill</vt:lpstr>
      <vt:lpstr>API_07</vt:lpstr>
      <vt:lpstr>API_07_Detaill</vt:lpstr>
      <vt:lpstr>API_08</vt:lpstr>
      <vt:lpstr>API_08_DetailI</vt:lpstr>
      <vt:lpstr>API_09</vt:lpstr>
      <vt:lpstr>API_09_Detaill</vt:lpstr>
      <vt:lpstr>API_10</vt:lpstr>
      <vt:lpstr>API_10_Detaill</vt:lpstr>
      <vt:lpstr>API_11</vt:lpstr>
      <vt:lpstr>API_11_Detaill</vt:lpstr>
      <vt:lpstr>API_01!Z_35AA6B11_C6F3_472C_BFD1_17485BCAC6E7_.wvu.PrintArea</vt:lpstr>
      <vt:lpstr>API_01_Detaill!Z_35AA6B11_C6F3_472C_BFD1_17485BCAC6E7_.wvu.PrintArea</vt:lpstr>
      <vt:lpstr>API_02!Z_35AA6B11_C6F3_472C_BFD1_17485BCAC6E7_.wvu.PrintArea</vt:lpstr>
      <vt:lpstr>API_02_Detaill!Z_35AA6B11_C6F3_472C_BFD1_17485BCAC6E7_.wvu.PrintArea</vt:lpstr>
      <vt:lpstr>API_03!Z_35AA6B11_C6F3_472C_BFD1_17485BCAC6E7_.wvu.PrintArea</vt:lpstr>
      <vt:lpstr>API_03_Detaill!Z_35AA6B11_C6F3_472C_BFD1_17485BCAC6E7_.wvu.PrintArea</vt:lpstr>
      <vt:lpstr>API_04!Z_35AA6B11_C6F3_472C_BFD1_17485BCAC6E7_.wvu.PrintArea</vt:lpstr>
      <vt:lpstr>API_04_Detaill!Z_35AA6B11_C6F3_472C_BFD1_17485BCAC6E7_.wvu.PrintArea</vt:lpstr>
      <vt:lpstr>API_05!Z_35AA6B11_C6F3_472C_BFD1_17485BCAC6E7_.wvu.PrintArea</vt:lpstr>
      <vt:lpstr>API_05_Detaill!Z_35AA6B11_C6F3_472C_BFD1_17485BCAC6E7_.wvu.PrintArea</vt:lpstr>
      <vt:lpstr>API_06!Z_35AA6B11_C6F3_472C_BFD1_17485BCAC6E7_.wvu.PrintArea</vt:lpstr>
      <vt:lpstr>API_06_Detaill!Z_35AA6B11_C6F3_472C_BFD1_17485BCAC6E7_.wvu.PrintArea</vt:lpstr>
      <vt:lpstr>API_07!Z_35AA6B11_C6F3_472C_BFD1_17485BCAC6E7_.wvu.PrintArea</vt:lpstr>
      <vt:lpstr>API_07_Detaill!Z_35AA6B11_C6F3_472C_BFD1_17485BCAC6E7_.wvu.PrintArea</vt:lpstr>
      <vt:lpstr>API_08!Z_35AA6B11_C6F3_472C_BFD1_17485BCAC6E7_.wvu.PrintArea</vt:lpstr>
      <vt:lpstr>API_08_DetailI!Z_35AA6B11_C6F3_472C_BFD1_17485BCAC6E7_.wvu.PrintArea</vt:lpstr>
      <vt:lpstr>API_09!Z_35AA6B11_C6F3_472C_BFD1_17485BCAC6E7_.wvu.PrintArea</vt:lpstr>
      <vt:lpstr>API_09_Detaill!Z_35AA6B11_C6F3_472C_BFD1_17485BCAC6E7_.wvu.PrintArea</vt:lpstr>
      <vt:lpstr>API_10!Z_35AA6B11_C6F3_472C_BFD1_17485BCAC6E7_.wvu.PrintArea</vt:lpstr>
      <vt:lpstr>API_10_Detaill!Z_35AA6B11_C6F3_472C_BFD1_17485BCAC6E7_.wvu.PrintArea</vt:lpstr>
      <vt:lpstr>API_11!Z_35AA6B11_C6F3_472C_BFD1_17485BCAC6E7_.wvu.PrintArea</vt:lpstr>
      <vt:lpstr>API_11_Detaill!Z_35AA6B11_C6F3_472C_BFD1_17485BCAC6E7_.wvu.PrintArea</vt:lpstr>
      <vt:lpstr>ChangeLog!Z_35AA6B11_C6F3_472C_BFD1_17485BCAC6E7_.wvu.PrintArea</vt:lpstr>
      <vt:lpstr>API_01!Z_682DD457_9CF4_4DF3_A593_7AC8F9793ADC_.wvu.PrintArea</vt:lpstr>
      <vt:lpstr>API_01_Detaill!Z_682DD457_9CF4_4DF3_A593_7AC8F9793ADC_.wvu.PrintArea</vt:lpstr>
      <vt:lpstr>API_02!Z_682DD457_9CF4_4DF3_A593_7AC8F9793ADC_.wvu.PrintArea</vt:lpstr>
      <vt:lpstr>API_02_Detaill!Z_682DD457_9CF4_4DF3_A593_7AC8F9793ADC_.wvu.PrintArea</vt:lpstr>
      <vt:lpstr>API_03!Z_682DD457_9CF4_4DF3_A593_7AC8F9793ADC_.wvu.PrintArea</vt:lpstr>
      <vt:lpstr>API_03_Detaill!Z_682DD457_9CF4_4DF3_A593_7AC8F9793ADC_.wvu.PrintArea</vt:lpstr>
      <vt:lpstr>API_04!Z_682DD457_9CF4_4DF3_A593_7AC8F9793ADC_.wvu.PrintArea</vt:lpstr>
      <vt:lpstr>API_04_Detaill!Z_682DD457_9CF4_4DF3_A593_7AC8F9793ADC_.wvu.PrintArea</vt:lpstr>
      <vt:lpstr>API_05!Z_682DD457_9CF4_4DF3_A593_7AC8F9793ADC_.wvu.PrintArea</vt:lpstr>
      <vt:lpstr>API_05_Detaill!Z_682DD457_9CF4_4DF3_A593_7AC8F9793ADC_.wvu.PrintArea</vt:lpstr>
      <vt:lpstr>API_06!Z_682DD457_9CF4_4DF3_A593_7AC8F9793ADC_.wvu.PrintArea</vt:lpstr>
      <vt:lpstr>API_06_Detaill!Z_682DD457_9CF4_4DF3_A593_7AC8F9793ADC_.wvu.PrintArea</vt:lpstr>
      <vt:lpstr>API_07!Z_682DD457_9CF4_4DF3_A593_7AC8F9793ADC_.wvu.PrintArea</vt:lpstr>
      <vt:lpstr>API_07_Detaill!Z_682DD457_9CF4_4DF3_A593_7AC8F9793ADC_.wvu.PrintArea</vt:lpstr>
      <vt:lpstr>API_08!Z_682DD457_9CF4_4DF3_A593_7AC8F9793ADC_.wvu.PrintArea</vt:lpstr>
      <vt:lpstr>API_08_DetailI!Z_682DD457_9CF4_4DF3_A593_7AC8F9793ADC_.wvu.PrintArea</vt:lpstr>
      <vt:lpstr>API_09!Z_682DD457_9CF4_4DF3_A593_7AC8F9793ADC_.wvu.PrintArea</vt:lpstr>
      <vt:lpstr>API_09_Detaill!Z_682DD457_9CF4_4DF3_A593_7AC8F9793ADC_.wvu.PrintArea</vt:lpstr>
      <vt:lpstr>API_10!Z_682DD457_9CF4_4DF3_A593_7AC8F9793ADC_.wvu.PrintArea</vt:lpstr>
      <vt:lpstr>API_10_Detaill!Z_682DD457_9CF4_4DF3_A593_7AC8F9793ADC_.wvu.PrintArea</vt:lpstr>
      <vt:lpstr>API_11!Z_682DD457_9CF4_4DF3_A593_7AC8F9793ADC_.wvu.PrintArea</vt:lpstr>
      <vt:lpstr>API_11_Detaill!Z_682DD457_9CF4_4DF3_A593_7AC8F9793ADC_.wvu.PrintArea</vt:lpstr>
      <vt:lpstr>ChangeLog!Z_682DD457_9CF4_4DF3_A593_7AC8F9793ADC_.wvu.PrintArea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Thanh Tat</dc:creator>
  <cp:lastModifiedBy>Tran Thanh Tat</cp:lastModifiedBy>
  <cp:lastPrinted>2022-05-06T05:25:47Z</cp:lastPrinted>
  <dcterms:created xsi:type="dcterms:W3CDTF">2022-12-19T06:25:45Z</dcterms:created>
  <dcterms:modified xsi:type="dcterms:W3CDTF">2023-01-03T17:30:07Z</dcterms:modified>
</cp:coreProperties>
</file>